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activeX/activeX1.xml" ContentType="application/vnd.ms-office.activeX+xml"/>
  <Override PartName="/xl/activeX/activeX1.bin" ContentType="application/vnd.ms-office.activeX"/>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C:\Users\irfan\Desktop\HUZEFA ENGINEERING DOCUMENTS\Syllabus\Excel\"/>
    </mc:Choice>
  </mc:AlternateContent>
  <xr:revisionPtr revIDLastSave="0" documentId="13_ncr:1_{38B9C149-8DB4-4ADF-B3F7-3C6AFF07DF45}" xr6:coauthVersionLast="47" xr6:coauthVersionMax="47" xr10:uidLastSave="{00000000-0000-0000-0000-000000000000}"/>
  <bookViews>
    <workbookView xWindow="-108" yWindow="-108" windowWidth="23256" windowHeight="12456" activeTab="4" xr2:uid="{00000000-000D-0000-FFFF-FFFF00000000}"/>
  </bookViews>
  <sheets>
    <sheet name="combo " sheetId="3" r:id="rId1"/>
    <sheet name="waterfall" sheetId="4" r:id="rId2"/>
    <sheet name="pie" sheetId="5" r:id="rId3"/>
    <sheet name="map" sheetId="7" r:id="rId4"/>
    <sheet name="bar" sheetId="8" r:id="rId5"/>
    <sheet name="kpi" sheetId="9" r:id="rId6"/>
    <sheet name="yoy " sheetId="10" r:id="rId7"/>
    <sheet name="DASHBOARD" sheetId="11" r:id="rId8"/>
    <sheet name="Data" sheetId="1"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map!$E$4:$E$53</definedName>
    <definedName name="_xlchart.v5.3" hidden="1">map!$D$3</definedName>
    <definedName name="_xlchart.v5.4" hidden="1">map!$D$4:$D$53</definedName>
    <definedName name="_xlchart.v5.5" hidden="1">map!$E$3</definedName>
    <definedName name="_xlchart.v5.6" hidden="1">map!$E$4:$E$53</definedName>
    <definedName name="_xlchart.v5.7" hidden="1">map!$D$3</definedName>
    <definedName name="_xlchart.v5.8" hidden="1">map!$D$4:$D$53</definedName>
    <definedName name="_xlchart.v5.9" hidden="1">map!$E$3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Z20" i="1" l="1"/>
  <c r="Z6" i="1"/>
  <c r="Z4" i="1"/>
  <c r="X9995" i="1"/>
  <c r="X9994" i="1"/>
  <c r="X9993" i="1"/>
  <c r="X9992" i="1"/>
  <c r="X9991" i="1"/>
  <c r="X9990" i="1"/>
  <c r="X9989" i="1"/>
  <c r="X9988" i="1"/>
  <c r="X9987" i="1"/>
  <c r="X9986" i="1"/>
  <c r="X9985" i="1"/>
  <c r="X9984" i="1"/>
  <c r="X9983" i="1"/>
  <c r="X9982" i="1"/>
  <c r="X9981" i="1"/>
  <c r="X9980" i="1"/>
  <c r="X9979" i="1"/>
  <c r="X9978" i="1"/>
  <c r="X9977" i="1"/>
  <c r="X9976" i="1"/>
  <c r="X9975" i="1"/>
  <c r="X9974" i="1"/>
  <c r="X9973" i="1"/>
  <c r="X9972" i="1"/>
  <c r="X9971" i="1"/>
  <c r="X9970" i="1"/>
  <c r="X9969" i="1"/>
  <c r="X9968" i="1"/>
  <c r="X9967" i="1"/>
  <c r="X9966" i="1"/>
  <c r="X9965" i="1"/>
  <c r="X9964" i="1"/>
  <c r="X9963" i="1"/>
  <c r="X9962" i="1"/>
  <c r="X9961" i="1"/>
  <c r="X9960" i="1"/>
  <c r="X9959" i="1"/>
  <c r="X9958" i="1"/>
  <c r="X9957" i="1"/>
  <c r="X9956" i="1"/>
  <c r="X9955" i="1"/>
  <c r="X9954" i="1"/>
  <c r="X9953" i="1"/>
  <c r="X9952" i="1"/>
  <c r="X9951" i="1"/>
  <c r="X9950" i="1"/>
  <c r="X9949" i="1"/>
  <c r="X9948" i="1"/>
  <c r="X9947" i="1"/>
  <c r="X9946" i="1"/>
  <c r="X9945" i="1"/>
  <c r="X9944" i="1"/>
  <c r="X9943" i="1"/>
  <c r="X9942" i="1"/>
  <c r="X9941" i="1"/>
  <c r="X9940" i="1"/>
  <c r="X9939" i="1"/>
  <c r="X9938" i="1"/>
  <c r="X9937" i="1"/>
  <c r="X9936" i="1"/>
  <c r="X9935" i="1"/>
  <c r="X9934" i="1"/>
  <c r="X9933" i="1"/>
  <c r="X9932" i="1"/>
  <c r="X9931" i="1"/>
  <c r="X9930" i="1"/>
  <c r="X9929" i="1"/>
  <c r="X9928" i="1"/>
  <c r="X9927" i="1"/>
  <c r="X9926" i="1"/>
  <c r="X9925" i="1"/>
  <c r="X9924" i="1"/>
  <c r="X9923" i="1"/>
  <c r="X9922" i="1"/>
  <c r="X9921" i="1"/>
  <c r="X9920" i="1"/>
  <c r="X9919" i="1"/>
  <c r="X9918" i="1"/>
  <c r="X9917" i="1"/>
  <c r="X9916" i="1"/>
  <c r="X9915" i="1"/>
  <c r="X9914" i="1"/>
  <c r="X9913" i="1"/>
  <c r="X9912" i="1"/>
  <c r="X9911" i="1"/>
  <c r="X9910" i="1"/>
  <c r="X9909" i="1"/>
  <c r="X9908" i="1"/>
  <c r="X9907" i="1"/>
  <c r="X9906" i="1"/>
  <c r="X9905" i="1"/>
  <c r="X9904" i="1"/>
  <c r="X9903" i="1"/>
  <c r="X9902" i="1"/>
  <c r="X9901" i="1"/>
  <c r="X9900" i="1"/>
  <c r="X9899" i="1"/>
  <c r="X9898" i="1"/>
  <c r="X9897" i="1"/>
  <c r="X9896" i="1"/>
  <c r="X9895" i="1"/>
  <c r="X9894" i="1"/>
  <c r="X9893" i="1"/>
  <c r="X9892" i="1"/>
  <c r="X9891" i="1"/>
  <c r="X9890" i="1"/>
  <c r="X9889" i="1"/>
  <c r="X9888" i="1"/>
  <c r="X9887" i="1"/>
  <c r="X9886" i="1"/>
  <c r="X9885" i="1"/>
  <c r="X9884" i="1"/>
  <c r="X9883" i="1"/>
  <c r="X9882" i="1"/>
  <c r="X9881" i="1"/>
  <c r="X9880" i="1"/>
  <c r="X9879" i="1"/>
  <c r="X9878" i="1"/>
  <c r="X9877" i="1"/>
  <c r="X9876" i="1"/>
  <c r="X9875" i="1"/>
  <c r="X9874" i="1"/>
  <c r="X9873" i="1"/>
  <c r="X9872" i="1"/>
  <c r="X9871" i="1"/>
  <c r="X9870" i="1"/>
  <c r="X9869" i="1"/>
  <c r="X9868" i="1"/>
  <c r="X9867" i="1"/>
  <c r="X9866" i="1"/>
  <c r="X9865" i="1"/>
  <c r="X9864" i="1"/>
  <c r="X9863" i="1"/>
  <c r="X9862" i="1"/>
  <c r="X9861" i="1"/>
  <c r="X9860" i="1"/>
  <c r="X9859" i="1"/>
  <c r="X9858" i="1"/>
  <c r="X9857" i="1"/>
  <c r="X9856" i="1"/>
  <c r="X9855" i="1"/>
  <c r="X9854" i="1"/>
  <c r="X9853" i="1"/>
  <c r="X9852" i="1"/>
  <c r="X9851" i="1"/>
  <c r="X9850" i="1"/>
  <c r="X9849" i="1"/>
  <c r="X9848" i="1"/>
  <c r="X9847" i="1"/>
  <c r="X9846" i="1"/>
  <c r="X9845" i="1"/>
  <c r="X9844" i="1"/>
  <c r="X9843" i="1"/>
  <c r="X9842" i="1"/>
  <c r="X9841" i="1"/>
  <c r="X9840" i="1"/>
  <c r="X9839" i="1"/>
  <c r="X9838" i="1"/>
  <c r="X9837" i="1"/>
  <c r="X9836" i="1"/>
  <c r="X9835" i="1"/>
  <c r="X9834" i="1"/>
  <c r="X9833" i="1"/>
  <c r="X9832" i="1"/>
  <c r="X9831" i="1"/>
  <c r="X9830" i="1"/>
  <c r="X9829" i="1"/>
  <c r="X9828" i="1"/>
  <c r="X9827" i="1"/>
  <c r="X9826" i="1"/>
  <c r="X9825" i="1"/>
  <c r="X9824" i="1"/>
  <c r="X9823" i="1"/>
  <c r="X9822" i="1"/>
  <c r="X9821" i="1"/>
  <c r="X9820" i="1"/>
  <c r="X9819" i="1"/>
  <c r="X9818" i="1"/>
  <c r="X9817" i="1"/>
  <c r="X9816" i="1"/>
  <c r="X9815" i="1"/>
  <c r="X9814" i="1"/>
  <c r="X9813" i="1"/>
  <c r="X9812" i="1"/>
  <c r="X9811" i="1"/>
  <c r="X9810" i="1"/>
  <c r="X9809" i="1"/>
  <c r="X9808" i="1"/>
  <c r="X9807" i="1"/>
  <c r="X9806" i="1"/>
  <c r="X9805" i="1"/>
  <c r="X9804" i="1"/>
  <c r="X9803" i="1"/>
  <c r="X9802" i="1"/>
  <c r="X9801" i="1"/>
  <c r="X9800" i="1"/>
  <c r="X9799" i="1"/>
  <c r="X9798" i="1"/>
  <c r="X9797" i="1"/>
  <c r="X9796" i="1"/>
  <c r="X9795" i="1"/>
  <c r="X9794" i="1"/>
  <c r="X9793" i="1"/>
  <c r="X9792" i="1"/>
  <c r="X9791" i="1"/>
  <c r="X9790" i="1"/>
  <c r="X9789" i="1"/>
  <c r="X9788" i="1"/>
  <c r="X9787" i="1"/>
  <c r="X9786" i="1"/>
  <c r="X9785" i="1"/>
  <c r="X9784" i="1"/>
  <c r="X9783" i="1"/>
  <c r="X9782" i="1"/>
  <c r="X9781" i="1"/>
  <c r="X9780" i="1"/>
  <c r="X9779" i="1"/>
  <c r="X9778" i="1"/>
  <c r="X9777" i="1"/>
  <c r="X9776" i="1"/>
  <c r="X9775" i="1"/>
  <c r="X9774" i="1"/>
  <c r="X9773" i="1"/>
  <c r="X9772" i="1"/>
  <c r="X9771" i="1"/>
  <c r="X9770" i="1"/>
  <c r="X9769" i="1"/>
  <c r="X9768" i="1"/>
  <c r="X9767" i="1"/>
  <c r="X9766" i="1"/>
  <c r="X9765" i="1"/>
  <c r="X9764" i="1"/>
  <c r="X9763" i="1"/>
  <c r="X9762" i="1"/>
  <c r="X9761" i="1"/>
  <c r="X9760" i="1"/>
  <c r="X9759" i="1"/>
  <c r="X9758" i="1"/>
  <c r="X9757" i="1"/>
  <c r="X9756" i="1"/>
  <c r="X9755" i="1"/>
  <c r="X9754" i="1"/>
  <c r="X9753" i="1"/>
  <c r="X9752" i="1"/>
  <c r="X9751" i="1"/>
  <c r="X9750" i="1"/>
  <c r="X9749" i="1"/>
  <c r="X9748" i="1"/>
  <c r="X9747" i="1"/>
  <c r="X9746" i="1"/>
  <c r="X9745" i="1"/>
  <c r="X9744" i="1"/>
  <c r="X9743" i="1"/>
  <c r="X9742" i="1"/>
  <c r="X9741" i="1"/>
  <c r="X9740" i="1"/>
  <c r="X9739" i="1"/>
  <c r="X9738" i="1"/>
  <c r="X9737" i="1"/>
  <c r="X9736" i="1"/>
  <c r="X9735" i="1"/>
  <c r="X9734" i="1"/>
  <c r="X9733" i="1"/>
  <c r="X9732" i="1"/>
  <c r="X9731" i="1"/>
  <c r="X9730" i="1"/>
  <c r="X9729" i="1"/>
  <c r="X9728" i="1"/>
  <c r="X9727" i="1"/>
  <c r="X9726" i="1"/>
  <c r="X9725" i="1"/>
  <c r="X9724" i="1"/>
  <c r="X9723" i="1"/>
  <c r="X9722" i="1"/>
  <c r="X9721" i="1"/>
  <c r="X9720" i="1"/>
  <c r="X9719" i="1"/>
  <c r="X9718" i="1"/>
  <c r="X9717" i="1"/>
  <c r="X9716" i="1"/>
  <c r="X9715" i="1"/>
  <c r="X9714" i="1"/>
  <c r="X9713" i="1"/>
  <c r="X9712" i="1"/>
  <c r="X9711" i="1"/>
  <c r="X9710" i="1"/>
  <c r="X9709" i="1"/>
  <c r="X9708" i="1"/>
  <c r="X9707" i="1"/>
  <c r="X9706" i="1"/>
  <c r="X9705" i="1"/>
  <c r="X9704" i="1"/>
  <c r="X9703" i="1"/>
  <c r="X9702" i="1"/>
  <c r="X9701" i="1"/>
  <c r="X9700" i="1"/>
  <c r="X9699" i="1"/>
  <c r="X9698" i="1"/>
  <c r="X9697" i="1"/>
  <c r="X9696" i="1"/>
  <c r="X9695" i="1"/>
  <c r="X9694" i="1"/>
  <c r="X9693" i="1"/>
  <c r="X9692" i="1"/>
  <c r="X9691" i="1"/>
  <c r="X9690" i="1"/>
  <c r="X9689" i="1"/>
  <c r="X9688" i="1"/>
  <c r="X9687" i="1"/>
  <c r="X9686" i="1"/>
  <c r="X9685" i="1"/>
  <c r="X9684" i="1"/>
  <c r="X9683" i="1"/>
  <c r="X9682" i="1"/>
  <c r="X9681" i="1"/>
  <c r="X9680" i="1"/>
  <c r="X9679" i="1"/>
  <c r="X9678" i="1"/>
  <c r="X9677" i="1"/>
  <c r="X9676" i="1"/>
  <c r="X9675" i="1"/>
  <c r="X9674" i="1"/>
  <c r="X9673" i="1"/>
  <c r="X9672" i="1"/>
  <c r="X9671" i="1"/>
  <c r="X9670" i="1"/>
  <c r="X9669" i="1"/>
  <c r="X9668" i="1"/>
  <c r="X9667" i="1"/>
  <c r="X9666" i="1"/>
  <c r="X9665" i="1"/>
  <c r="X9664" i="1"/>
  <c r="X9663" i="1"/>
  <c r="X9662" i="1"/>
  <c r="X9661" i="1"/>
  <c r="X9660" i="1"/>
  <c r="X9659" i="1"/>
  <c r="X9658" i="1"/>
  <c r="X9657" i="1"/>
  <c r="X9656" i="1"/>
  <c r="X9655" i="1"/>
  <c r="X9654" i="1"/>
  <c r="X9653" i="1"/>
  <c r="X9652" i="1"/>
  <c r="X9651" i="1"/>
  <c r="X9650" i="1"/>
  <c r="X9649" i="1"/>
  <c r="X9648" i="1"/>
  <c r="X9647" i="1"/>
  <c r="X9646" i="1"/>
  <c r="X9645" i="1"/>
  <c r="X9644" i="1"/>
  <c r="X9643" i="1"/>
  <c r="X9642" i="1"/>
  <c r="X9641" i="1"/>
  <c r="X9640" i="1"/>
  <c r="X9639" i="1"/>
  <c r="X9638" i="1"/>
  <c r="X9637" i="1"/>
  <c r="X9636" i="1"/>
  <c r="X9635" i="1"/>
  <c r="X9634" i="1"/>
  <c r="X9633" i="1"/>
  <c r="X9632" i="1"/>
  <c r="X9631" i="1"/>
  <c r="X9630" i="1"/>
  <c r="X9629" i="1"/>
  <c r="X9628" i="1"/>
  <c r="X9627" i="1"/>
  <c r="X9626" i="1"/>
  <c r="X9625" i="1"/>
  <c r="X9624" i="1"/>
  <c r="X9623" i="1"/>
  <c r="X9622" i="1"/>
  <c r="X9621" i="1"/>
  <c r="X9620" i="1"/>
  <c r="X9619" i="1"/>
  <c r="X9618" i="1"/>
  <c r="X9617" i="1"/>
  <c r="X9616" i="1"/>
  <c r="X9615" i="1"/>
  <c r="X9614" i="1"/>
  <c r="X9613" i="1"/>
  <c r="X9612" i="1"/>
  <c r="X9611" i="1"/>
  <c r="X9610" i="1"/>
  <c r="X9609" i="1"/>
  <c r="X9608" i="1"/>
  <c r="X9607" i="1"/>
  <c r="X9606" i="1"/>
  <c r="X9605" i="1"/>
  <c r="X9604" i="1"/>
  <c r="X9603" i="1"/>
  <c r="X9602" i="1"/>
  <c r="X9601" i="1"/>
  <c r="X9600" i="1"/>
  <c r="X9599" i="1"/>
  <c r="X9598" i="1"/>
  <c r="X9597" i="1"/>
  <c r="X9596" i="1"/>
  <c r="X9595" i="1"/>
  <c r="X9594" i="1"/>
  <c r="X9593" i="1"/>
  <c r="X9592" i="1"/>
  <c r="X9591" i="1"/>
  <c r="X9590" i="1"/>
  <c r="X9589" i="1"/>
  <c r="X9588" i="1"/>
  <c r="X9587" i="1"/>
  <c r="X9586" i="1"/>
  <c r="X9585" i="1"/>
  <c r="X9584" i="1"/>
  <c r="X9583" i="1"/>
  <c r="X9582" i="1"/>
  <c r="X9581" i="1"/>
  <c r="X9580" i="1"/>
  <c r="X9579" i="1"/>
  <c r="X9578" i="1"/>
  <c r="X9577" i="1"/>
  <c r="X9576" i="1"/>
  <c r="X9575" i="1"/>
  <c r="X9574" i="1"/>
  <c r="X9573" i="1"/>
  <c r="X9572" i="1"/>
  <c r="X9571" i="1"/>
  <c r="X9570" i="1"/>
  <c r="X9569" i="1"/>
  <c r="X9568" i="1"/>
  <c r="X9567" i="1"/>
  <c r="X9566" i="1"/>
  <c r="X9565" i="1"/>
  <c r="X9564" i="1"/>
  <c r="X9563" i="1"/>
  <c r="X9562" i="1"/>
  <c r="X9561" i="1"/>
  <c r="X9560" i="1"/>
  <c r="X9559" i="1"/>
  <c r="X9558" i="1"/>
  <c r="X9557" i="1"/>
  <c r="X9556" i="1"/>
  <c r="X9555" i="1"/>
  <c r="X9554" i="1"/>
  <c r="X9553" i="1"/>
  <c r="X9552" i="1"/>
  <c r="X9551" i="1"/>
  <c r="X9550" i="1"/>
  <c r="X9549" i="1"/>
  <c r="X9548" i="1"/>
  <c r="X9547" i="1"/>
  <c r="X9546" i="1"/>
  <c r="X9545" i="1"/>
  <c r="X9544" i="1"/>
  <c r="X9543" i="1"/>
  <c r="X9542" i="1"/>
  <c r="X9541" i="1"/>
  <c r="X9540" i="1"/>
  <c r="X9539" i="1"/>
  <c r="X9538" i="1"/>
  <c r="X9537" i="1"/>
  <c r="X9536" i="1"/>
  <c r="X9535" i="1"/>
  <c r="X9534" i="1"/>
  <c r="X9533" i="1"/>
  <c r="X9532" i="1"/>
  <c r="X9531" i="1"/>
  <c r="X9530" i="1"/>
  <c r="X9529" i="1"/>
  <c r="X9528" i="1"/>
  <c r="X9527" i="1"/>
  <c r="X9526" i="1"/>
  <c r="X9525" i="1"/>
  <c r="X9524" i="1"/>
  <c r="X9523" i="1"/>
  <c r="X9522" i="1"/>
  <c r="X9521" i="1"/>
  <c r="X9520" i="1"/>
  <c r="X9519" i="1"/>
  <c r="X9518" i="1"/>
  <c r="X9517" i="1"/>
  <c r="X9516" i="1"/>
  <c r="X9515" i="1"/>
  <c r="X9514" i="1"/>
  <c r="X9513" i="1"/>
  <c r="X9512" i="1"/>
  <c r="X9511" i="1"/>
  <c r="X9510" i="1"/>
  <c r="X9509" i="1"/>
  <c r="X9508" i="1"/>
  <c r="X9507" i="1"/>
  <c r="X9506" i="1"/>
  <c r="X9505" i="1"/>
  <c r="X9504" i="1"/>
  <c r="X9503" i="1"/>
  <c r="X9502" i="1"/>
  <c r="X9501" i="1"/>
  <c r="X9500" i="1"/>
  <c r="X9499" i="1"/>
  <c r="X9498" i="1"/>
  <c r="X9497" i="1"/>
  <c r="X9496" i="1"/>
  <c r="X9495" i="1"/>
  <c r="X9494" i="1"/>
  <c r="X9493" i="1"/>
  <c r="X9492" i="1"/>
  <c r="X9491" i="1"/>
  <c r="X9490" i="1"/>
  <c r="X9489" i="1"/>
  <c r="X9488" i="1"/>
  <c r="X9487" i="1"/>
  <c r="X9486" i="1"/>
  <c r="X9485" i="1"/>
  <c r="X9484" i="1"/>
  <c r="X9483" i="1"/>
  <c r="X9482" i="1"/>
  <c r="X9481" i="1"/>
  <c r="X9480" i="1"/>
  <c r="X9479" i="1"/>
  <c r="X9478" i="1"/>
  <c r="X9477" i="1"/>
  <c r="X9476" i="1"/>
  <c r="X9475" i="1"/>
  <c r="X9474" i="1"/>
  <c r="X9473" i="1"/>
  <c r="X9472" i="1"/>
  <c r="X9471" i="1"/>
  <c r="X9470" i="1"/>
  <c r="X9469" i="1"/>
  <c r="X9468" i="1"/>
  <c r="X9467" i="1"/>
  <c r="X9466" i="1"/>
  <c r="X9465" i="1"/>
  <c r="X9464" i="1"/>
  <c r="X9463" i="1"/>
  <c r="X9462" i="1"/>
  <c r="X9461" i="1"/>
  <c r="X9460" i="1"/>
  <c r="X9459" i="1"/>
  <c r="X9458" i="1"/>
  <c r="X9457" i="1"/>
  <c r="X9456" i="1"/>
  <c r="X9455" i="1"/>
  <c r="X9454" i="1"/>
  <c r="X9453" i="1"/>
  <c r="X9452" i="1"/>
  <c r="X9451" i="1"/>
  <c r="X9450" i="1"/>
  <c r="X9449" i="1"/>
  <c r="X9448" i="1"/>
  <c r="X9447" i="1"/>
  <c r="X9446" i="1"/>
  <c r="X9445" i="1"/>
  <c r="X9444" i="1"/>
  <c r="X9443" i="1"/>
  <c r="X9442" i="1"/>
  <c r="X9441" i="1"/>
  <c r="X9440" i="1"/>
  <c r="X9439" i="1"/>
  <c r="X9438" i="1"/>
  <c r="X9437" i="1"/>
  <c r="X9436" i="1"/>
  <c r="X9435" i="1"/>
  <c r="X9434" i="1"/>
  <c r="X9433" i="1"/>
  <c r="X9432" i="1"/>
  <c r="X9431" i="1"/>
  <c r="X9430" i="1"/>
  <c r="X9429" i="1"/>
  <c r="X9428" i="1"/>
  <c r="X9427" i="1"/>
  <c r="X9426" i="1"/>
  <c r="X9425" i="1"/>
  <c r="X9424" i="1"/>
  <c r="X9423" i="1"/>
  <c r="X9422" i="1"/>
  <c r="X9421" i="1"/>
  <c r="X9420" i="1"/>
  <c r="X9419" i="1"/>
  <c r="X9418" i="1"/>
  <c r="X9417" i="1"/>
  <c r="X9416" i="1"/>
  <c r="X9415" i="1"/>
  <c r="X9414" i="1"/>
  <c r="X9413" i="1"/>
  <c r="X9412" i="1"/>
  <c r="X9411" i="1"/>
  <c r="X9410" i="1"/>
  <c r="X9409" i="1"/>
  <c r="X9408" i="1"/>
  <c r="X9407" i="1"/>
  <c r="X9406" i="1"/>
  <c r="X9405" i="1"/>
  <c r="X9404" i="1"/>
  <c r="X9403" i="1"/>
  <c r="X9402" i="1"/>
  <c r="X9401" i="1"/>
  <c r="X9400" i="1"/>
  <c r="X9399" i="1"/>
  <c r="X9398" i="1"/>
  <c r="X9397" i="1"/>
  <c r="X9396" i="1"/>
  <c r="X9395" i="1"/>
  <c r="X9394" i="1"/>
  <c r="X9393" i="1"/>
  <c r="X9392" i="1"/>
  <c r="X9391" i="1"/>
  <c r="X9390" i="1"/>
  <c r="X9389" i="1"/>
  <c r="X9388" i="1"/>
  <c r="X9387" i="1"/>
  <c r="X9386" i="1"/>
  <c r="X9385" i="1"/>
  <c r="X9384" i="1"/>
  <c r="X9383" i="1"/>
  <c r="X9382" i="1"/>
  <c r="X9381" i="1"/>
  <c r="X9380" i="1"/>
  <c r="X9379" i="1"/>
  <c r="X9378" i="1"/>
  <c r="X9377" i="1"/>
  <c r="X9376" i="1"/>
  <c r="X9375" i="1"/>
  <c r="X9374" i="1"/>
  <c r="X9373" i="1"/>
  <c r="X9372" i="1"/>
  <c r="X9371" i="1"/>
  <c r="X9370" i="1"/>
  <c r="X9369" i="1"/>
  <c r="X9368" i="1"/>
  <c r="X9367" i="1"/>
  <c r="X9366" i="1"/>
  <c r="X9365" i="1"/>
  <c r="X9364" i="1"/>
  <c r="X9363" i="1"/>
  <c r="X9362" i="1"/>
  <c r="X9361" i="1"/>
  <c r="X9360" i="1"/>
  <c r="X9359" i="1"/>
  <c r="X9358" i="1"/>
  <c r="X9357" i="1"/>
  <c r="X9356" i="1"/>
  <c r="X9355" i="1"/>
  <c r="X9354" i="1"/>
  <c r="X9353" i="1"/>
  <c r="X9352" i="1"/>
  <c r="X9351" i="1"/>
  <c r="X9350" i="1"/>
  <c r="X9349" i="1"/>
  <c r="X9348" i="1"/>
  <c r="X9347" i="1"/>
  <c r="X9346" i="1"/>
  <c r="X9345" i="1"/>
  <c r="X9344" i="1"/>
  <c r="X9343" i="1"/>
  <c r="X9342" i="1"/>
  <c r="X9341" i="1"/>
  <c r="X9340" i="1"/>
  <c r="X9339" i="1"/>
  <c r="X9338" i="1"/>
  <c r="X9337" i="1"/>
  <c r="X9336" i="1"/>
  <c r="X9335" i="1"/>
  <c r="X9334" i="1"/>
  <c r="X9333" i="1"/>
  <c r="X9332" i="1"/>
  <c r="X9331" i="1"/>
  <c r="X9330" i="1"/>
  <c r="X9329" i="1"/>
  <c r="X9328" i="1"/>
  <c r="X9327" i="1"/>
  <c r="X9326" i="1"/>
  <c r="X9325" i="1"/>
  <c r="X9324" i="1"/>
  <c r="X9323" i="1"/>
  <c r="X9322" i="1"/>
  <c r="X9321" i="1"/>
  <c r="X9320" i="1"/>
  <c r="X9319" i="1"/>
  <c r="X9318" i="1"/>
  <c r="X9317" i="1"/>
  <c r="X9316" i="1"/>
  <c r="X9315" i="1"/>
  <c r="X9314" i="1"/>
  <c r="X9313" i="1"/>
  <c r="X9312" i="1"/>
  <c r="X9311" i="1"/>
  <c r="X9310" i="1"/>
  <c r="X9309" i="1"/>
  <c r="X9308" i="1"/>
  <c r="X9307" i="1"/>
  <c r="X9306" i="1"/>
  <c r="X9305" i="1"/>
  <c r="X9304" i="1"/>
  <c r="X9303" i="1"/>
  <c r="X9302" i="1"/>
  <c r="X9301" i="1"/>
  <c r="X9300" i="1"/>
  <c r="X9299" i="1"/>
  <c r="X9298" i="1"/>
  <c r="X9297" i="1"/>
  <c r="X9296" i="1"/>
  <c r="X9295" i="1"/>
  <c r="X9294" i="1"/>
  <c r="X9293" i="1"/>
  <c r="X9292" i="1"/>
  <c r="X9291" i="1"/>
  <c r="X9290" i="1"/>
  <c r="X9289" i="1"/>
  <c r="X9288" i="1"/>
  <c r="X9287" i="1"/>
  <c r="X9286" i="1"/>
  <c r="X9285" i="1"/>
  <c r="X9284" i="1"/>
  <c r="X9283" i="1"/>
  <c r="X9282" i="1"/>
  <c r="X9281" i="1"/>
  <c r="X9280" i="1"/>
  <c r="X9279" i="1"/>
  <c r="X9278" i="1"/>
  <c r="X9277" i="1"/>
  <c r="X9276" i="1"/>
  <c r="X9275" i="1"/>
  <c r="X9274" i="1"/>
  <c r="X9273" i="1"/>
  <c r="X9272" i="1"/>
  <c r="X9271" i="1"/>
  <c r="X9270" i="1"/>
  <c r="X9269" i="1"/>
  <c r="X9268" i="1"/>
  <c r="X9267" i="1"/>
  <c r="X9266" i="1"/>
  <c r="X9265" i="1"/>
  <c r="X9264" i="1"/>
  <c r="X9263" i="1"/>
  <c r="X9262" i="1"/>
  <c r="X9261" i="1"/>
  <c r="X9260" i="1"/>
  <c r="X9259" i="1"/>
  <c r="X9258" i="1"/>
  <c r="X9257" i="1"/>
  <c r="X9256" i="1"/>
  <c r="X9255" i="1"/>
  <c r="X9254" i="1"/>
  <c r="X9253" i="1"/>
  <c r="X9252" i="1"/>
  <c r="X9251" i="1"/>
  <c r="X9250" i="1"/>
  <c r="X9249" i="1"/>
  <c r="X9248" i="1"/>
  <c r="X9247" i="1"/>
  <c r="X9246" i="1"/>
  <c r="X9245" i="1"/>
  <c r="X9244" i="1"/>
  <c r="X9243" i="1"/>
  <c r="X9242" i="1"/>
  <c r="X9241" i="1"/>
  <c r="X9240" i="1"/>
  <c r="X9239" i="1"/>
  <c r="X9238" i="1"/>
  <c r="X9237" i="1"/>
  <c r="X9236" i="1"/>
  <c r="X9235" i="1"/>
  <c r="X9234" i="1"/>
  <c r="X9233" i="1"/>
  <c r="X9232" i="1"/>
  <c r="X9231" i="1"/>
  <c r="X9230" i="1"/>
  <c r="X9229" i="1"/>
  <c r="X9228" i="1"/>
  <c r="X9227" i="1"/>
  <c r="X9226" i="1"/>
  <c r="X9225" i="1"/>
  <c r="X9224" i="1"/>
  <c r="X9223" i="1"/>
  <c r="X9222" i="1"/>
  <c r="X9221" i="1"/>
  <c r="X9220" i="1"/>
  <c r="X9219" i="1"/>
  <c r="X9218" i="1"/>
  <c r="X9217" i="1"/>
  <c r="X9216" i="1"/>
  <c r="X9215" i="1"/>
  <c r="X9214" i="1"/>
  <c r="X9213" i="1"/>
  <c r="X9212" i="1"/>
  <c r="X9211" i="1"/>
  <c r="X9210" i="1"/>
  <c r="X9209" i="1"/>
  <c r="X9208" i="1"/>
  <c r="X9207" i="1"/>
  <c r="X9206" i="1"/>
  <c r="X9205" i="1"/>
  <c r="X9204" i="1"/>
  <c r="X9203" i="1"/>
  <c r="X9202" i="1"/>
  <c r="X9201" i="1"/>
  <c r="X9200" i="1"/>
  <c r="X9199" i="1"/>
  <c r="X9198" i="1"/>
  <c r="X9197" i="1"/>
  <c r="X9196" i="1"/>
  <c r="X9195" i="1"/>
  <c r="X9194" i="1"/>
  <c r="X9193" i="1"/>
  <c r="X9192" i="1"/>
  <c r="X9191" i="1"/>
  <c r="X9190" i="1"/>
  <c r="X9189" i="1"/>
  <c r="X9188" i="1"/>
  <c r="X9187" i="1"/>
  <c r="X9186" i="1"/>
  <c r="X9185" i="1"/>
  <c r="X9184" i="1"/>
  <c r="X9183" i="1"/>
  <c r="X9182" i="1"/>
  <c r="X9181" i="1"/>
  <c r="X9180" i="1"/>
  <c r="X9179" i="1"/>
  <c r="X9178" i="1"/>
  <c r="X9177" i="1"/>
  <c r="X9176" i="1"/>
  <c r="X9175" i="1"/>
  <c r="X9174" i="1"/>
  <c r="X9173" i="1"/>
  <c r="X9172" i="1"/>
  <c r="X9171" i="1"/>
  <c r="X9170" i="1"/>
  <c r="X9169" i="1"/>
  <c r="X9168" i="1"/>
  <c r="X9167" i="1"/>
  <c r="X9166" i="1"/>
  <c r="X9165" i="1"/>
  <c r="X9164" i="1"/>
  <c r="X9163" i="1"/>
  <c r="X9162" i="1"/>
  <c r="X9161" i="1"/>
  <c r="X9160" i="1"/>
  <c r="X9159" i="1"/>
  <c r="X9158" i="1"/>
  <c r="X9157" i="1"/>
  <c r="X9156" i="1"/>
  <c r="X9155" i="1"/>
  <c r="X9154" i="1"/>
  <c r="X9153" i="1"/>
  <c r="X9152" i="1"/>
  <c r="X9151" i="1"/>
  <c r="X9150" i="1"/>
  <c r="X9149" i="1"/>
  <c r="X9148" i="1"/>
  <c r="X9147" i="1"/>
  <c r="X9146" i="1"/>
  <c r="X9145" i="1"/>
  <c r="X9144" i="1"/>
  <c r="X9143" i="1"/>
  <c r="X9142" i="1"/>
  <c r="X9141" i="1"/>
  <c r="X9140" i="1"/>
  <c r="X9139" i="1"/>
  <c r="X9138" i="1"/>
  <c r="X9137" i="1"/>
  <c r="X9136" i="1"/>
  <c r="X9135" i="1"/>
  <c r="X9134" i="1"/>
  <c r="X9133" i="1"/>
  <c r="X9132" i="1"/>
  <c r="X9131" i="1"/>
  <c r="X9130" i="1"/>
  <c r="X9129" i="1"/>
  <c r="X9128" i="1"/>
  <c r="X9127" i="1"/>
  <c r="X9126" i="1"/>
  <c r="X9125" i="1"/>
  <c r="X9124" i="1"/>
  <c r="X9123" i="1"/>
  <c r="X9122" i="1"/>
  <c r="X9121" i="1"/>
  <c r="X9120" i="1"/>
  <c r="X9119" i="1"/>
  <c r="X9118" i="1"/>
  <c r="X9117" i="1"/>
  <c r="X9116" i="1"/>
  <c r="X9115" i="1"/>
  <c r="X9114" i="1"/>
  <c r="X9113" i="1"/>
  <c r="X9112" i="1"/>
  <c r="X9111" i="1"/>
  <c r="X9110" i="1"/>
  <c r="X9109" i="1"/>
  <c r="X9108" i="1"/>
  <c r="X9107" i="1"/>
  <c r="X9106" i="1"/>
  <c r="X9105" i="1"/>
  <c r="X9104" i="1"/>
  <c r="X9103" i="1"/>
  <c r="X9102" i="1"/>
  <c r="X9101" i="1"/>
  <c r="X9100" i="1"/>
  <c r="X9099" i="1"/>
  <c r="X9098" i="1"/>
  <c r="X9097" i="1"/>
  <c r="X9096" i="1"/>
  <c r="X9095" i="1"/>
  <c r="X9094" i="1"/>
  <c r="X9093" i="1"/>
  <c r="X9092" i="1"/>
  <c r="X9091" i="1"/>
  <c r="X9090" i="1"/>
  <c r="X9089" i="1"/>
  <c r="X9088" i="1"/>
  <c r="X9087" i="1"/>
  <c r="X9086" i="1"/>
  <c r="X9085" i="1"/>
  <c r="X9084" i="1"/>
  <c r="X9083" i="1"/>
  <c r="X9082" i="1"/>
  <c r="X9081" i="1"/>
  <c r="X9080" i="1"/>
  <c r="X9079" i="1"/>
  <c r="X9078" i="1"/>
  <c r="X9077" i="1"/>
  <c r="X9076" i="1"/>
  <c r="X9075" i="1"/>
  <c r="X9074" i="1"/>
  <c r="X9073" i="1"/>
  <c r="X9072" i="1"/>
  <c r="X9071" i="1"/>
  <c r="X9070" i="1"/>
  <c r="X9069" i="1"/>
  <c r="X9068" i="1"/>
  <c r="X9067" i="1"/>
  <c r="X9066" i="1"/>
  <c r="X9065" i="1"/>
  <c r="X9064" i="1"/>
  <c r="X9063" i="1"/>
  <c r="X9062" i="1"/>
  <c r="X9061" i="1"/>
  <c r="X9060" i="1"/>
  <c r="X9059" i="1"/>
  <c r="X9058" i="1"/>
  <c r="X9057" i="1"/>
  <c r="X9056" i="1"/>
  <c r="X9055" i="1"/>
  <c r="X9054" i="1"/>
  <c r="X9053" i="1"/>
  <c r="X9052" i="1"/>
  <c r="X9051" i="1"/>
  <c r="X9050" i="1"/>
  <c r="X9049" i="1"/>
  <c r="X9048" i="1"/>
  <c r="X9047" i="1"/>
  <c r="X9046" i="1"/>
  <c r="X9045" i="1"/>
  <c r="X9044" i="1"/>
  <c r="X9043" i="1"/>
  <c r="X9042" i="1"/>
  <c r="X9041" i="1"/>
  <c r="X9040" i="1"/>
  <c r="X9039" i="1"/>
  <c r="X9038" i="1"/>
  <c r="X9037" i="1"/>
  <c r="X9036" i="1"/>
  <c r="X9035" i="1"/>
  <c r="X9034" i="1"/>
  <c r="X9033" i="1"/>
  <c r="X9032" i="1"/>
  <c r="X9031" i="1"/>
  <c r="X9030" i="1"/>
  <c r="X9029" i="1"/>
  <c r="X9028" i="1"/>
  <c r="X9027" i="1"/>
  <c r="X9026" i="1"/>
  <c r="X9025" i="1"/>
  <c r="X9024" i="1"/>
  <c r="X9023" i="1"/>
  <c r="X9022" i="1"/>
  <c r="X9021" i="1"/>
  <c r="X9020" i="1"/>
  <c r="X9019" i="1"/>
  <c r="X9018" i="1"/>
  <c r="X9017" i="1"/>
  <c r="X9016" i="1"/>
  <c r="X9015" i="1"/>
  <c r="X9014" i="1"/>
  <c r="X9013" i="1"/>
  <c r="X9012" i="1"/>
  <c r="X9011" i="1"/>
  <c r="X9010" i="1"/>
  <c r="X9009" i="1"/>
  <c r="X9008" i="1"/>
  <c r="X9007" i="1"/>
  <c r="X9006" i="1"/>
  <c r="X9005" i="1"/>
  <c r="X9004" i="1"/>
  <c r="X9003" i="1"/>
  <c r="X9002" i="1"/>
  <c r="X9001" i="1"/>
  <c r="X9000" i="1"/>
  <c r="X8999" i="1"/>
  <c r="X8998" i="1"/>
  <c r="X8997" i="1"/>
  <c r="X8996" i="1"/>
  <c r="X8995" i="1"/>
  <c r="X8994" i="1"/>
  <c r="X8993" i="1"/>
  <c r="X8992" i="1"/>
  <c r="X8991" i="1"/>
  <c r="X8990" i="1"/>
  <c r="X8989" i="1"/>
  <c r="X8988" i="1"/>
  <c r="X8987" i="1"/>
  <c r="X8986" i="1"/>
  <c r="X8985" i="1"/>
  <c r="X8984" i="1"/>
  <c r="X8983" i="1"/>
  <c r="X8982" i="1"/>
  <c r="X8981" i="1"/>
  <c r="X8980" i="1"/>
  <c r="X8979" i="1"/>
  <c r="X8978" i="1"/>
  <c r="X8977" i="1"/>
  <c r="X8976" i="1"/>
  <c r="X8975" i="1"/>
  <c r="X8974" i="1"/>
  <c r="X8973" i="1"/>
  <c r="X8972" i="1"/>
  <c r="X8971" i="1"/>
  <c r="X8970" i="1"/>
  <c r="X8969" i="1"/>
  <c r="X8968" i="1"/>
  <c r="X8967" i="1"/>
  <c r="X8966" i="1"/>
  <c r="X8965" i="1"/>
  <c r="X8964" i="1"/>
  <c r="X8963" i="1"/>
  <c r="X8962" i="1"/>
  <c r="X8961" i="1"/>
  <c r="X8960" i="1"/>
  <c r="X8959" i="1"/>
  <c r="X8958" i="1"/>
  <c r="X8957" i="1"/>
  <c r="X8956" i="1"/>
  <c r="X8955" i="1"/>
  <c r="X8954" i="1"/>
  <c r="X8953" i="1"/>
  <c r="X8952" i="1"/>
  <c r="X8951" i="1"/>
  <c r="X8950" i="1"/>
  <c r="X8949" i="1"/>
  <c r="X8948" i="1"/>
  <c r="X8947" i="1"/>
  <c r="X8946" i="1"/>
  <c r="X8945" i="1"/>
  <c r="X8944" i="1"/>
  <c r="X8943" i="1"/>
  <c r="X8942" i="1"/>
  <c r="X8941" i="1"/>
  <c r="X8940" i="1"/>
  <c r="X8939" i="1"/>
  <c r="X8938" i="1"/>
  <c r="X8937" i="1"/>
  <c r="X8936" i="1"/>
  <c r="X8935" i="1"/>
  <c r="X8934" i="1"/>
  <c r="X8933" i="1"/>
  <c r="X8932" i="1"/>
  <c r="X8931" i="1"/>
  <c r="X8930" i="1"/>
  <c r="X8929" i="1"/>
  <c r="X8928" i="1"/>
  <c r="X8927" i="1"/>
  <c r="X8926" i="1"/>
  <c r="X8925" i="1"/>
  <c r="X8924" i="1"/>
  <c r="X8923" i="1"/>
  <c r="X8922" i="1"/>
  <c r="X8921" i="1"/>
  <c r="X8920" i="1"/>
  <c r="X8919" i="1"/>
  <c r="X8918" i="1"/>
  <c r="X8917" i="1"/>
  <c r="X8916" i="1"/>
  <c r="X8915" i="1"/>
  <c r="X8914" i="1"/>
  <c r="X8913" i="1"/>
  <c r="X8912" i="1"/>
  <c r="X8911" i="1"/>
  <c r="X8910" i="1"/>
  <c r="X8909" i="1"/>
  <c r="X8908" i="1"/>
  <c r="X8907" i="1"/>
  <c r="X8906" i="1"/>
  <c r="X8905" i="1"/>
  <c r="X8904" i="1"/>
  <c r="X8903" i="1"/>
  <c r="X8902" i="1"/>
  <c r="X8901" i="1"/>
  <c r="X8900" i="1"/>
  <c r="X8899" i="1"/>
  <c r="X8898" i="1"/>
  <c r="X8897" i="1"/>
  <c r="X8896" i="1"/>
  <c r="X8895" i="1"/>
  <c r="X8894" i="1"/>
  <c r="X8893" i="1"/>
  <c r="X8892" i="1"/>
  <c r="X8891" i="1"/>
  <c r="X8890" i="1"/>
  <c r="X8889" i="1"/>
  <c r="X8888" i="1"/>
  <c r="X8887" i="1"/>
  <c r="X8886" i="1"/>
  <c r="X8885" i="1"/>
  <c r="X8884" i="1"/>
  <c r="X8883" i="1"/>
  <c r="X8882" i="1"/>
  <c r="X8881" i="1"/>
  <c r="X8880" i="1"/>
  <c r="X8879" i="1"/>
  <c r="X8878" i="1"/>
  <c r="X8877" i="1"/>
  <c r="X8876" i="1"/>
  <c r="X8875" i="1"/>
  <c r="X8874" i="1"/>
  <c r="X8873" i="1"/>
  <c r="X8872" i="1"/>
  <c r="X8871" i="1"/>
  <c r="X8870" i="1"/>
  <c r="X8869" i="1"/>
  <c r="X8868" i="1"/>
  <c r="X8867" i="1"/>
  <c r="X8866" i="1"/>
  <c r="X8865" i="1"/>
  <c r="X8864" i="1"/>
  <c r="X8863" i="1"/>
  <c r="X8862" i="1"/>
  <c r="X8861" i="1"/>
  <c r="X8860" i="1"/>
  <c r="X8859" i="1"/>
  <c r="X8858" i="1"/>
  <c r="X8857" i="1"/>
  <c r="X8856" i="1"/>
  <c r="X8855" i="1"/>
  <c r="X8854" i="1"/>
  <c r="X8853" i="1"/>
  <c r="X8852" i="1"/>
  <c r="X8851" i="1"/>
  <c r="X8850" i="1"/>
  <c r="X8849" i="1"/>
  <c r="X8848" i="1"/>
  <c r="X8847" i="1"/>
  <c r="X8846" i="1"/>
  <c r="X8845" i="1"/>
  <c r="X8844" i="1"/>
  <c r="X8843" i="1"/>
  <c r="X8842" i="1"/>
  <c r="X8841" i="1"/>
  <c r="X8840" i="1"/>
  <c r="X8839" i="1"/>
  <c r="X8838" i="1"/>
  <c r="X8837" i="1"/>
  <c r="X8836" i="1"/>
  <c r="X8835" i="1"/>
  <c r="X8834" i="1"/>
  <c r="X8833" i="1"/>
  <c r="X8832" i="1"/>
  <c r="X8831" i="1"/>
  <c r="X8830" i="1"/>
  <c r="X8829" i="1"/>
  <c r="X8828" i="1"/>
  <c r="X8827" i="1"/>
  <c r="X8826" i="1"/>
  <c r="X8825" i="1"/>
  <c r="X8824" i="1"/>
  <c r="X8823" i="1"/>
  <c r="X8822" i="1"/>
  <c r="X8821" i="1"/>
  <c r="X8820" i="1"/>
  <c r="X8819" i="1"/>
  <c r="X8818" i="1"/>
  <c r="X8817" i="1"/>
  <c r="X8816" i="1"/>
  <c r="X8815" i="1"/>
  <c r="X8814" i="1"/>
  <c r="X8813" i="1"/>
  <c r="X8812" i="1"/>
  <c r="X8811" i="1"/>
  <c r="X8810" i="1"/>
  <c r="X8809" i="1"/>
  <c r="X8808" i="1"/>
  <c r="X8807" i="1"/>
  <c r="X8806" i="1"/>
  <c r="X8805" i="1"/>
  <c r="X8804" i="1"/>
  <c r="X8803" i="1"/>
  <c r="X8802" i="1"/>
  <c r="X8801" i="1"/>
  <c r="X8800" i="1"/>
  <c r="X8799" i="1"/>
  <c r="X8798" i="1"/>
  <c r="X8797" i="1"/>
  <c r="X8796" i="1"/>
  <c r="X8795" i="1"/>
  <c r="X8794" i="1"/>
  <c r="X8793" i="1"/>
  <c r="X8792" i="1"/>
  <c r="X8791" i="1"/>
  <c r="X8790" i="1"/>
  <c r="X8789" i="1"/>
  <c r="X8788" i="1"/>
  <c r="X8787" i="1"/>
  <c r="X8786" i="1"/>
  <c r="X8785" i="1"/>
  <c r="X8784" i="1"/>
  <c r="X8783" i="1"/>
  <c r="X8782" i="1"/>
  <c r="X8781" i="1"/>
  <c r="X8780" i="1"/>
  <c r="X8779" i="1"/>
  <c r="X8778" i="1"/>
  <c r="X8777" i="1"/>
  <c r="X8776" i="1"/>
  <c r="X8775" i="1"/>
  <c r="X8774" i="1"/>
  <c r="X8773" i="1"/>
  <c r="X8772" i="1"/>
  <c r="X8771" i="1"/>
  <c r="X8770" i="1"/>
  <c r="X8769" i="1"/>
  <c r="X8768" i="1"/>
  <c r="X8767" i="1"/>
  <c r="X8766" i="1"/>
  <c r="X8765" i="1"/>
  <c r="X8764" i="1"/>
  <c r="X8763" i="1"/>
  <c r="X8762" i="1"/>
  <c r="X8761" i="1"/>
  <c r="X8760" i="1"/>
  <c r="X8759" i="1"/>
  <c r="X8758" i="1"/>
  <c r="X8757" i="1"/>
  <c r="X8756" i="1"/>
  <c r="X8755" i="1"/>
  <c r="X8754" i="1"/>
  <c r="X8753" i="1"/>
  <c r="X8752" i="1"/>
  <c r="X8751" i="1"/>
  <c r="X8750" i="1"/>
  <c r="X8749" i="1"/>
  <c r="X8748" i="1"/>
  <c r="X8747" i="1"/>
  <c r="X8746" i="1"/>
  <c r="X8745" i="1"/>
  <c r="X8744" i="1"/>
  <c r="X8743" i="1"/>
  <c r="X8742" i="1"/>
  <c r="X8741" i="1"/>
  <c r="X8740" i="1"/>
  <c r="X8739" i="1"/>
  <c r="X8738" i="1"/>
  <c r="X8737" i="1"/>
  <c r="X8736" i="1"/>
  <c r="X8735" i="1"/>
  <c r="X8734" i="1"/>
  <c r="X8733" i="1"/>
  <c r="X8732" i="1"/>
  <c r="X8731" i="1"/>
  <c r="X8730" i="1"/>
  <c r="X8729" i="1"/>
  <c r="X8728" i="1"/>
  <c r="X8727" i="1"/>
  <c r="X8726" i="1"/>
  <c r="X8725" i="1"/>
  <c r="X8724" i="1"/>
  <c r="X8723" i="1"/>
  <c r="X8722" i="1"/>
  <c r="X8721" i="1"/>
  <c r="X8720" i="1"/>
  <c r="X8719" i="1"/>
  <c r="X8718" i="1"/>
  <c r="X8717" i="1"/>
  <c r="X8716" i="1"/>
  <c r="X8715" i="1"/>
  <c r="X8714" i="1"/>
  <c r="X8713" i="1"/>
  <c r="X8712" i="1"/>
  <c r="X8711" i="1"/>
  <c r="X8710" i="1"/>
  <c r="X8709" i="1"/>
  <c r="X8708" i="1"/>
  <c r="X8707" i="1"/>
  <c r="X8706" i="1"/>
  <c r="X8705" i="1"/>
  <c r="X8704" i="1"/>
  <c r="X8703" i="1"/>
  <c r="X8702" i="1"/>
  <c r="X8701" i="1"/>
  <c r="X8700" i="1"/>
  <c r="X8699" i="1"/>
  <c r="X8698" i="1"/>
  <c r="X8697" i="1"/>
  <c r="X8696" i="1"/>
  <c r="X8695" i="1"/>
  <c r="X8694" i="1"/>
  <c r="X8693" i="1"/>
  <c r="X8692" i="1"/>
  <c r="X8691" i="1"/>
  <c r="X8690" i="1"/>
  <c r="X8689" i="1"/>
  <c r="X8688" i="1"/>
  <c r="X8687" i="1"/>
  <c r="X8686" i="1"/>
  <c r="X8685" i="1"/>
  <c r="X8684" i="1"/>
  <c r="X8683" i="1"/>
  <c r="X8682" i="1"/>
  <c r="X8681" i="1"/>
  <c r="X8680" i="1"/>
  <c r="X8679" i="1"/>
  <c r="X8678" i="1"/>
  <c r="X8677" i="1"/>
  <c r="X8676" i="1"/>
  <c r="X8675" i="1"/>
  <c r="X8674" i="1"/>
  <c r="X8673" i="1"/>
  <c r="X8672" i="1"/>
  <c r="X8671" i="1"/>
  <c r="X8670" i="1"/>
  <c r="X8669" i="1"/>
  <c r="X8668" i="1"/>
  <c r="X8667" i="1"/>
  <c r="X8666" i="1"/>
  <c r="X8665" i="1"/>
  <c r="X8664" i="1"/>
  <c r="X8663" i="1"/>
  <c r="X8662" i="1"/>
  <c r="X8661" i="1"/>
  <c r="X8660" i="1"/>
  <c r="X8659" i="1"/>
  <c r="X8658" i="1"/>
  <c r="X8657" i="1"/>
  <c r="X8656" i="1"/>
  <c r="X8655" i="1"/>
  <c r="X8654" i="1"/>
  <c r="X8653" i="1"/>
  <c r="X8652" i="1"/>
  <c r="X8651" i="1"/>
  <c r="X8650" i="1"/>
  <c r="X8649" i="1"/>
  <c r="X8648" i="1"/>
  <c r="X8647" i="1"/>
  <c r="X8646" i="1"/>
  <c r="X8645" i="1"/>
  <c r="X8644" i="1"/>
  <c r="X8643" i="1"/>
  <c r="X8642" i="1"/>
  <c r="X8641" i="1"/>
  <c r="X8640" i="1"/>
  <c r="X8639" i="1"/>
  <c r="X8638" i="1"/>
  <c r="X8637" i="1"/>
  <c r="X8636" i="1"/>
  <c r="X8635" i="1"/>
  <c r="X8634" i="1"/>
  <c r="X8633" i="1"/>
  <c r="X8632" i="1"/>
  <c r="X8631" i="1"/>
  <c r="X8630" i="1"/>
  <c r="X8629" i="1"/>
  <c r="X8628" i="1"/>
  <c r="X8627" i="1"/>
  <c r="X8626" i="1"/>
  <c r="X8625" i="1"/>
  <c r="X8624" i="1"/>
  <c r="X8623" i="1"/>
  <c r="X8622" i="1"/>
  <c r="X8621" i="1"/>
  <c r="X8620" i="1"/>
  <c r="X8619" i="1"/>
  <c r="X8618" i="1"/>
  <c r="X8617" i="1"/>
  <c r="X8616" i="1"/>
  <c r="X8615" i="1"/>
  <c r="X8614" i="1"/>
  <c r="X8613" i="1"/>
  <c r="X8612" i="1"/>
  <c r="X8611" i="1"/>
  <c r="X8610" i="1"/>
  <c r="X8609" i="1"/>
  <c r="X8608" i="1"/>
  <c r="X8607" i="1"/>
  <c r="X8606" i="1"/>
  <c r="X8605" i="1"/>
  <c r="X8604" i="1"/>
  <c r="X8603" i="1"/>
  <c r="X8602" i="1"/>
  <c r="X8601" i="1"/>
  <c r="X8600" i="1"/>
  <c r="X8599" i="1"/>
  <c r="X8598" i="1"/>
  <c r="X8597" i="1"/>
  <c r="X8596" i="1"/>
  <c r="X8595" i="1"/>
  <c r="X8594" i="1"/>
  <c r="X8593" i="1"/>
  <c r="X8592" i="1"/>
  <c r="X8591" i="1"/>
  <c r="X8590" i="1"/>
  <c r="X8589" i="1"/>
  <c r="X8588" i="1"/>
  <c r="X8587" i="1"/>
  <c r="X8586" i="1"/>
  <c r="X8585" i="1"/>
  <c r="X8584" i="1"/>
  <c r="X8583" i="1"/>
  <c r="X8582" i="1"/>
  <c r="X8581" i="1"/>
  <c r="X8580" i="1"/>
  <c r="X8579" i="1"/>
  <c r="X8578" i="1"/>
  <c r="X8577" i="1"/>
  <c r="X8576" i="1"/>
  <c r="X8575" i="1"/>
  <c r="X8574" i="1"/>
  <c r="X8573" i="1"/>
  <c r="X8572" i="1"/>
  <c r="X8571" i="1"/>
  <c r="X8570" i="1"/>
  <c r="X8569" i="1"/>
  <c r="X8568" i="1"/>
  <c r="X8567" i="1"/>
  <c r="X8566" i="1"/>
  <c r="X8565" i="1"/>
  <c r="X8564" i="1"/>
  <c r="X8563" i="1"/>
  <c r="X8562" i="1"/>
  <c r="X8561" i="1"/>
  <c r="X8560" i="1"/>
  <c r="X8559" i="1"/>
  <c r="X8558" i="1"/>
  <c r="X8557" i="1"/>
  <c r="X8556" i="1"/>
  <c r="X8555" i="1"/>
  <c r="X8554" i="1"/>
  <c r="X8553" i="1"/>
  <c r="X8552" i="1"/>
  <c r="X8551" i="1"/>
  <c r="X8550" i="1"/>
  <c r="X8549" i="1"/>
  <c r="X8548" i="1"/>
  <c r="X8547" i="1"/>
  <c r="X8546" i="1"/>
  <c r="X8545" i="1"/>
  <c r="X8544" i="1"/>
  <c r="X8543" i="1"/>
  <c r="X8542" i="1"/>
  <c r="X8541" i="1"/>
  <c r="X8540" i="1"/>
  <c r="X8539" i="1"/>
  <c r="X8538" i="1"/>
  <c r="X8537" i="1"/>
  <c r="X8536" i="1"/>
  <c r="X8535" i="1"/>
  <c r="X8534" i="1"/>
  <c r="X8533" i="1"/>
  <c r="X8532" i="1"/>
  <c r="X8531" i="1"/>
  <c r="X8530" i="1"/>
  <c r="X8529" i="1"/>
  <c r="X8528" i="1"/>
  <c r="X8527" i="1"/>
  <c r="X8526" i="1"/>
  <c r="X8525" i="1"/>
  <c r="X8524" i="1"/>
  <c r="X8523" i="1"/>
  <c r="X8522" i="1"/>
  <c r="X8521" i="1"/>
  <c r="X8520" i="1"/>
  <c r="X8519" i="1"/>
  <c r="X8518" i="1"/>
  <c r="X8517" i="1"/>
  <c r="X8516" i="1"/>
  <c r="X8515" i="1"/>
  <c r="X8514" i="1"/>
  <c r="X8513" i="1"/>
  <c r="X8512" i="1"/>
  <c r="X8511" i="1"/>
  <c r="X8510" i="1"/>
  <c r="X8509" i="1"/>
  <c r="X8508" i="1"/>
  <c r="X8507" i="1"/>
  <c r="X8506" i="1"/>
  <c r="X8505" i="1"/>
  <c r="X8504" i="1"/>
  <c r="X8503" i="1"/>
  <c r="X8502" i="1"/>
  <c r="X8501" i="1"/>
  <c r="X8500" i="1"/>
  <c r="X8499" i="1"/>
  <c r="X8498" i="1"/>
  <c r="X8497" i="1"/>
  <c r="X8496" i="1"/>
  <c r="X8495" i="1"/>
  <c r="X8494" i="1"/>
  <c r="X8493" i="1"/>
  <c r="X8492" i="1"/>
  <c r="X8491" i="1"/>
  <c r="X8490" i="1"/>
  <c r="X8489" i="1"/>
  <c r="X8488" i="1"/>
  <c r="X8487" i="1"/>
  <c r="X8486" i="1"/>
  <c r="X8485" i="1"/>
  <c r="X8484" i="1"/>
  <c r="X8483" i="1"/>
  <c r="X8482" i="1"/>
  <c r="X8481" i="1"/>
  <c r="X8480" i="1"/>
  <c r="X8479" i="1"/>
  <c r="X8478" i="1"/>
  <c r="X8477" i="1"/>
  <c r="X8476" i="1"/>
  <c r="X8475" i="1"/>
  <c r="X8474" i="1"/>
  <c r="X8473" i="1"/>
  <c r="X8472" i="1"/>
  <c r="X8471" i="1"/>
  <c r="X8470" i="1"/>
  <c r="X8469" i="1"/>
  <c r="X8468" i="1"/>
  <c r="X8467" i="1"/>
  <c r="X8466" i="1"/>
  <c r="X8465" i="1"/>
  <c r="X8464" i="1"/>
  <c r="X8463" i="1"/>
  <c r="X8462" i="1"/>
  <c r="X8461" i="1"/>
  <c r="X8460" i="1"/>
  <c r="X8459" i="1"/>
  <c r="X8458" i="1"/>
  <c r="X8457" i="1"/>
  <c r="X8456" i="1"/>
  <c r="X8455" i="1"/>
  <c r="X8454" i="1"/>
  <c r="X8453" i="1"/>
  <c r="X8452" i="1"/>
  <c r="X8451" i="1"/>
  <c r="X8450" i="1"/>
  <c r="X8449" i="1"/>
  <c r="X8448" i="1"/>
  <c r="X8447" i="1"/>
  <c r="X8446" i="1"/>
  <c r="X8445" i="1"/>
  <c r="X8444" i="1"/>
  <c r="X8443" i="1"/>
  <c r="X8442" i="1"/>
  <c r="X8441" i="1"/>
  <c r="X8440" i="1"/>
  <c r="X8439" i="1"/>
  <c r="X8438" i="1"/>
  <c r="X8437" i="1"/>
  <c r="X8436" i="1"/>
  <c r="X8435" i="1"/>
  <c r="X8434" i="1"/>
  <c r="X8433" i="1"/>
  <c r="X8432" i="1"/>
  <c r="X8431" i="1"/>
  <c r="X8430" i="1"/>
  <c r="X8429" i="1"/>
  <c r="X8428" i="1"/>
  <c r="X8427" i="1"/>
  <c r="X8426" i="1"/>
  <c r="X8425" i="1"/>
  <c r="X8424" i="1"/>
  <c r="X8423" i="1"/>
  <c r="X8422" i="1"/>
  <c r="X8421" i="1"/>
  <c r="X8420" i="1"/>
  <c r="X8419" i="1"/>
  <c r="X8418" i="1"/>
  <c r="X8417" i="1"/>
  <c r="X8416" i="1"/>
  <c r="X8415" i="1"/>
  <c r="X8414" i="1"/>
  <c r="X8413" i="1"/>
  <c r="X8412" i="1"/>
  <c r="X8411" i="1"/>
  <c r="X8410" i="1"/>
  <c r="X8409" i="1"/>
  <c r="X8408" i="1"/>
  <c r="X8407" i="1"/>
  <c r="X8406" i="1"/>
  <c r="X8405" i="1"/>
  <c r="X8404" i="1"/>
  <c r="X8403" i="1"/>
  <c r="X8402" i="1"/>
  <c r="X8401" i="1"/>
  <c r="X8400" i="1"/>
  <c r="X8399" i="1"/>
  <c r="X8398" i="1"/>
  <c r="X8397" i="1"/>
  <c r="X8396" i="1"/>
  <c r="X8395" i="1"/>
  <c r="X8394" i="1"/>
  <c r="X8393" i="1"/>
  <c r="X8392" i="1"/>
  <c r="X8391" i="1"/>
  <c r="X8390" i="1"/>
  <c r="X8389" i="1"/>
  <c r="X8388" i="1"/>
  <c r="X8387" i="1"/>
  <c r="X8386" i="1"/>
  <c r="X8385" i="1"/>
  <c r="X8384" i="1"/>
  <c r="X8383" i="1"/>
  <c r="X8382" i="1"/>
  <c r="X8381" i="1"/>
  <c r="X8380" i="1"/>
  <c r="X8379" i="1"/>
  <c r="X8378" i="1"/>
  <c r="X8377" i="1"/>
  <c r="X8376" i="1"/>
  <c r="X8375" i="1"/>
  <c r="X8374" i="1"/>
  <c r="X8373" i="1"/>
  <c r="X8372" i="1"/>
  <c r="X8371" i="1"/>
  <c r="X8370" i="1"/>
  <c r="X8369" i="1"/>
  <c r="X8368" i="1"/>
  <c r="X8367" i="1"/>
  <c r="X8366" i="1"/>
  <c r="X8365" i="1"/>
  <c r="X8364" i="1"/>
  <c r="X8363" i="1"/>
  <c r="X8362" i="1"/>
  <c r="X8361" i="1"/>
  <c r="X8360" i="1"/>
  <c r="X8359" i="1"/>
  <c r="X8358" i="1"/>
  <c r="X8357" i="1"/>
  <c r="X8356" i="1"/>
  <c r="X8355" i="1"/>
  <c r="X8354" i="1"/>
  <c r="X8353" i="1"/>
  <c r="X8352" i="1"/>
  <c r="X8351" i="1"/>
  <c r="X8350" i="1"/>
  <c r="X8349" i="1"/>
  <c r="X8348" i="1"/>
  <c r="X8347" i="1"/>
  <c r="X8346" i="1"/>
  <c r="X8345" i="1"/>
  <c r="X8344" i="1"/>
  <c r="X8343" i="1"/>
  <c r="X8342" i="1"/>
  <c r="X8341" i="1"/>
  <c r="X8340" i="1"/>
  <c r="X8339" i="1"/>
  <c r="X8338" i="1"/>
  <c r="X8337" i="1"/>
  <c r="X8336" i="1"/>
  <c r="X8335" i="1"/>
  <c r="X8334" i="1"/>
  <c r="X8333" i="1"/>
  <c r="X8332" i="1"/>
  <c r="X8331" i="1"/>
  <c r="X8330" i="1"/>
  <c r="X8329" i="1"/>
  <c r="X8328" i="1"/>
  <c r="X8327" i="1"/>
  <c r="X8326" i="1"/>
  <c r="X8325" i="1"/>
  <c r="X8324" i="1"/>
  <c r="X8323" i="1"/>
  <c r="X8322" i="1"/>
  <c r="X8321" i="1"/>
  <c r="X8320" i="1"/>
  <c r="X8319" i="1"/>
  <c r="X8318" i="1"/>
  <c r="X8317" i="1"/>
  <c r="X8316" i="1"/>
  <c r="X8315" i="1"/>
  <c r="X8314" i="1"/>
  <c r="X8313" i="1"/>
  <c r="X8312" i="1"/>
  <c r="X8311" i="1"/>
  <c r="X8310" i="1"/>
  <c r="X8309" i="1"/>
  <c r="X8308" i="1"/>
  <c r="X8307" i="1"/>
  <c r="X8306" i="1"/>
  <c r="X8305" i="1"/>
  <c r="X8304" i="1"/>
  <c r="X8303" i="1"/>
  <c r="X8302" i="1"/>
  <c r="X8301" i="1"/>
  <c r="X8300" i="1"/>
  <c r="X8299" i="1"/>
  <c r="X8298" i="1"/>
  <c r="X8297" i="1"/>
  <c r="X8296" i="1"/>
  <c r="X8295" i="1"/>
  <c r="X8294" i="1"/>
  <c r="X8293" i="1"/>
  <c r="X8292" i="1"/>
  <c r="X8291" i="1"/>
  <c r="X8290" i="1"/>
  <c r="X8289" i="1"/>
  <c r="X8288" i="1"/>
  <c r="X8287" i="1"/>
  <c r="X8286" i="1"/>
  <c r="X8285" i="1"/>
  <c r="X8284" i="1"/>
  <c r="X8283" i="1"/>
  <c r="X8282" i="1"/>
  <c r="X8281" i="1"/>
  <c r="X8280" i="1"/>
  <c r="X8279" i="1"/>
  <c r="X8278" i="1"/>
  <c r="X8277" i="1"/>
  <c r="X8276" i="1"/>
  <c r="X8275" i="1"/>
  <c r="X8274" i="1"/>
  <c r="X8273" i="1"/>
  <c r="X8272" i="1"/>
  <c r="X8271" i="1"/>
  <c r="X8270" i="1"/>
  <c r="X8269" i="1"/>
  <c r="X8268" i="1"/>
  <c r="X8267" i="1"/>
  <c r="X8266" i="1"/>
  <c r="X8265" i="1"/>
  <c r="X8264" i="1"/>
  <c r="X8263" i="1"/>
  <c r="X8262" i="1"/>
  <c r="X8261" i="1"/>
  <c r="X8260" i="1"/>
  <c r="X8259" i="1"/>
  <c r="X8258" i="1"/>
  <c r="X8257" i="1"/>
  <c r="X8256" i="1"/>
  <c r="X8255" i="1"/>
  <c r="X8254" i="1"/>
  <c r="X8253" i="1"/>
  <c r="X8252" i="1"/>
  <c r="X8251" i="1"/>
  <c r="X8250" i="1"/>
  <c r="X8249" i="1"/>
  <c r="X8248" i="1"/>
  <c r="X8247" i="1"/>
  <c r="X8246" i="1"/>
  <c r="X8245" i="1"/>
  <c r="X8244" i="1"/>
  <c r="X8243" i="1"/>
  <c r="X8242" i="1"/>
  <c r="X8241" i="1"/>
  <c r="X8240" i="1"/>
  <c r="X8239" i="1"/>
  <c r="X8238" i="1"/>
  <c r="X8237" i="1"/>
  <c r="X8236" i="1"/>
  <c r="X8235" i="1"/>
  <c r="X8234" i="1"/>
  <c r="X8233" i="1"/>
  <c r="X8232" i="1"/>
  <c r="X8231" i="1"/>
  <c r="X8230" i="1"/>
  <c r="X8229" i="1"/>
  <c r="X8228" i="1"/>
  <c r="X8227" i="1"/>
  <c r="X8226" i="1"/>
  <c r="X8225" i="1"/>
  <c r="X8224" i="1"/>
  <c r="X8223" i="1"/>
  <c r="X8222" i="1"/>
  <c r="X8221" i="1"/>
  <c r="X8220" i="1"/>
  <c r="X8219" i="1"/>
  <c r="X8218" i="1"/>
  <c r="X8217" i="1"/>
  <c r="X8216" i="1"/>
  <c r="X8215" i="1"/>
  <c r="X8214" i="1"/>
  <c r="X8213" i="1"/>
  <c r="X8212" i="1"/>
  <c r="X8211" i="1"/>
  <c r="X8210" i="1"/>
  <c r="X8209" i="1"/>
  <c r="X8208" i="1"/>
  <c r="X8207" i="1"/>
  <c r="X8206" i="1"/>
  <c r="X8205" i="1"/>
  <c r="X8204" i="1"/>
  <c r="X8203" i="1"/>
  <c r="X8202" i="1"/>
  <c r="X8201" i="1"/>
  <c r="X8200" i="1"/>
  <c r="X8199" i="1"/>
  <c r="X8198" i="1"/>
  <c r="X8197" i="1"/>
  <c r="X8196" i="1"/>
  <c r="X8195" i="1"/>
  <c r="X8194" i="1"/>
  <c r="X8193" i="1"/>
  <c r="X8192" i="1"/>
  <c r="X8191" i="1"/>
  <c r="X8190" i="1"/>
  <c r="X8189" i="1"/>
  <c r="X8188" i="1"/>
  <c r="X8187" i="1"/>
  <c r="X8186" i="1"/>
  <c r="X8185" i="1"/>
  <c r="X8184" i="1"/>
  <c r="X8183" i="1"/>
  <c r="X8182" i="1"/>
  <c r="X8181" i="1"/>
  <c r="X8180" i="1"/>
  <c r="X8179" i="1"/>
  <c r="X8178" i="1"/>
  <c r="X8177" i="1"/>
  <c r="X8176" i="1"/>
  <c r="X8175" i="1"/>
  <c r="X8174" i="1"/>
  <c r="X8173" i="1"/>
  <c r="X8172" i="1"/>
  <c r="X8171" i="1"/>
  <c r="X8170" i="1"/>
  <c r="X8169" i="1"/>
  <c r="X8168" i="1"/>
  <c r="X8167" i="1"/>
  <c r="X8166" i="1"/>
  <c r="X8165" i="1"/>
  <c r="X8164" i="1"/>
  <c r="X8163" i="1"/>
  <c r="X8162" i="1"/>
  <c r="X8161" i="1"/>
  <c r="X8160" i="1"/>
  <c r="X8159" i="1"/>
  <c r="X8158" i="1"/>
  <c r="X8157" i="1"/>
  <c r="X8156" i="1"/>
  <c r="X8155" i="1"/>
  <c r="X8154" i="1"/>
  <c r="X8153" i="1"/>
  <c r="X8152" i="1"/>
  <c r="X8151" i="1"/>
  <c r="X8150" i="1"/>
  <c r="X8149" i="1"/>
  <c r="X8148" i="1"/>
  <c r="X8147" i="1"/>
  <c r="X8146" i="1"/>
  <c r="X8145" i="1"/>
  <c r="X8144" i="1"/>
  <c r="X8143" i="1"/>
  <c r="X8142" i="1"/>
  <c r="X8141" i="1"/>
  <c r="X8140" i="1"/>
  <c r="X8139" i="1"/>
  <c r="X8138" i="1"/>
  <c r="X8137" i="1"/>
  <c r="X8136" i="1"/>
  <c r="X8135" i="1"/>
  <c r="X8134" i="1"/>
  <c r="X8133" i="1"/>
  <c r="X8132" i="1"/>
  <c r="X8131" i="1"/>
  <c r="X8130" i="1"/>
  <c r="X8129" i="1"/>
  <c r="X8128" i="1"/>
  <c r="X8127" i="1"/>
  <c r="X8126" i="1"/>
  <c r="X8125" i="1"/>
  <c r="X8124" i="1"/>
  <c r="X8123" i="1"/>
  <c r="X8122" i="1"/>
  <c r="X8121" i="1"/>
  <c r="X8120" i="1"/>
  <c r="X8119" i="1"/>
  <c r="X8118" i="1"/>
  <c r="X8117" i="1"/>
  <c r="X8116" i="1"/>
  <c r="X8115" i="1"/>
  <c r="X8114" i="1"/>
  <c r="X8113" i="1"/>
  <c r="X8112" i="1"/>
  <c r="X8111" i="1"/>
  <c r="X8110" i="1"/>
  <c r="X8109" i="1"/>
  <c r="X8108" i="1"/>
  <c r="X8107" i="1"/>
  <c r="X8106" i="1"/>
  <c r="X8105" i="1"/>
  <c r="X8104" i="1"/>
  <c r="X8103" i="1"/>
  <c r="X8102" i="1"/>
  <c r="X8101" i="1"/>
  <c r="X8100" i="1"/>
  <c r="X8099" i="1"/>
  <c r="X8098" i="1"/>
  <c r="X8097" i="1"/>
  <c r="X8096" i="1"/>
  <c r="X8095" i="1"/>
  <c r="X8094" i="1"/>
  <c r="X8093" i="1"/>
  <c r="X8092" i="1"/>
  <c r="X8091" i="1"/>
  <c r="X8090" i="1"/>
  <c r="X8089" i="1"/>
  <c r="X8088" i="1"/>
  <c r="X8087" i="1"/>
  <c r="X8086" i="1"/>
  <c r="X8085" i="1"/>
  <c r="X8084" i="1"/>
  <c r="X8083" i="1"/>
  <c r="X8082" i="1"/>
  <c r="X8081" i="1"/>
  <c r="X8080" i="1"/>
  <c r="X8079" i="1"/>
  <c r="X8078" i="1"/>
  <c r="X8077" i="1"/>
  <c r="X8076" i="1"/>
  <c r="X8075" i="1"/>
  <c r="X8074" i="1"/>
  <c r="X8073" i="1"/>
  <c r="X8072" i="1"/>
  <c r="X8071" i="1"/>
  <c r="X8070" i="1"/>
  <c r="X8069" i="1"/>
  <c r="X8068" i="1"/>
  <c r="X8067" i="1"/>
  <c r="X8066" i="1"/>
  <c r="X8065" i="1"/>
  <c r="X8064" i="1"/>
  <c r="X8063" i="1"/>
  <c r="X8062" i="1"/>
  <c r="X8061" i="1"/>
  <c r="X8060" i="1"/>
  <c r="X8059" i="1"/>
  <c r="X8058" i="1"/>
  <c r="X8057" i="1"/>
  <c r="X8056" i="1"/>
  <c r="X8055" i="1"/>
  <c r="X8054" i="1"/>
  <c r="X8053" i="1"/>
  <c r="X8052" i="1"/>
  <c r="X8051" i="1"/>
  <c r="X8050" i="1"/>
  <c r="X8049" i="1"/>
  <c r="X8048" i="1"/>
  <c r="X8047" i="1"/>
  <c r="X8046" i="1"/>
  <c r="X8045" i="1"/>
  <c r="X8044" i="1"/>
  <c r="X8043" i="1"/>
  <c r="X8042" i="1"/>
  <c r="X8041" i="1"/>
  <c r="X8040" i="1"/>
  <c r="X8039" i="1"/>
  <c r="X8038" i="1"/>
  <c r="X8037" i="1"/>
  <c r="X8036" i="1"/>
  <c r="X8035" i="1"/>
  <c r="X8034" i="1"/>
  <c r="X8033" i="1"/>
  <c r="X8032" i="1"/>
  <c r="X8031" i="1"/>
  <c r="X8030" i="1"/>
  <c r="X8029" i="1"/>
  <c r="X8028" i="1"/>
  <c r="X8027" i="1"/>
  <c r="X8026" i="1"/>
  <c r="X8025" i="1"/>
  <c r="X8024" i="1"/>
  <c r="X8023" i="1"/>
  <c r="X8022" i="1"/>
  <c r="X8021" i="1"/>
  <c r="X8020" i="1"/>
  <c r="X8019" i="1"/>
  <c r="X8018" i="1"/>
  <c r="X8017" i="1"/>
  <c r="X8016" i="1"/>
  <c r="X8015" i="1"/>
  <c r="X8014" i="1"/>
  <c r="X8013" i="1"/>
  <c r="X8012" i="1"/>
  <c r="X8011" i="1"/>
  <c r="X8010" i="1"/>
  <c r="X8009" i="1"/>
  <c r="X8008" i="1"/>
  <c r="X8007" i="1"/>
  <c r="X8006" i="1"/>
  <c r="X8005" i="1"/>
  <c r="X8004" i="1"/>
  <c r="X8003" i="1"/>
  <c r="X8002" i="1"/>
  <c r="X8001" i="1"/>
  <c r="X8000" i="1"/>
  <c r="X7999" i="1"/>
  <c r="X7998" i="1"/>
  <c r="X7997" i="1"/>
  <c r="X7996" i="1"/>
  <c r="X7995" i="1"/>
  <c r="X7994" i="1"/>
  <c r="X7993" i="1"/>
  <c r="X7992" i="1"/>
  <c r="X7991" i="1"/>
  <c r="X7990" i="1"/>
  <c r="X7989" i="1"/>
  <c r="X7988" i="1"/>
  <c r="X7987" i="1"/>
  <c r="X7986" i="1"/>
  <c r="X7985" i="1"/>
  <c r="X7984" i="1"/>
  <c r="X7983" i="1"/>
  <c r="X7982" i="1"/>
  <c r="X7981" i="1"/>
  <c r="X7980" i="1"/>
  <c r="X7979" i="1"/>
  <c r="X7978" i="1"/>
  <c r="X7977" i="1"/>
  <c r="X7976" i="1"/>
  <c r="X7975" i="1"/>
  <c r="X7974" i="1"/>
  <c r="X7973" i="1"/>
  <c r="X7972" i="1"/>
  <c r="X7971" i="1"/>
  <c r="X7970" i="1"/>
  <c r="X7969" i="1"/>
  <c r="X7968" i="1"/>
  <c r="X7967" i="1"/>
  <c r="X7966" i="1"/>
  <c r="X7965" i="1"/>
  <c r="X7964" i="1"/>
  <c r="X7963" i="1"/>
  <c r="X7962" i="1"/>
  <c r="X7961" i="1"/>
  <c r="X7960" i="1"/>
  <c r="X7959" i="1"/>
  <c r="X7958" i="1"/>
  <c r="X7957" i="1"/>
  <c r="X7956" i="1"/>
  <c r="X7955" i="1"/>
  <c r="X7954" i="1"/>
  <c r="X7953" i="1"/>
  <c r="X7952" i="1"/>
  <c r="X7951" i="1"/>
  <c r="X7950" i="1"/>
  <c r="X7949" i="1"/>
  <c r="X7948" i="1"/>
  <c r="X7947" i="1"/>
  <c r="X7946" i="1"/>
  <c r="X7945" i="1"/>
  <c r="X7944" i="1"/>
  <c r="X7943" i="1"/>
  <c r="X7942" i="1"/>
  <c r="X7941" i="1"/>
  <c r="X7940" i="1"/>
  <c r="X7939" i="1"/>
  <c r="X7938" i="1"/>
  <c r="X7937" i="1"/>
  <c r="X7936" i="1"/>
  <c r="X7935" i="1"/>
  <c r="X7934" i="1"/>
  <c r="X7933" i="1"/>
  <c r="X7932" i="1"/>
  <c r="X7931" i="1"/>
  <c r="X7930" i="1"/>
  <c r="X7929" i="1"/>
  <c r="X7928" i="1"/>
  <c r="X7927" i="1"/>
  <c r="X7926" i="1"/>
  <c r="X7925" i="1"/>
  <c r="X7924" i="1"/>
  <c r="X7923" i="1"/>
  <c r="X7922" i="1"/>
  <c r="X7921" i="1"/>
  <c r="X7920" i="1"/>
  <c r="X7919" i="1"/>
  <c r="X7918" i="1"/>
  <c r="X7917" i="1"/>
  <c r="X7916" i="1"/>
  <c r="X7915" i="1"/>
  <c r="X7914" i="1"/>
  <c r="X7913" i="1"/>
  <c r="X7912" i="1"/>
  <c r="X7911" i="1"/>
  <c r="X7910" i="1"/>
  <c r="X7909" i="1"/>
  <c r="X7908" i="1"/>
  <c r="X7907" i="1"/>
  <c r="X7906" i="1"/>
  <c r="X7905" i="1"/>
  <c r="X7904" i="1"/>
  <c r="X7903" i="1"/>
  <c r="X7902" i="1"/>
  <c r="X7901" i="1"/>
  <c r="X7900" i="1"/>
  <c r="X7899" i="1"/>
  <c r="X7898" i="1"/>
  <c r="X7897" i="1"/>
  <c r="X7896" i="1"/>
  <c r="X7895" i="1"/>
  <c r="X7894" i="1"/>
  <c r="X7893" i="1"/>
  <c r="X7892" i="1"/>
  <c r="X7891" i="1"/>
  <c r="X7890" i="1"/>
  <c r="X7889" i="1"/>
  <c r="X7888" i="1"/>
  <c r="X7887" i="1"/>
  <c r="X7886" i="1"/>
  <c r="X7885" i="1"/>
  <c r="X7884" i="1"/>
  <c r="X7883" i="1"/>
  <c r="X7882" i="1"/>
  <c r="X7881" i="1"/>
  <c r="X7880" i="1"/>
  <c r="X7879" i="1"/>
  <c r="X7878" i="1"/>
  <c r="X7877" i="1"/>
  <c r="X7876" i="1"/>
  <c r="X7875" i="1"/>
  <c r="X7874" i="1"/>
  <c r="X7873" i="1"/>
  <c r="X7872" i="1"/>
  <c r="X7871" i="1"/>
  <c r="X7870" i="1"/>
  <c r="X7869" i="1"/>
  <c r="X7868" i="1"/>
  <c r="X7867" i="1"/>
  <c r="X7866" i="1"/>
  <c r="X7865" i="1"/>
  <c r="X7864" i="1"/>
  <c r="X7863" i="1"/>
  <c r="X7862" i="1"/>
  <c r="X7861" i="1"/>
  <c r="X7860" i="1"/>
  <c r="X7859" i="1"/>
  <c r="X7858" i="1"/>
  <c r="X7857" i="1"/>
  <c r="X7856" i="1"/>
  <c r="X7855" i="1"/>
  <c r="X7854" i="1"/>
  <c r="X7853" i="1"/>
  <c r="X7852" i="1"/>
  <c r="X7851" i="1"/>
  <c r="X7850" i="1"/>
  <c r="X7849" i="1"/>
  <c r="X7848" i="1"/>
  <c r="X7847" i="1"/>
  <c r="X7846" i="1"/>
  <c r="X7845" i="1"/>
  <c r="X7844" i="1"/>
  <c r="X7843" i="1"/>
  <c r="X7842" i="1"/>
  <c r="X7841" i="1"/>
  <c r="X7840" i="1"/>
  <c r="X7839" i="1"/>
  <c r="X7838" i="1"/>
  <c r="X7837" i="1"/>
  <c r="X7836" i="1"/>
  <c r="X7835" i="1"/>
  <c r="X7834" i="1"/>
  <c r="X7833" i="1"/>
  <c r="X7832" i="1"/>
  <c r="X7831" i="1"/>
  <c r="X7830" i="1"/>
  <c r="X7829" i="1"/>
  <c r="X7828" i="1"/>
  <c r="X7827" i="1"/>
  <c r="X7826" i="1"/>
  <c r="X7825" i="1"/>
  <c r="X7824" i="1"/>
  <c r="X7823" i="1"/>
  <c r="X7822" i="1"/>
  <c r="X7821" i="1"/>
  <c r="X7820" i="1"/>
  <c r="X7819" i="1"/>
  <c r="X7818" i="1"/>
  <c r="X7817" i="1"/>
  <c r="X7816" i="1"/>
  <c r="X7815" i="1"/>
  <c r="X7814" i="1"/>
  <c r="X7813" i="1"/>
  <c r="X7812" i="1"/>
  <c r="X7811" i="1"/>
  <c r="X7810" i="1"/>
  <c r="X7809" i="1"/>
  <c r="X7808" i="1"/>
  <c r="X7807" i="1"/>
  <c r="X7806" i="1"/>
  <c r="X7805" i="1"/>
  <c r="X7804" i="1"/>
  <c r="X7803" i="1"/>
  <c r="X7802" i="1"/>
  <c r="X7801" i="1"/>
  <c r="X7800" i="1"/>
  <c r="X7799" i="1"/>
  <c r="X7798" i="1"/>
  <c r="X7797" i="1"/>
  <c r="X7796" i="1"/>
  <c r="X7795" i="1"/>
  <c r="X7794" i="1"/>
  <c r="X7793" i="1"/>
  <c r="X7792" i="1"/>
  <c r="X7791" i="1"/>
  <c r="X7790" i="1"/>
  <c r="X7789" i="1"/>
  <c r="X7788" i="1"/>
  <c r="X7787" i="1"/>
  <c r="X7786" i="1"/>
  <c r="X7785" i="1"/>
  <c r="X7784" i="1"/>
  <c r="X7783" i="1"/>
  <c r="X7782" i="1"/>
  <c r="X7781" i="1"/>
  <c r="X7780" i="1"/>
  <c r="X7779" i="1"/>
  <c r="X7778" i="1"/>
  <c r="X7777" i="1"/>
  <c r="X7776" i="1"/>
  <c r="X7775" i="1"/>
  <c r="X7774" i="1"/>
  <c r="X7773" i="1"/>
  <c r="X7772" i="1"/>
  <c r="X7771" i="1"/>
  <c r="X7770" i="1"/>
  <c r="X7769" i="1"/>
  <c r="X7768" i="1"/>
  <c r="X7767" i="1"/>
  <c r="X7766" i="1"/>
  <c r="X7765" i="1"/>
  <c r="X7764" i="1"/>
  <c r="X7763" i="1"/>
  <c r="X7762" i="1"/>
  <c r="X7761" i="1"/>
  <c r="X7760" i="1"/>
  <c r="X7759" i="1"/>
  <c r="X7758" i="1"/>
  <c r="X7757" i="1"/>
  <c r="X7756" i="1"/>
  <c r="X7755" i="1"/>
  <c r="X7754" i="1"/>
  <c r="X7753" i="1"/>
  <c r="X7752" i="1"/>
  <c r="X7751" i="1"/>
  <c r="X7750" i="1"/>
  <c r="X7749" i="1"/>
  <c r="X7748" i="1"/>
  <c r="X7747" i="1"/>
  <c r="X7746" i="1"/>
  <c r="X7745" i="1"/>
  <c r="X7744" i="1"/>
  <c r="X7743" i="1"/>
  <c r="X7742" i="1"/>
  <c r="X7741" i="1"/>
  <c r="X7740" i="1"/>
  <c r="X7739" i="1"/>
  <c r="X7738" i="1"/>
  <c r="X7737" i="1"/>
  <c r="X7736" i="1"/>
  <c r="X7735" i="1"/>
  <c r="X7734" i="1"/>
  <c r="X7733" i="1"/>
  <c r="X7732" i="1"/>
  <c r="X7731" i="1"/>
  <c r="X7730" i="1"/>
  <c r="X7729" i="1"/>
  <c r="X7728" i="1"/>
  <c r="X7727" i="1"/>
  <c r="X7726" i="1"/>
  <c r="X7725" i="1"/>
  <c r="X7724" i="1"/>
  <c r="X7723" i="1"/>
  <c r="X7722" i="1"/>
  <c r="X7721" i="1"/>
  <c r="X7720" i="1"/>
  <c r="X7719" i="1"/>
  <c r="X7718" i="1"/>
  <c r="X7717" i="1"/>
  <c r="X7716" i="1"/>
  <c r="X7715" i="1"/>
  <c r="X7714" i="1"/>
  <c r="X7713" i="1"/>
  <c r="X7712" i="1"/>
  <c r="X7711" i="1"/>
  <c r="X7710" i="1"/>
  <c r="X7709" i="1"/>
  <c r="X7708" i="1"/>
  <c r="X7707" i="1"/>
  <c r="X7706" i="1"/>
  <c r="X7705" i="1"/>
  <c r="X7704" i="1"/>
  <c r="X7703" i="1"/>
  <c r="X7702" i="1"/>
  <c r="X7701" i="1"/>
  <c r="X7700" i="1"/>
  <c r="X7699" i="1"/>
  <c r="X7698" i="1"/>
  <c r="X7697" i="1"/>
  <c r="X7696" i="1"/>
  <c r="X7695" i="1"/>
  <c r="X7694" i="1"/>
  <c r="X7693" i="1"/>
  <c r="X7692" i="1"/>
  <c r="X7691" i="1"/>
  <c r="X7690" i="1"/>
  <c r="X7689" i="1"/>
  <c r="X7688" i="1"/>
  <c r="X7687" i="1"/>
  <c r="X7686" i="1"/>
  <c r="X7685" i="1"/>
  <c r="X7684" i="1"/>
  <c r="X7683" i="1"/>
  <c r="X7682" i="1"/>
  <c r="X7681" i="1"/>
  <c r="X7680" i="1"/>
  <c r="X7679" i="1"/>
  <c r="X7678" i="1"/>
  <c r="X7677" i="1"/>
  <c r="X7676" i="1"/>
  <c r="X7675" i="1"/>
  <c r="X7674" i="1"/>
  <c r="X7673" i="1"/>
  <c r="X7672" i="1"/>
  <c r="X7671" i="1"/>
  <c r="X7670" i="1"/>
  <c r="X7669" i="1"/>
  <c r="X7668" i="1"/>
  <c r="X7667" i="1"/>
  <c r="X7666" i="1"/>
  <c r="X7665" i="1"/>
  <c r="X7664" i="1"/>
  <c r="X7663" i="1"/>
  <c r="X7662" i="1"/>
  <c r="X7661" i="1"/>
  <c r="X7660" i="1"/>
  <c r="X7659" i="1"/>
  <c r="X7658" i="1"/>
  <c r="X7657" i="1"/>
  <c r="X7656" i="1"/>
  <c r="X7655" i="1"/>
  <c r="X7654" i="1"/>
  <c r="X7653" i="1"/>
  <c r="X7652" i="1"/>
  <c r="X7651" i="1"/>
  <c r="X7650" i="1"/>
  <c r="X7649" i="1"/>
  <c r="X7648" i="1"/>
  <c r="X7647" i="1"/>
  <c r="X7646" i="1"/>
  <c r="X7645" i="1"/>
  <c r="X7644" i="1"/>
  <c r="X7643" i="1"/>
  <c r="X7642" i="1"/>
  <c r="X7641" i="1"/>
  <c r="X7640" i="1"/>
  <c r="X7639" i="1"/>
  <c r="X7638" i="1"/>
  <c r="X7637" i="1"/>
  <c r="X7636" i="1"/>
  <c r="X7635" i="1"/>
  <c r="X7634" i="1"/>
  <c r="X7633" i="1"/>
  <c r="X7632" i="1"/>
  <c r="X7631" i="1"/>
  <c r="X7630" i="1"/>
  <c r="X7629" i="1"/>
  <c r="X7628" i="1"/>
  <c r="X7627" i="1"/>
  <c r="X7626" i="1"/>
  <c r="X7625" i="1"/>
  <c r="X7624" i="1"/>
  <c r="X7623" i="1"/>
  <c r="X7622" i="1"/>
  <c r="X7621" i="1"/>
  <c r="X7620" i="1"/>
  <c r="X7619" i="1"/>
  <c r="X7618" i="1"/>
  <c r="X7617" i="1"/>
  <c r="X7616" i="1"/>
  <c r="X7615" i="1"/>
  <c r="X7614" i="1"/>
  <c r="X7613" i="1"/>
  <c r="X7612" i="1"/>
  <c r="X7611" i="1"/>
  <c r="X7610" i="1"/>
  <c r="X7609" i="1"/>
  <c r="X7608" i="1"/>
  <c r="X7607" i="1"/>
  <c r="X7606" i="1"/>
  <c r="X7605" i="1"/>
  <c r="X7604" i="1"/>
  <c r="X7603" i="1"/>
  <c r="X7602" i="1"/>
  <c r="X7601" i="1"/>
  <c r="X7600" i="1"/>
  <c r="X7599" i="1"/>
  <c r="X7598" i="1"/>
  <c r="X7597" i="1"/>
  <c r="X7596" i="1"/>
  <c r="X7595" i="1"/>
  <c r="X7594" i="1"/>
  <c r="X7593" i="1"/>
  <c r="X7592" i="1"/>
  <c r="X7591" i="1"/>
  <c r="X7590" i="1"/>
  <c r="X7589" i="1"/>
  <c r="X7588" i="1"/>
  <c r="X7587" i="1"/>
  <c r="X7586" i="1"/>
  <c r="X7585" i="1"/>
  <c r="X7584" i="1"/>
  <c r="X7583" i="1"/>
  <c r="X7582" i="1"/>
  <c r="X7581" i="1"/>
  <c r="X7580" i="1"/>
  <c r="X7579" i="1"/>
  <c r="X7578" i="1"/>
  <c r="X7577" i="1"/>
  <c r="X7576" i="1"/>
  <c r="X7575" i="1"/>
  <c r="X7574" i="1"/>
  <c r="X7573" i="1"/>
  <c r="X7572" i="1"/>
  <c r="X7571" i="1"/>
  <c r="X7570" i="1"/>
  <c r="X7569" i="1"/>
  <c r="X7568" i="1"/>
  <c r="X7567" i="1"/>
  <c r="X7566" i="1"/>
  <c r="X7565" i="1"/>
  <c r="X7564" i="1"/>
  <c r="X7563" i="1"/>
  <c r="X7562" i="1"/>
  <c r="X7561" i="1"/>
  <c r="X7560" i="1"/>
  <c r="X7559" i="1"/>
  <c r="X7558" i="1"/>
  <c r="X7557" i="1"/>
  <c r="X7556" i="1"/>
  <c r="X7555" i="1"/>
  <c r="X7554" i="1"/>
  <c r="X7553" i="1"/>
  <c r="X7552" i="1"/>
  <c r="X7551" i="1"/>
  <c r="X7550" i="1"/>
  <c r="X7549" i="1"/>
  <c r="X7548" i="1"/>
  <c r="X7547" i="1"/>
  <c r="X7546" i="1"/>
  <c r="X7545" i="1"/>
  <c r="X7544" i="1"/>
  <c r="X7543" i="1"/>
  <c r="X7542" i="1"/>
  <c r="X7541" i="1"/>
  <c r="X7540" i="1"/>
  <c r="X7539" i="1"/>
  <c r="X7538" i="1"/>
  <c r="X7537" i="1"/>
  <c r="X7536" i="1"/>
  <c r="X7535" i="1"/>
  <c r="X7534" i="1"/>
  <c r="X7533" i="1"/>
  <c r="X7532" i="1"/>
  <c r="X7531" i="1"/>
  <c r="X7530" i="1"/>
  <c r="X7529" i="1"/>
  <c r="X7528" i="1"/>
  <c r="X7527" i="1"/>
  <c r="X7526" i="1"/>
  <c r="X7525" i="1"/>
  <c r="X7524" i="1"/>
  <c r="X7523" i="1"/>
  <c r="X7522" i="1"/>
  <c r="X7521" i="1"/>
  <c r="X7520" i="1"/>
  <c r="X7519" i="1"/>
  <c r="X7518" i="1"/>
  <c r="X7517" i="1"/>
  <c r="X7516" i="1"/>
  <c r="X7515" i="1"/>
  <c r="X7514" i="1"/>
  <c r="X7513" i="1"/>
  <c r="X7512" i="1"/>
  <c r="X7511" i="1"/>
  <c r="X7510" i="1"/>
  <c r="X7509" i="1"/>
  <c r="X7508" i="1"/>
  <c r="X7507" i="1"/>
  <c r="X7506" i="1"/>
  <c r="X7505" i="1"/>
  <c r="X7504" i="1"/>
  <c r="X7503" i="1"/>
  <c r="X7502" i="1"/>
  <c r="X7501" i="1"/>
  <c r="X7500" i="1"/>
  <c r="X7499" i="1"/>
  <c r="X7498" i="1"/>
  <c r="X7497" i="1"/>
  <c r="X7496" i="1"/>
  <c r="X7495" i="1"/>
  <c r="X7494" i="1"/>
  <c r="X7493" i="1"/>
  <c r="X7492" i="1"/>
  <c r="X7491" i="1"/>
  <c r="X7490" i="1"/>
  <c r="X7489" i="1"/>
  <c r="X7488" i="1"/>
  <c r="X7487" i="1"/>
  <c r="X7486" i="1"/>
  <c r="X7485" i="1"/>
  <c r="X7484" i="1"/>
  <c r="X7483" i="1"/>
  <c r="X7482" i="1"/>
  <c r="X7481" i="1"/>
  <c r="X7480" i="1"/>
  <c r="X7479" i="1"/>
  <c r="X7478" i="1"/>
  <c r="X7477" i="1"/>
  <c r="X7476" i="1"/>
  <c r="X7475" i="1"/>
  <c r="X7474" i="1"/>
  <c r="X7473" i="1"/>
  <c r="X7472" i="1"/>
  <c r="X7471" i="1"/>
  <c r="X7470" i="1"/>
  <c r="X7469" i="1"/>
  <c r="X7468" i="1"/>
  <c r="X7467" i="1"/>
  <c r="X7466" i="1"/>
  <c r="X7465" i="1"/>
  <c r="X7464" i="1"/>
  <c r="X7463" i="1"/>
  <c r="X7462" i="1"/>
  <c r="X7461" i="1"/>
  <c r="X7460" i="1"/>
  <c r="X7459" i="1"/>
  <c r="X7458" i="1"/>
  <c r="X7457" i="1"/>
  <c r="X7456" i="1"/>
  <c r="X7455" i="1"/>
  <c r="X7454" i="1"/>
  <c r="X7453" i="1"/>
  <c r="X7452" i="1"/>
  <c r="X7451" i="1"/>
  <c r="X7450" i="1"/>
  <c r="X7449" i="1"/>
  <c r="X7448" i="1"/>
  <c r="X7447" i="1"/>
  <c r="X7446" i="1"/>
  <c r="X7445" i="1"/>
  <c r="X7444" i="1"/>
  <c r="X7443" i="1"/>
  <c r="X7442" i="1"/>
  <c r="X7441" i="1"/>
  <c r="X7440" i="1"/>
  <c r="X7439" i="1"/>
  <c r="X7438" i="1"/>
  <c r="X7437" i="1"/>
  <c r="X7436" i="1"/>
  <c r="X7435" i="1"/>
  <c r="X7434" i="1"/>
  <c r="X7433" i="1"/>
  <c r="X7432" i="1"/>
  <c r="X7431" i="1"/>
  <c r="X7430" i="1"/>
  <c r="X7429" i="1"/>
  <c r="X7428" i="1"/>
  <c r="X7427" i="1"/>
  <c r="X7426" i="1"/>
  <c r="X7425" i="1"/>
  <c r="X7424" i="1"/>
  <c r="X7423" i="1"/>
  <c r="X7422" i="1"/>
  <c r="X7421" i="1"/>
  <c r="X7420" i="1"/>
  <c r="X7419" i="1"/>
  <c r="X7418" i="1"/>
  <c r="X7417" i="1"/>
  <c r="X7416" i="1"/>
  <c r="X7415" i="1"/>
  <c r="X7414" i="1"/>
  <c r="X7413" i="1"/>
  <c r="X7412" i="1"/>
  <c r="X7411" i="1"/>
  <c r="X7410" i="1"/>
  <c r="X7409" i="1"/>
  <c r="X7408" i="1"/>
  <c r="X7407" i="1"/>
  <c r="X7406" i="1"/>
  <c r="X7405" i="1"/>
  <c r="X7404" i="1"/>
  <c r="X7403" i="1"/>
  <c r="X7402" i="1"/>
  <c r="X7401" i="1"/>
  <c r="X7400" i="1"/>
  <c r="X7399" i="1"/>
  <c r="X7398" i="1"/>
  <c r="X7397" i="1"/>
  <c r="X7396" i="1"/>
  <c r="X7395" i="1"/>
  <c r="X7394" i="1"/>
  <c r="X7393" i="1"/>
  <c r="X7392" i="1"/>
  <c r="X7391" i="1"/>
  <c r="X7390" i="1"/>
  <c r="X7389" i="1"/>
  <c r="X7388" i="1"/>
  <c r="X7387" i="1"/>
  <c r="X7386" i="1"/>
  <c r="X7385" i="1"/>
  <c r="X7384" i="1"/>
  <c r="X7383" i="1"/>
  <c r="X7382" i="1"/>
  <c r="X7381" i="1"/>
  <c r="X7380" i="1"/>
  <c r="X7379" i="1"/>
  <c r="X7378" i="1"/>
  <c r="X7377" i="1"/>
  <c r="X7376" i="1"/>
  <c r="X7375" i="1"/>
  <c r="X7374" i="1"/>
  <c r="X7373" i="1"/>
  <c r="X7372" i="1"/>
  <c r="X7371" i="1"/>
  <c r="X7370" i="1"/>
  <c r="X7369" i="1"/>
  <c r="X7368" i="1"/>
  <c r="X7367" i="1"/>
  <c r="X7366" i="1"/>
  <c r="X7365" i="1"/>
  <c r="X7364" i="1"/>
  <c r="X7363" i="1"/>
  <c r="X7362" i="1"/>
  <c r="X7361" i="1"/>
  <c r="X7360" i="1"/>
  <c r="X7359" i="1"/>
  <c r="X7358" i="1"/>
  <c r="X7357" i="1"/>
  <c r="X7356" i="1"/>
  <c r="X7355" i="1"/>
  <c r="X7354" i="1"/>
  <c r="X7353" i="1"/>
  <c r="X7352" i="1"/>
  <c r="X7351" i="1"/>
  <c r="X7350" i="1"/>
  <c r="X7349" i="1"/>
  <c r="X7348" i="1"/>
  <c r="X7347" i="1"/>
  <c r="X7346" i="1"/>
  <c r="X7345" i="1"/>
  <c r="X7344" i="1"/>
  <c r="X7343" i="1"/>
  <c r="X7342" i="1"/>
  <c r="X7341" i="1"/>
  <c r="X7340" i="1"/>
  <c r="X7339" i="1"/>
  <c r="X7338" i="1"/>
  <c r="X7337" i="1"/>
  <c r="X7336" i="1"/>
  <c r="X7335" i="1"/>
  <c r="X7334" i="1"/>
  <c r="X7333" i="1"/>
  <c r="X7332" i="1"/>
  <c r="X7331" i="1"/>
  <c r="X7330" i="1"/>
  <c r="X7329" i="1"/>
  <c r="X7328" i="1"/>
  <c r="X7327" i="1"/>
  <c r="X7326" i="1"/>
  <c r="X7325" i="1"/>
  <c r="X7324" i="1"/>
  <c r="X7323" i="1"/>
  <c r="X7322" i="1"/>
  <c r="X7321" i="1"/>
  <c r="X7320" i="1"/>
  <c r="X7319" i="1"/>
  <c r="X7318" i="1"/>
  <c r="X7317" i="1"/>
  <c r="X7316" i="1"/>
  <c r="X7315" i="1"/>
  <c r="X7314" i="1"/>
  <c r="X7313" i="1"/>
  <c r="X7312" i="1"/>
  <c r="X7311" i="1"/>
  <c r="X7310" i="1"/>
  <c r="X7309" i="1"/>
  <c r="X7308" i="1"/>
  <c r="X7307" i="1"/>
  <c r="X7306" i="1"/>
  <c r="X7305" i="1"/>
  <c r="X7304" i="1"/>
  <c r="X7303" i="1"/>
  <c r="X7302" i="1"/>
  <c r="X7301" i="1"/>
  <c r="X7300" i="1"/>
  <c r="X7299" i="1"/>
  <c r="X7298" i="1"/>
  <c r="X7297" i="1"/>
  <c r="X7296" i="1"/>
  <c r="X7295" i="1"/>
  <c r="X7294" i="1"/>
  <c r="X7293" i="1"/>
  <c r="X7292" i="1"/>
  <c r="X7291" i="1"/>
  <c r="X7290" i="1"/>
  <c r="X7289" i="1"/>
  <c r="X7288" i="1"/>
  <c r="X7287" i="1"/>
  <c r="X7286" i="1"/>
  <c r="X7285" i="1"/>
  <c r="X7284" i="1"/>
  <c r="X7283" i="1"/>
  <c r="X7282" i="1"/>
  <c r="X7281" i="1"/>
  <c r="X7280" i="1"/>
  <c r="X7279" i="1"/>
  <c r="X7278" i="1"/>
  <c r="X7277" i="1"/>
  <c r="X7276" i="1"/>
  <c r="X7275" i="1"/>
  <c r="X7274" i="1"/>
  <c r="X7273" i="1"/>
  <c r="X7272" i="1"/>
  <c r="X7271" i="1"/>
  <c r="X7270" i="1"/>
  <c r="X7269" i="1"/>
  <c r="X7268" i="1"/>
  <c r="X7267" i="1"/>
  <c r="X7266" i="1"/>
  <c r="X7265" i="1"/>
  <c r="X7264" i="1"/>
  <c r="X7263" i="1"/>
  <c r="X7262" i="1"/>
  <c r="X7261" i="1"/>
  <c r="X7260" i="1"/>
  <c r="X7259" i="1"/>
  <c r="X7258" i="1"/>
  <c r="X7257" i="1"/>
  <c r="X7256" i="1"/>
  <c r="X7255" i="1"/>
  <c r="X7254" i="1"/>
  <c r="X7253" i="1"/>
  <c r="X7252" i="1"/>
  <c r="X7251" i="1"/>
  <c r="X7250" i="1"/>
  <c r="X7249" i="1"/>
  <c r="X7248" i="1"/>
  <c r="X7247" i="1"/>
  <c r="X7246" i="1"/>
  <c r="X7245" i="1"/>
  <c r="X7244" i="1"/>
  <c r="X7243" i="1"/>
  <c r="X7242" i="1"/>
  <c r="X7241" i="1"/>
  <c r="X7240" i="1"/>
  <c r="X7239" i="1"/>
  <c r="X7238" i="1"/>
  <c r="X7237" i="1"/>
  <c r="X7236" i="1"/>
  <c r="X7235" i="1"/>
  <c r="X7234" i="1"/>
  <c r="X7233" i="1"/>
  <c r="X7232" i="1"/>
  <c r="X7231" i="1"/>
  <c r="X7230" i="1"/>
  <c r="X7229" i="1"/>
  <c r="X7228" i="1"/>
  <c r="X7227" i="1"/>
  <c r="X7226" i="1"/>
  <c r="X7225" i="1"/>
  <c r="X7224" i="1"/>
  <c r="X7223" i="1"/>
  <c r="X7222" i="1"/>
  <c r="X7221" i="1"/>
  <c r="X7220" i="1"/>
  <c r="X7219" i="1"/>
  <c r="X7218" i="1"/>
  <c r="X7217" i="1"/>
  <c r="X7216" i="1"/>
  <c r="X7215" i="1"/>
  <c r="X7214" i="1"/>
  <c r="X7213" i="1"/>
  <c r="X7212" i="1"/>
  <c r="X7211" i="1"/>
  <c r="X7210" i="1"/>
  <c r="X7209" i="1"/>
  <c r="X7208" i="1"/>
  <c r="X7207" i="1"/>
  <c r="X7206" i="1"/>
  <c r="X7205" i="1"/>
  <c r="X7204" i="1"/>
  <c r="X7203" i="1"/>
  <c r="X7202" i="1"/>
  <c r="X7201" i="1"/>
  <c r="X7200" i="1"/>
  <c r="X7199" i="1"/>
  <c r="X7198" i="1"/>
  <c r="X7197" i="1"/>
  <c r="X7196" i="1"/>
  <c r="X7195" i="1"/>
  <c r="X7194" i="1"/>
  <c r="X7193" i="1"/>
  <c r="X7192" i="1"/>
  <c r="X7191" i="1"/>
  <c r="X7190" i="1"/>
  <c r="X7189" i="1"/>
  <c r="X7188" i="1"/>
  <c r="X7187" i="1"/>
  <c r="X7186" i="1"/>
  <c r="X7185" i="1"/>
  <c r="X7184" i="1"/>
  <c r="X7183" i="1"/>
  <c r="X7182" i="1"/>
  <c r="X7181" i="1"/>
  <c r="X7180" i="1"/>
  <c r="X7179" i="1"/>
  <c r="X7178" i="1"/>
  <c r="X7177" i="1"/>
  <c r="X7176" i="1"/>
  <c r="X7175" i="1"/>
  <c r="X7174" i="1"/>
  <c r="X7173" i="1"/>
  <c r="X7172" i="1"/>
  <c r="X7171" i="1"/>
  <c r="X7170" i="1"/>
  <c r="X7169" i="1"/>
  <c r="X7168" i="1"/>
  <c r="X7167" i="1"/>
  <c r="X7166" i="1"/>
  <c r="X7165" i="1"/>
  <c r="X7164" i="1"/>
  <c r="X7163" i="1"/>
  <c r="X7162" i="1"/>
  <c r="X7161" i="1"/>
  <c r="X7160" i="1"/>
  <c r="X7159" i="1"/>
  <c r="X7158" i="1"/>
  <c r="X7157" i="1"/>
  <c r="X7156" i="1"/>
  <c r="X7155" i="1"/>
  <c r="X7154" i="1"/>
  <c r="X7153" i="1"/>
  <c r="X7152" i="1"/>
  <c r="X7151" i="1"/>
  <c r="X7150" i="1"/>
  <c r="X7149" i="1"/>
  <c r="X7148" i="1"/>
  <c r="X7147" i="1"/>
  <c r="X7146" i="1"/>
  <c r="X7145" i="1"/>
  <c r="X7144" i="1"/>
  <c r="X7143" i="1"/>
  <c r="X7142" i="1"/>
  <c r="X7141" i="1"/>
  <c r="X7140" i="1"/>
  <c r="X7139" i="1"/>
  <c r="X7138" i="1"/>
  <c r="X7137" i="1"/>
  <c r="X7136" i="1"/>
  <c r="X7135" i="1"/>
  <c r="X7134" i="1"/>
  <c r="X7133" i="1"/>
  <c r="X7132" i="1"/>
  <c r="X7131" i="1"/>
  <c r="X7130" i="1"/>
  <c r="X7129" i="1"/>
  <c r="X7128" i="1"/>
  <c r="X7127" i="1"/>
  <c r="X7126" i="1"/>
  <c r="X7125" i="1"/>
  <c r="X7124" i="1"/>
  <c r="X7123" i="1"/>
  <c r="X7122" i="1"/>
  <c r="X7121" i="1"/>
  <c r="X7120" i="1"/>
  <c r="X7119" i="1"/>
  <c r="X7118" i="1"/>
  <c r="X7117" i="1"/>
  <c r="X7116" i="1"/>
  <c r="X7115" i="1"/>
  <c r="X7114" i="1"/>
  <c r="X7113" i="1"/>
  <c r="X7112" i="1"/>
  <c r="X7111" i="1"/>
  <c r="X7110" i="1"/>
  <c r="X7109" i="1"/>
  <c r="X7108" i="1"/>
  <c r="X7107" i="1"/>
  <c r="X7106" i="1"/>
  <c r="X7105" i="1"/>
  <c r="X7104" i="1"/>
  <c r="X7103" i="1"/>
  <c r="X7102" i="1"/>
  <c r="X7101" i="1"/>
  <c r="X7100" i="1"/>
  <c r="X7099" i="1"/>
  <c r="X7098" i="1"/>
  <c r="X7097" i="1"/>
  <c r="X7096" i="1"/>
  <c r="X7095" i="1"/>
  <c r="X7094" i="1"/>
  <c r="X7093" i="1"/>
  <c r="X7092" i="1"/>
  <c r="X7091" i="1"/>
  <c r="X7090" i="1"/>
  <c r="X7089" i="1"/>
  <c r="X7088" i="1"/>
  <c r="X7087" i="1"/>
  <c r="X7086" i="1"/>
  <c r="X7085" i="1"/>
  <c r="X7084" i="1"/>
  <c r="X7083" i="1"/>
  <c r="X7082" i="1"/>
  <c r="X7081" i="1"/>
  <c r="X7080" i="1"/>
  <c r="X7079" i="1"/>
  <c r="X7078" i="1"/>
  <c r="X7077" i="1"/>
  <c r="X7076" i="1"/>
  <c r="X7075" i="1"/>
  <c r="X7074" i="1"/>
  <c r="X7073" i="1"/>
  <c r="X7072" i="1"/>
  <c r="X7071" i="1"/>
  <c r="X7070" i="1"/>
  <c r="X7069" i="1"/>
  <c r="X7068" i="1"/>
  <c r="X7067" i="1"/>
  <c r="X7066" i="1"/>
  <c r="X7065" i="1"/>
  <c r="X7064" i="1"/>
  <c r="X7063" i="1"/>
  <c r="X7062" i="1"/>
  <c r="X7061" i="1"/>
  <c r="X7060" i="1"/>
  <c r="X7059" i="1"/>
  <c r="X7058" i="1"/>
  <c r="X7057" i="1"/>
  <c r="X7056" i="1"/>
  <c r="X7055" i="1"/>
  <c r="X7054" i="1"/>
  <c r="X7053" i="1"/>
  <c r="X7052" i="1"/>
  <c r="X7051" i="1"/>
  <c r="X7050" i="1"/>
  <c r="X7049" i="1"/>
  <c r="X7048" i="1"/>
  <c r="X7047" i="1"/>
  <c r="X7046" i="1"/>
  <c r="X7045" i="1"/>
  <c r="X7044" i="1"/>
  <c r="X7043" i="1"/>
  <c r="X7042" i="1"/>
  <c r="X7041" i="1"/>
  <c r="X7040" i="1"/>
  <c r="X7039" i="1"/>
  <c r="X7038" i="1"/>
  <c r="X7037" i="1"/>
  <c r="X7036" i="1"/>
  <c r="X7035" i="1"/>
  <c r="X7034" i="1"/>
  <c r="X7033" i="1"/>
  <c r="X7032" i="1"/>
  <c r="X7031" i="1"/>
  <c r="X7030" i="1"/>
  <c r="X7029" i="1"/>
  <c r="X7028" i="1"/>
  <c r="X7027" i="1"/>
  <c r="X7026" i="1"/>
  <c r="X7025" i="1"/>
  <c r="X7024" i="1"/>
  <c r="X7023" i="1"/>
  <c r="X7022" i="1"/>
  <c r="X7021" i="1"/>
  <c r="X7020" i="1"/>
  <c r="X7019" i="1"/>
  <c r="X7018" i="1"/>
  <c r="X7017" i="1"/>
  <c r="X7016" i="1"/>
  <c r="X7015" i="1"/>
  <c r="X7014" i="1"/>
  <c r="X7013" i="1"/>
  <c r="X7012" i="1"/>
  <c r="X7011" i="1"/>
  <c r="X7010" i="1"/>
  <c r="X7009" i="1"/>
  <c r="X7008" i="1"/>
  <c r="X7007" i="1"/>
  <c r="X7006" i="1"/>
  <c r="X7005" i="1"/>
  <c r="X7004" i="1"/>
  <c r="X7003" i="1"/>
  <c r="X7002" i="1"/>
  <c r="X7001" i="1"/>
  <c r="X7000" i="1"/>
  <c r="X6999" i="1"/>
  <c r="X6998" i="1"/>
  <c r="X6997" i="1"/>
  <c r="X6996" i="1"/>
  <c r="X6995" i="1"/>
  <c r="X6994" i="1"/>
  <c r="X6993" i="1"/>
  <c r="X6992" i="1"/>
  <c r="X6991" i="1"/>
  <c r="X6990" i="1"/>
  <c r="X6989" i="1"/>
  <c r="X6988" i="1"/>
  <c r="X6987" i="1"/>
  <c r="X6986" i="1"/>
  <c r="X6985" i="1"/>
  <c r="X6984" i="1"/>
  <c r="X6983" i="1"/>
  <c r="X6982" i="1"/>
  <c r="X6981" i="1"/>
  <c r="X6980" i="1"/>
  <c r="X6979" i="1"/>
  <c r="X6978" i="1"/>
  <c r="X6977" i="1"/>
  <c r="X6976" i="1"/>
  <c r="X6975" i="1"/>
  <c r="X6974" i="1"/>
  <c r="X6973" i="1"/>
  <c r="X6972" i="1"/>
  <c r="X6971" i="1"/>
  <c r="X6970" i="1"/>
  <c r="X6969" i="1"/>
  <c r="X6968" i="1"/>
  <c r="X6967" i="1"/>
  <c r="X6966" i="1"/>
  <c r="X6965" i="1"/>
  <c r="X6964" i="1"/>
  <c r="X6963" i="1"/>
  <c r="X6962" i="1"/>
  <c r="X6961" i="1"/>
  <c r="X6960" i="1"/>
  <c r="X6959" i="1"/>
  <c r="X6958" i="1"/>
  <c r="X6957" i="1"/>
  <c r="X6956" i="1"/>
  <c r="X6955" i="1"/>
  <c r="X6954" i="1"/>
  <c r="X6953" i="1"/>
  <c r="X6952" i="1"/>
  <c r="X6951" i="1"/>
  <c r="X6950" i="1"/>
  <c r="X6949" i="1"/>
  <c r="X6948" i="1"/>
  <c r="X6947" i="1"/>
  <c r="X6946" i="1"/>
  <c r="X6945" i="1"/>
  <c r="X6944" i="1"/>
  <c r="X6943" i="1"/>
  <c r="X6942" i="1"/>
  <c r="X6941" i="1"/>
  <c r="X6940" i="1"/>
  <c r="X6939" i="1"/>
  <c r="X6938" i="1"/>
  <c r="X6937" i="1"/>
  <c r="X6936" i="1"/>
  <c r="X6935" i="1"/>
  <c r="X6934" i="1"/>
  <c r="X6933" i="1"/>
  <c r="X6932" i="1"/>
  <c r="X6931" i="1"/>
  <c r="X6930" i="1"/>
  <c r="X6929" i="1"/>
  <c r="X6928" i="1"/>
  <c r="X6927" i="1"/>
  <c r="X6926" i="1"/>
  <c r="X6925" i="1"/>
  <c r="X6924" i="1"/>
  <c r="X6923" i="1"/>
  <c r="X6922" i="1"/>
  <c r="X6921" i="1"/>
  <c r="X6920" i="1"/>
  <c r="X6919" i="1"/>
  <c r="X6918" i="1"/>
  <c r="X6917" i="1"/>
  <c r="X6916" i="1"/>
  <c r="X6915" i="1"/>
  <c r="X6914" i="1"/>
  <c r="X6913" i="1"/>
  <c r="X6912" i="1"/>
  <c r="X6911" i="1"/>
  <c r="X6910" i="1"/>
  <c r="X6909" i="1"/>
  <c r="X6908" i="1"/>
  <c r="X6907" i="1"/>
  <c r="X6906" i="1"/>
  <c r="X6905" i="1"/>
  <c r="X6904" i="1"/>
  <c r="X6903" i="1"/>
  <c r="X6902" i="1"/>
  <c r="X6901" i="1"/>
  <c r="X6900" i="1"/>
  <c r="X6899" i="1"/>
  <c r="X6898" i="1"/>
  <c r="X6897" i="1"/>
  <c r="X6896" i="1"/>
  <c r="X6895" i="1"/>
  <c r="X6894" i="1"/>
  <c r="X6893" i="1"/>
  <c r="X6892" i="1"/>
  <c r="X6891" i="1"/>
  <c r="X6890" i="1"/>
  <c r="X6889" i="1"/>
  <c r="X6888" i="1"/>
  <c r="X6887" i="1"/>
  <c r="X6886" i="1"/>
  <c r="X6885" i="1"/>
  <c r="X6884" i="1"/>
  <c r="X6883" i="1"/>
  <c r="X6882" i="1"/>
  <c r="X6881" i="1"/>
  <c r="X6880" i="1"/>
  <c r="X6879" i="1"/>
  <c r="X6878" i="1"/>
  <c r="X6877" i="1"/>
  <c r="X6876" i="1"/>
  <c r="X6875" i="1"/>
  <c r="X6874" i="1"/>
  <c r="X6873" i="1"/>
  <c r="X6872" i="1"/>
  <c r="X6871" i="1"/>
  <c r="X6870" i="1"/>
  <c r="X6869" i="1"/>
  <c r="X6868" i="1"/>
  <c r="X6867" i="1"/>
  <c r="X6866" i="1"/>
  <c r="X6865" i="1"/>
  <c r="X6864" i="1"/>
  <c r="X6863" i="1"/>
  <c r="X6862" i="1"/>
  <c r="X6861" i="1"/>
  <c r="X6860" i="1"/>
  <c r="X6859" i="1"/>
  <c r="X6858" i="1"/>
  <c r="X6857" i="1"/>
  <c r="X6856" i="1"/>
  <c r="X6855" i="1"/>
  <c r="X6854" i="1"/>
  <c r="X6853" i="1"/>
  <c r="X6852" i="1"/>
  <c r="X6851" i="1"/>
  <c r="X6850" i="1"/>
  <c r="X6849" i="1"/>
  <c r="X6848" i="1"/>
  <c r="X6847" i="1"/>
  <c r="X6846" i="1"/>
  <c r="X6845" i="1"/>
  <c r="X6844" i="1"/>
  <c r="X6843" i="1"/>
  <c r="X6842" i="1"/>
  <c r="X6841" i="1"/>
  <c r="X6840" i="1"/>
  <c r="X6839" i="1"/>
  <c r="X6838" i="1"/>
  <c r="X6837" i="1"/>
  <c r="X6836" i="1"/>
  <c r="X6835" i="1"/>
  <c r="X6834" i="1"/>
  <c r="X6833" i="1"/>
  <c r="X6832" i="1"/>
  <c r="X6831" i="1"/>
  <c r="X6830" i="1"/>
  <c r="X6829" i="1"/>
  <c r="X6828" i="1"/>
  <c r="X6827" i="1"/>
  <c r="X6826" i="1"/>
  <c r="X6825" i="1"/>
  <c r="X6824" i="1"/>
  <c r="X6823" i="1"/>
  <c r="X6822" i="1"/>
  <c r="X6821" i="1"/>
  <c r="X6820" i="1"/>
  <c r="X6819" i="1"/>
  <c r="X6818" i="1"/>
  <c r="X6817" i="1"/>
  <c r="X6816" i="1"/>
  <c r="X6815" i="1"/>
  <c r="X6814" i="1"/>
  <c r="X6813" i="1"/>
  <c r="X6812" i="1"/>
  <c r="X6811" i="1"/>
  <c r="X6810" i="1"/>
  <c r="X6809" i="1"/>
  <c r="X6808" i="1"/>
  <c r="X6807" i="1"/>
  <c r="X6806" i="1"/>
  <c r="X6805" i="1"/>
  <c r="X6804" i="1"/>
  <c r="X6803" i="1"/>
  <c r="X6802" i="1"/>
  <c r="X6801" i="1"/>
  <c r="X6800" i="1"/>
  <c r="X6799" i="1"/>
  <c r="X6798" i="1"/>
  <c r="X6797" i="1"/>
  <c r="X6796" i="1"/>
  <c r="X6795" i="1"/>
  <c r="X6794" i="1"/>
  <c r="X6793" i="1"/>
  <c r="X6792" i="1"/>
  <c r="X6791" i="1"/>
  <c r="X6790" i="1"/>
  <c r="X6789" i="1"/>
  <c r="X6788" i="1"/>
  <c r="X6787" i="1"/>
  <c r="X6786" i="1"/>
  <c r="X6785" i="1"/>
  <c r="X6784" i="1"/>
  <c r="X6783" i="1"/>
  <c r="X6782" i="1"/>
  <c r="X6781" i="1"/>
  <c r="X6780" i="1"/>
  <c r="X6779" i="1"/>
  <c r="X6778" i="1"/>
  <c r="X6777" i="1"/>
  <c r="X6776" i="1"/>
  <c r="X6775" i="1"/>
  <c r="X6774" i="1"/>
  <c r="X6773" i="1"/>
  <c r="X6772" i="1"/>
  <c r="X6771" i="1"/>
  <c r="X6770" i="1"/>
  <c r="X6769" i="1"/>
  <c r="X6768" i="1"/>
  <c r="X6767" i="1"/>
  <c r="X6766" i="1"/>
  <c r="X6765" i="1"/>
  <c r="X6764" i="1"/>
  <c r="X6763" i="1"/>
  <c r="X6762" i="1"/>
  <c r="X6761" i="1"/>
  <c r="X6760" i="1"/>
  <c r="X6759" i="1"/>
  <c r="X6758" i="1"/>
  <c r="X6757" i="1"/>
  <c r="X6756" i="1"/>
  <c r="X6755" i="1"/>
  <c r="X6754" i="1"/>
  <c r="X6753" i="1"/>
  <c r="X6752" i="1"/>
  <c r="X6751" i="1"/>
  <c r="X6750" i="1"/>
  <c r="X6749" i="1"/>
  <c r="X6748" i="1"/>
  <c r="X6747" i="1"/>
  <c r="X6746" i="1"/>
  <c r="X6745" i="1"/>
  <c r="X6744" i="1"/>
  <c r="X6743" i="1"/>
  <c r="X6742" i="1"/>
  <c r="X6741" i="1"/>
  <c r="X6740" i="1"/>
  <c r="X6739" i="1"/>
  <c r="X6738" i="1"/>
  <c r="X6737" i="1"/>
  <c r="X6736" i="1"/>
  <c r="X6735" i="1"/>
  <c r="X6734" i="1"/>
  <c r="X6733" i="1"/>
  <c r="X6732" i="1"/>
  <c r="X6731" i="1"/>
  <c r="X6730" i="1"/>
  <c r="X6729" i="1"/>
  <c r="X6728" i="1"/>
  <c r="X6727" i="1"/>
  <c r="X6726" i="1"/>
  <c r="X6725" i="1"/>
  <c r="X6724" i="1"/>
  <c r="X6723" i="1"/>
  <c r="X6722" i="1"/>
  <c r="X6721" i="1"/>
  <c r="X6720" i="1"/>
  <c r="X6719" i="1"/>
  <c r="X6718" i="1"/>
  <c r="X6717" i="1"/>
  <c r="X6716" i="1"/>
  <c r="X6715" i="1"/>
  <c r="X6714" i="1"/>
  <c r="X6713" i="1"/>
  <c r="X6712" i="1"/>
  <c r="X6711" i="1"/>
  <c r="X6710" i="1"/>
  <c r="X6709" i="1"/>
  <c r="X6708" i="1"/>
  <c r="X6707" i="1"/>
  <c r="X6706" i="1"/>
  <c r="X6705" i="1"/>
  <c r="X6704" i="1"/>
  <c r="X6703" i="1"/>
  <c r="X6702" i="1"/>
  <c r="X6701" i="1"/>
  <c r="X6700" i="1"/>
  <c r="X6699" i="1"/>
  <c r="X6698" i="1"/>
  <c r="X6697" i="1"/>
  <c r="X6696" i="1"/>
  <c r="X6695" i="1"/>
  <c r="X6694" i="1"/>
  <c r="X6693" i="1"/>
  <c r="X6692" i="1"/>
  <c r="X6691" i="1"/>
  <c r="X6690" i="1"/>
  <c r="X6689" i="1"/>
  <c r="X6688" i="1"/>
  <c r="X6687" i="1"/>
  <c r="X6686" i="1"/>
  <c r="X6685" i="1"/>
  <c r="X6684" i="1"/>
  <c r="X6683" i="1"/>
  <c r="X6682" i="1"/>
  <c r="X6681" i="1"/>
  <c r="X6680" i="1"/>
  <c r="X6679" i="1"/>
  <c r="X6678" i="1"/>
  <c r="X6677" i="1"/>
  <c r="X6676" i="1"/>
  <c r="X6675" i="1"/>
  <c r="X6674" i="1"/>
  <c r="X6673" i="1"/>
  <c r="X6672" i="1"/>
  <c r="X6671" i="1"/>
  <c r="X6670" i="1"/>
  <c r="X6669" i="1"/>
  <c r="X6668" i="1"/>
  <c r="X6667" i="1"/>
  <c r="X6666" i="1"/>
  <c r="X6665" i="1"/>
  <c r="X6664" i="1"/>
  <c r="X6663" i="1"/>
  <c r="X6662" i="1"/>
  <c r="X6661" i="1"/>
  <c r="X6660" i="1"/>
  <c r="X6659" i="1"/>
  <c r="X6658" i="1"/>
  <c r="X6657" i="1"/>
  <c r="X6656" i="1"/>
  <c r="X6655" i="1"/>
  <c r="X6654" i="1"/>
  <c r="X6653" i="1"/>
  <c r="X6652" i="1"/>
  <c r="X6651" i="1"/>
  <c r="X6650" i="1"/>
  <c r="X6649" i="1"/>
  <c r="X6648" i="1"/>
  <c r="X6647" i="1"/>
  <c r="X6646" i="1"/>
  <c r="X6645" i="1"/>
  <c r="X6644" i="1"/>
  <c r="X6643" i="1"/>
  <c r="X6642" i="1"/>
  <c r="X6641" i="1"/>
  <c r="X6640" i="1"/>
  <c r="X6639" i="1"/>
  <c r="X6638" i="1"/>
  <c r="X6637" i="1"/>
  <c r="X6636" i="1"/>
  <c r="X6635" i="1"/>
  <c r="X6634" i="1"/>
  <c r="X6633" i="1"/>
  <c r="X6632" i="1"/>
  <c r="X6631" i="1"/>
  <c r="X6630" i="1"/>
  <c r="X6629" i="1"/>
  <c r="X6628" i="1"/>
  <c r="X6627" i="1"/>
  <c r="X6626" i="1"/>
  <c r="X6625" i="1"/>
  <c r="X6624" i="1"/>
  <c r="X6623" i="1"/>
  <c r="X6622" i="1"/>
  <c r="X6621" i="1"/>
  <c r="X6620" i="1"/>
  <c r="X6619" i="1"/>
  <c r="X6618" i="1"/>
  <c r="X6617" i="1"/>
  <c r="X6616" i="1"/>
  <c r="X6615" i="1"/>
  <c r="X6614" i="1"/>
  <c r="X6613" i="1"/>
  <c r="X6612" i="1"/>
  <c r="X6611" i="1"/>
  <c r="X6610" i="1"/>
  <c r="X6609" i="1"/>
  <c r="X6608" i="1"/>
  <c r="X6607" i="1"/>
  <c r="X6606" i="1"/>
  <c r="X6605" i="1"/>
  <c r="X6604" i="1"/>
  <c r="X6603" i="1"/>
  <c r="X6602" i="1"/>
  <c r="X6601" i="1"/>
  <c r="X6600" i="1"/>
  <c r="X6599" i="1"/>
  <c r="X6598" i="1"/>
  <c r="X6597" i="1"/>
  <c r="X6596" i="1"/>
  <c r="X6595" i="1"/>
  <c r="X6594" i="1"/>
  <c r="X6593" i="1"/>
  <c r="X6592" i="1"/>
  <c r="X6591" i="1"/>
  <c r="X6590" i="1"/>
  <c r="X6589" i="1"/>
  <c r="X6588" i="1"/>
  <c r="X6587" i="1"/>
  <c r="X6586" i="1"/>
  <c r="X6585" i="1"/>
  <c r="X6584" i="1"/>
  <c r="X6583" i="1"/>
  <c r="X6582" i="1"/>
  <c r="X6581" i="1"/>
  <c r="X6580" i="1"/>
  <c r="X6579" i="1"/>
  <c r="X6578" i="1"/>
  <c r="X6577" i="1"/>
  <c r="X6576" i="1"/>
  <c r="X6575" i="1"/>
  <c r="X6574" i="1"/>
  <c r="X6573" i="1"/>
  <c r="X6572" i="1"/>
  <c r="X6571" i="1"/>
  <c r="X6570" i="1"/>
  <c r="X6569" i="1"/>
  <c r="X6568" i="1"/>
  <c r="X6567" i="1"/>
  <c r="X6566" i="1"/>
  <c r="X6565" i="1"/>
  <c r="X6564" i="1"/>
  <c r="X6563" i="1"/>
  <c r="X6562" i="1"/>
  <c r="X6561" i="1"/>
  <c r="X6560" i="1"/>
  <c r="X6559" i="1"/>
  <c r="X6558" i="1"/>
  <c r="X6557" i="1"/>
  <c r="X6556" i="1"/>
  <c r="X6555" i="1"/>
  <c r="X6554" i="1"/>
  <c r="X6553" i="1"/>
  <c r="X6552" i="1"/>
  <c r="X6551" i="1"/>
  <c r="X6550" i="1"/>
  <c r="X6549" i="1"/>
  <c r="X6548" i="1"/>
  <c r="X6547" i="1"/>
  <c r="X6546" i="1"/>
  <c r="X6545" i="1"/>
  <c r="X6544" i="1"/>
  <c r="X6543" i="1"/>
  <c r="X6542" i="1"/>
  <c r="X6541" i="1"/>
  <c r="X6540" i="1"/>
  <c r="X6539" i="1"/>
  <c r="X6538" i="1"/>
  <c r="X6537" i="1"/>
  <c r="X6536" i="1"/>
  <c r="X6535" i="1"/>
  <c r="X6534" i="1"/>
  <c r="X6533" i="1"/>
  <c r="X6532" i="1"/>
  <c r="X6531" i="1"/>
  <c r="X6530" i="1"/>
  <c r="X6529" i="1"/>
  <c r="X6528" i="1"/>
  <c r="X6527" i="1"/>
  <c r="X6526" i="1"/>
  <c r="X6525" i="1"/>
  <c r="X6524" i="1"/>
  <c r="X6523" i="1"/>
  <c r="X6522" i="1"/>
  <c r="X6521" i="1"/>
  <c r="X6520" i="1"/>
  <c r="X6519" i="1"/>
  <c r="X6518" i="1"/>
  <c r="X6517" i="1"/>
  <c r="X6516" i="1"/>
  <c r="X6515" i="1"/>
  <c r="X6514" i="1"/>
  <c r="X6513" i="1"/>
  <c r="X6512" i="1"/>
  <c r="X6511" i="1"/>
  <c r="X6510" i="1"/>
  <c r="X6509" i="1"/>
  <c r="X6508" i="1"/>
  <c r="X6507" i="1"/>
  <c r="X6506" i="1"/>
  <c r="X6505" i="1"/>
  <c r="X6504" i="1"/>
  <c r="X6503" i="1"/>
  <c r="X6502" i="1"/>
  <c r="X6501" i="1"/>
  <c r="X6500" i="1"/>
  <c r="X6499" i="1"/>
  <c r="X6498" i="1"/>
  <c r="X6497" i="1"/>
  <c r="X6496" i="1"/>
  <c r="X6495" i="1"/>
  <c r="X6494" i="1"/>
  <c r="X6493" i="1"/>
  <c r="X6492" i="1"/>
  <c r="X6491" i="1"/>
  <c r="X6490" i="1"/>
  <c r="X6489" i="1"/>
  <c r="X6488" i="1"/>
  <c r="X6487" i="1"/>
  <c r="X6486" i="1"/>
  <c r="X6485" i="1"/>
  <c r="X6484" i="1"/>
  <c r="X6483" i="1"/>
  <c r="X6482" i="1"/>
  <c r="X6481" i="1"/>
  <c r="X6480" i="1"/>
  <c r="X6479" i="1"/>
  <c r="X6478" i="1"/>
  <c r="X6477" i="1"/>
  <c r="X6476" i="1"/>
  <c r="X6475" i="1"/>
  <c r="X6474" i="1"/>
  <c r="X6473" i="1"/>
  <c r="X6472" i="1"/>
  <c r="X6471" i="1"/>
  <c r="X6470" i="1"/>
  <c r="X6469" i="1"/>
  <c r="X6468" i="1"/>
  <c r="X6467" i="1"/>
  <c r="X6466" i="1"/>
  <c r="X6465" i="1"/>
  <c r="X6464" i="1"/>
  <c r="X6463" i="1"/>
  <c r="X6462" i="1"/>
  <c r="X6461" i="1"/>
  <c r="X6460" i="1"/>
  <c r="X6459" i="1"/>
  <c r="X6458" i="1"/>
  <c r="X6457" i="1"/>
  <c r="X6456" i="1"/>
  <c r="X6455" i="1"/>
  <c r="X6454" i="1"/>
  <c r="X6453" i="1"/>
  <c r="X6452" i="1"/>
  <c r="X6451" i="1"/>
  <c r="X6450" i="1"/>
  <c r="X6449" i="1"/>
  <c r="X6448" i="1"/>
  <c r="X6447" i="1"/>
  <c r="X6446" i="1"/>
  <c r="X6445" i="1"/>
  <c r="X6444" i="1"/>
  <c r="X6443" i="1"/>
  <c r="X6442" i="1"/>
  <c r="X6441" i="1"/>
  <c r="X6440" i="1"/>
  <c r="X6439" i="1"/>
  <c r="X6438" i="1"/>
  <c r="X6437" i="1"/>
  <c r="X6436" i="1"/>
  <c r="X6435" i="1"/>
  <c r="X6434" i="1"/>
  <c r="X6433" i="1"/>
  <c r="X6432" i="1"/>
  <c r="X6431" i="1"/>
  <c r="X6430" i="1"/>
  <c r="X6429" i="1"/>
  <c r="X6428" i="1"/>
  <c r="X6427" i="1"/>
  <c r="X6426" i="1"/>
  <c r="X6425" i="1"/>
  <c r="X6424" i="1"/>
  <c r="X6423" i="1"/>
  <c r="X6422" i="1"/>
  <c r="X6421" i="1"/>
  <c r="X6420" i="1"/>
  <c r="X6419" i="1"/>
  <c r="X6418" i="1"/>
  <c r="X6417" i="1"/>
  <c r="X6416" i="1"/>
  <c r="X6415" i="1"/>
  <c r="X6414" i="1"/>
  <c r="X6413" i="1"/>
  <c r="X6412" i="1"/>
  <c r="X6411" i="1"/>
  <c r="X6410" i="1"/>
  <c r="X6409" i="1"/>
  <c r="X6408" i="1"/>
  <c r="X6407" i="1"/>
  <c r="X6406" i="1"/>
  <c r="X6405" i="1"/>
  <c r="X6404" i="1"/>
  <c r="X6403" i="1"/>
  <c r="X6402" i="1"/>
  <c r="X6401" i="1"/>
  <c r="X6400" i="1"/>
  <c r="X6399" i="1"/>
  <c r="X6398" i="1"/>
  <c r="X6397" i="1"/>
  <c r="X6396" i="1"/>
  <c r="X6395" i="1"/>
  <c r="X6394" i="1"/>
  <c r="X6393" i="1"/>
  <c r="X6392" i="1"/>
  <c r="X6391" i="1"/>
  <c r="X6390" i="1"/>
  <c r="X6389" i="1"/>
  <c r="X6388" i="1"/>
  <c r="X6387" i="1"/>
  <c r="X6386" i="1"/>
  <c r="X6385" i="1"/>
  <c r="X6384" i="1"/>
  <c r="X6383" i="1"/>
  <c r="X6382" i="1"/>
  <c r="X6381" i="1"/>
  <c r="X6380" i="1"/>
  <c r="X6379" i="1"/>
  <c r="X6378" i="1"/>
  <c r="X6377" i="1"/>
  <c r="X6376" i="1"/>
  <c r="X6375" i="1"/>
  <c r="X6374" i="1"/>
  <c r="X6373" i="1"/>
  <c r="X6372" i="1"/>
  <c r="X6371" i="1"/>
  <c r="X6370" i="1"/>
  <c r="X6369" i="1"/>
  <c r="X6368" i="1"/>
  <c r="X6367" i="1"/>
  <c r="X6366" i="1"/>
  <c r="X6365" i="1"/>
  <c r="X6364" i="1"/>
  <c r="X6363" i="1"/>
  <c r="X6362" i="1"/>
  <c r="X6361" i="1"/>
  <c r="X6360" i="1"/>
  <c r="X6359" i="1"/>
  <c r="X6358" i="1"/>
  <c r="X6357" i="1"/>
  <c r="X6356" i="1"/>
  <c r="X6355" i="1"/>
  <c r="X6354" i="1"/>
  <c r="X6353" i="1"/>
  <c r="X6352" i="1"/>
  <c r="X6351" i="1"/>
  <c r="X6350" i="1"/>
  <c r="X6349" i="1"/>
  <c r="X6348" i="1"/>
  <c r="X6347" i="1"/>
  <c r="X6346" i="1"/>
  <c r="X6345" i="1"/>
  <c r="X6344" i="1"/>
  <c r="X6343" i="1"/>
  <c r="X6342" i="1"/>
  <c r="X6341" i="1"/>
  <c r="X6340" i="1"/>
  <c r="X6339" i="1"/>
  <c r="X6338" i="1"/>
  <c r="X6337" i="1"/>
  <c r="X6336" i="1"/>
  <c r="X6335" i="1"/>
  <c r="X6334" i="1"/>
  <c r="X6333" i="1"/>
  <c r="X6332" i="1"/>
  <c r="X6331" i="1"/>
  <c r="X6330" i="1"/>
  <c r="X6329" i="1"/>
  <c r="X6328" i="1"/>
  <c r="X6327" i="1"/>
  <c r="X6326" i="1"/>
  <c r="X6325" i="1"/>
  <c r="X6324" i="1"/>
  <c r="X6323" i="1"/>
  <c r="X6322" i="1"/>
  <c r="X6321" i="1"/>
  <c r="X6320" i="1"/>
  <c r="X6319" i="1"/>
  <c r="X6318" i="1"/>
  <c r="X6317" i="1"/>
  <c r="X6316" i="1"/>
  <c r="X6315" i="1"/>
  <c r="X6314" i="1"/>
  <c r="X6313" i="1"/>
  <c r="X6312" i="1"/>
  <c r="X6311" i="1"/>
  <c r="X6310" i="1"/>
  <c r="X6309" i="1"/>
  <c r="X6308" i="1"/>
  <c r="X6307" i="1"/>
  <c r="X6306" i="1"/>
  <c r="X6305" i="1"/>
  <c r="X6304" i="1"/>
  <c r="X6303" i="1"/>
  <c r="X6302" i="1"/>
  <c r="X6301" i="1"/>
  <c r="X6300" i="1"/>
  <c r="X6299" i="1"/>
  <c r="X6298" i="1"/>
  <c r="X6297" i="1"/>
  <c r="X6296" i="1"/>
  <c r="X6295" i="1"/>
  <c r="X6294" i="1"/>
  <c r="X6293" i="1"/>
  <c r="X6292" i="1"/>
  <c r="X6291" i="1"/>
  <c r="X6290" i="1"/>
  <c r="X6289" i="1"/>
  <c r="X6288" i="1"/>
  <c r="X6287" i="1"/>
  <c r="X6286" i="1"/>
  <c r="X6285" i="1"/>
  <c r="X6284" i="1"/>
  <c r="X6283" i="1"/>
  <c r="X6282" i="1"/>
  <c r="X6281" i="1"/>
  <c r="X6280" i="1"/>
  <c r="X6279" i="1"/>
  <c r="X6278" i="1"/>
  <c r="X6277" i="1"/>
  <c r="X6276" i="1"/>
  <c r="X6275" i="1"/>
  <c r="X6274" i="1"/>
  <c r="X6273" i="1"/>
  <c r="X6272" i="1"/>
  <c r="X6271" i="1"/>
  <c r="X6270" i="1"/>
  <c r="X6269" i="1"/>
  <c r="X6268" i="1"/>
  <c r="X6267" i="1"/>
  <c r="X6266" i="1"/>
  <c r="X6265" i="1"/>
  <c r="X6264" i="1"/>
  <c r="X6263" i="1"/>
  <c r="X6262" i="1"/>
  <c r="X6261" i="1"/>
  <c r="X6260" i="1"/>
  <c r="X6259" i="1"/>
  <c r="X6258" i="1"/>
  <c r="X6257" i="1"/>
  <c r="X6256" i="1"/>
  <c r="X6255" i="1"/>
  <c r="X6254" i="1"/>
  <c r="X6253" i="1"/>
  <c r="X6252" i="1"/>
  <c r="X6251" i="1"/>
  <c r="X6250" i="1"/>
  <c r="X6249" i="1"/>
  <c r="X6248" i="1"/>
  <c r="X6247" i="1"/>
  <c r="X6246" i="1"/>
  <c r="X6245" i="1"/>
  <c r="X6244" i="1"/>
  <c r="X6243" i="1"/>
  <c r="X6242" i="1"/>
  <c r="X6241" i="1"/>
  <c r="X6240" i="1"/>
  <c r="X6239" i="1"/>
  <c r="X6238" i="1"/>
  <c r="X6237" i="1"/>
  <c r="X6236" i="1"/>
  <c r="X6235" i="1"/>
  <c r="X6234" i="1"/>
  <c r="X6233" i="1"/>
  <c r="X6232" i="1"/>
  <c r="X6231" i="1"/>
  <c r="X6230" i="1"/>
  <c r="X6229" i="1"/>
  <c r="X6228" i="1"/>
  <c r="X6227" i="1"/>
  <c r="X6226" i="1"/>
  <c r="X6225" i="1"/>
  <c r="X6224" i="1"/>
  <c r="X6223" i="1"/>
  <c r="X6222" i="1"/>
  <c r="X6221" i="1"/>
  <c r="X6220" i="1"/>
  <c r="X6219" i="1"/>
  <c r="X6218" i="1"/>
  <c r="X6217" i="1"/>
  <c r="X6216" i="1"/>
  <c r="X6215" i="1"/>
  <c r="X6214" i="1"/>
  <c r="X6213" i="1"/>
  <c r="X6212" i="1"/>
  <c r="X6211" i="1"/>
  <c r="X6210" i="1"/>
  <c r="X6209" i="1"/>
  <c r="X6208" i="1"/>
  <c r="X6207" i="1"/>
  <c r="X6206" i="1"/>
  <c r="X6205" i="1"/>
  <c r="X6204" i="1"/>
  <c r="X6203" i="1"/>
  <c r="X6202" i="1"/>
  <c r="X6201" i="1"/>
  <c r="X6200" i="1"/>
  <c r="X6199" i="1"/>
  <c r="X6198" i="1"/>
  <c r="X6197" i="1"/>
  <c r="X6196" i="1"/>
  <c r="X6195" i="1"/>
  <c r="X6194" i="1"/>
  <c r="X6193" i="1"/>
  <c r="X6192" i="1"/>
  <c r="X6191" i="1"/>
  <c r="X6190" i="1"/>
  <c r="X6189" i="1"/>
  <c r="X6188" i="1"/>
  <c r="X6187" i="1"/>
  <c r="X6186" i="1"/>
  <c r="X6185" i="1"/>
  <c r="X6184" i="1"/>
  <c r="X6183" i="1"/>
  <c r="X6182" i="1"/>
  <c r="X6181" i="1"/>
  <c r="X6180" i="1"/>
  <c r="X6179" i="1"/>
  <c r="X6178" i="1"/>
  <c r="X6177" i="1"/>
  <c r="X6176" i="1"/>
  <c r="X6175" i="1"/>
  <c r="X6174" i="1"/>
  <c r="X6173" i="1"/>
  <c r="X6172" i="1"/>
  <c r="X6171" i="1"/>
  <c r="X6170" i="1"/>
  <c r="X6169" i="1"/>
  <c r="X6168" i="1"/>
  <c r="X6167" i="1"/>
  <c r="X6166" i="1"/>
  <c r="X6165" i="1"/>
  <c r="X6164" i="1"/>
  <c r="X6163" i="1"/>
  <c r="X6162" i="1"/>
  <c r="X6161" i="1"/>
  <c r="X6160" i="1"/>
  <c r="X6159" i="1"/>
  <c r="X6158" i="1"/>
  <c r="X6157" i="1"/>
  <c r="X6156" i="1"/>
  <c r="X6155" i="1"/>
  <c r="X6154" i="1"/>
  <c r="X6153" i="1"/>
  <c r="X6152" i="1"/>
  <c r="X6151" i="1"/>
  <c r="X6150" i="1"/>
  <c r="X6149" i="1"/>
  <c r="X6148" i="1"/>
  <c r="X6147" i="1"/>
  <c r="X6146" i="1"/>
  <c r="X6145" i="1"/>
  <c r="X6144" i="1"/>
  <c r="X6143" i="1"/>
  <c r="X6142" i="1"/>
  <c r="X6141" i="1"/>
  <c r="X6140" i="1"/>
  <c r="X6139" i="1"/>
  <c r="X6138" i="1"/>
  <c r="X6137" i="1"/>
  <c r="X6136" i="1"/>
  <c r="X6135" i="1"/>
  <c r="X6134" i="1"/>
  <c r="X6133" i="1"/>
  <c r="X6132" i="1"/>
  <c r="X6131" i="1"/>
  <c r="X6130" i="1"/>
  <c r="X6129" i="1"/>
  <c r="X6128" i="1"/>
  <c r="X6127" i="1"/>
  <c r="X6126" i="1"/>
  <c r="X6125" i="1"/>
  <c r="X6124" i="1"/>
  <c r="X6123" i="1"/>
  <c r="X6122" i="1"/>
  <c r="X6121" i="1"/>
  <c r="X6120" i="1"/>
  <c r="X6119" i="1"/>
  <c r="X6118" i="1"/>
  <c r="X6117" i="1"/>
  <c r="X6116" i="1"/>
  <c r="X6115" i="1"/>
  <c r="X6114" i="1"/>
  <c r="X6113" i="1"/>
  <c r="X6112" i="1"/>
  <c r="X6111" i="1"/>
  <c r="X6110" i="1"/>
  <c r="X6109" i="1"/>
  <c r="X6108" i="1"/>
  <c r="X6107" i="1"/>
  <c r="X6106" i="1"/>
  <c r="X6105" i="1"/>
  <c r="X6104" i="1"/>
  <c r="X6103" i="1"/>
  <c r="X6102" i="1"/>
  <c r="X6101" i="1"/>
  <c r="X6100" i="1"/>
  <c r="X6099" i="1"/>
  <c r="X6098" i="1"/>
  <c r="X6097" i="1"/>
  <c r="X6096" i="1"/>
  <c r="X6095" i="1"/>
  <c r="X6094" i="1"/>
  <c r="X6093" i="1"/>
  <c r="X6092" i="1"/>
  <c r="X6091" i="1"/>
  <c r="X6090" i="1"/>
  <c r="X6089" i="1"/>
  <c r="X6088" i="1"/>
  <c r="X6087" i="1"/>
  <c r="X6086" i="1"/>
  <c r="X6085" i="1"/>
  <c r="X6084" i="1"/>
  <c r="X6083" i="1"/>
  <c r="X6082" i="1"/>
  <c r="X6081" i="1"/>
  <c r="X6080" i="1"/>
  <c r="X6079" i="1"/>
  <c r="X6078" i="1"/>
  <c r="X6077" i="1"/>
  <c r="X6076" i="1"/>
  <c r="X6075" i="1"/>
  <c r="X6074" i="1"/>
  <c r="X6073" i="1"/>
  <c r="X6072" i="1"/>
  <c r="X6071" i="1"/>
  <c r="X6070" i="1"/>
  <c r="X6069" i="1"/>
  <c r="X6068" i="1"/>
  <c r="X6067" i="1"/>
  <c r="X6066" i="1"/>
  <c r="X6065" i="1"/>
  <c r="X6064" i="1"/>
  <c r="X6063" i="1"/>
  <c r="X6062" i="1"/>
  <c r="X6061" i="1"/>
  <c r="X6060" i="1"/>
  <c r="X6059" i="1"/>
  <c r="X6058" i="1"/>
  <c r="X6057" i="1"/>
  <c r="X6056" i="1"/>
  <c r="X6055" i="1"/>
  <c r="X6054" i="1"/>
  <c r="X6053" i="1"/>
  <c r="X6052" i="1"/>
  <c r="X6051" i="1"/>
  <c r="X6050" i="1"/>
  <c r="X6049" i="1"/>
  <c r="X6048" i="1"/>
  <c r="X6047" i="1"/>
  <c r="X6046" i="1"/>
  <c r="X6045" i="1"/>
  <c r="X6044" i="1"/>
  <c r="X6043" i="1"/>
  <c r="X6042" i="1"/>
  <c r="X6041" i="1"/>
  <c r="X6040" i="1"/>
  <c r="X6039" i="1"/>
  <c r="X6038" i="1"/>
  <c r="X6037" i="1"/>
  <c r="X6036" i="1"/>
  <c r="X6035" i="1"/>
  <c r="X6034" i="1"/>
  <c r="X6033" i="1"/>
  <c r="X6032" i="1"/>
  <c r="X6031" i="1"/>
  <c r="X6030" i="1"/>
  <c r="X6029" i="1"/>
  <c r="X6028" i="1"/>
  <c r="X6027" i="1"/>
  <c r="X6026" i="1"/>
  <c r="X6025" i="1"/>
  <c r="X6024" i="1"/>
  <c r="X6023" i="1"/>
  <c r="X6022" i="1"/>
  <c r="X6021" i="1"/>
  <c r="X6020" i="1"/>
  <c r="X6019" i="1"/>
  <c r="X6018" i="1"/>
  <c r="X6017" i="1"/>
  <c r="X6016" i="1"/>
  <c r="X6015" i="1"/>
  <c r="X6014" i="1"/>
  <c r="X6013" i="1"/>
  <c r="X6012" i="1"/>
  <c r="X6011" i="1"/>
  <c r="X6010" i="1"/>
  <c r="X6009" i="1"/>
  <c r="X6008" i="1"/>
  <c r="X6007" i="1"/>
  <c r="X6006" i="1"/>
  <c r="X6005" i="1"/>
  <c r="X6004" i="1"/>
  <c r="X6003" i="1"/>
  <c r="X6002" i="1"/>
  <c r="X6001" i="1"/>
  <c r="X6000" i="1"/>
  <c r="X5999" i="1"/>
  <c r="X5998" i="1"/>
  <c r="X5997" i="1"/>
  <c r="X5996" i="1"/>
  <c r="X5995" i="1"/>
  <c r="X5994" i="1"/>
  <c r="X5993" i="1"/>
  <c r="X5992" i="1"/>
  <c r="X5991" i="1"/>
  <c r="X5990" i="1"/>
  <c r="X5989" i="1"/>
  <c r="X5988" i="1"/>
  <c r="X5987" i="1"/>
  <c r="X5986" i="1"/>
  <c r="X5985" i="1"/>
  <c r="X5984" i="1"/>
  <c r="X5983" i="1"/>
  <c r="X5982" i="1"/>
  <c r="X5981" i="1"/>
  <c r="X5980" i="1"/>
  <c r="X5979" i="1"/>
  <c r="X5978" i="1"/>
  <c r="X5977" i="1"/>
  <c r="X5976" i="1"/>
  <c r="X5975" i="1"/>
  <c r="X5974" i="1"/>
  <c r="X5973" i="1"/>
  <c r="X5972" i="1"/>
  <c r="X5971" i="1"/>
  <c r="X5970" i="1"/>
  <c r="X5969" i="1"/>
  <c r="X5968" i="1"/>
  <c r="X5967" i="1"/>
  <c r="X5966" i="1"/>
  <c r="X5965" i="1"/>
  <c r="X5964" i="1"/>
  <c r="X5963" i="1"/>
  <c r="X5962" i="1"/>
  <c r="X5961" i="1"/>
  <c r="X5960" i="1"/>
  <c r="X5959" i="1"/>
  <c r="X5958" i="1"/>
  <c r="X5957" i="1"/>
  <c r="X5956" i="1"/>
  <c r="X5955" i="1"/>
  <c r="X5954" i="1"/>
  <c r="X5953" i="1"/>
  <c r="X5952" i="1"/>
  <c r="X5951" i="1"/>
  <c r="X5950" i="1"/>
  <c r="X5949" i="1"/>
  <c r="X5948" i="1"/>
  <c r="X5947" i="1"/>
  <c r="X5946" i="1"/>
  <c r="X5945" i="1"/>
  <c r="X5944" i="1"/>
  <c r="X5943" i="1"/>
  <c r="X5942" i="1"/>
  <c r="X5941" i="1"/>
  <c r="X5940" i="1"/>
  <c r="X5939" i="1"/>
  <c r="X5938" i="1"/>
  <c r="X5937" i="1"/>
  <c r="X5936" i="1"/>
  <c r="X5935" i="1"/>
  <c r="X5934" i="1"/>
  <c r="X5933" i="1"/>
  <c r="X5932" i="1"/>
  <c r="X5931" i="1"/>
  <c r="X5930" i="1"/>
  <c r="X5929" i="1"/>
  <c r="X5928" i="1"/>
  <c r="X5927" i="1"/>
  <c r="X5926" i="1"/>
  <c r="X5925" i="1"/>
  <c r="X5924" i="1"/>
  <c r="X5923" i="1"/>
  <c r="X5922" i="1"/>
  <c r="X5921" i="1"/>
  <c r="X5920" i="1"/>
  <c r="X5919" i="1"/>
  <c r="X5918" i="1"/>
  <c r="X5917" i="1"/>
  <c r="X5916" i="1"/>
  <c r="X5915" i="1"/>
  <c r="X5914" i="1"/>
  <c r="X5913" i="1"/>
  <c r="X5912" i="1"/>
  <c r="X5911" i="1"/>
  <c r="X5910" i="1"/>
  <c r="X5909" i="1"/>
  <c r="X5908" i="1"/>
  <c r="X5907" i="1"/>
  <c r="X5906" i="1"/>
  <c r="X5905" i="1"/>
  <c r="X5904" i="1"/>
  <c r="X5903" i="1"/>
  <c r="X5902" i="1"/>
  <c r="X5901" i="1"/>
  <c r="X5900" i="1"/>
  <c r="X5899" i="1"/>
  <c r="X5898" i="1"/>
  <c r="X5897" i="1"/>
  <c r="X5896" i="1"/>
  <c r="X5895" i="1"/>
  <c r="X5894" i="1"/>
  <c r="X5893" i="1"/>
  <c r="X5892" i="1"/>
  <c r="X5891" i="1"/>
  <c r="X5890" i="1"/>
  <c r="X5889" i="1"/>
  <c r="X5888" i="1"/>
  <c r="X5887" i="1"/>
  <c r="X5886" i="1"/>
  <c r="X5885" i="1"/>
  <c r="X5884" i="1"/>
  <c r="X5883" i="1"/>
  <c r="X5882" i="1"/>
  <c r="X5881" i="1"/>
  <c r="X5880" i="1"/>
  <c r="X5879" i="1"/>
  <c r="X5878" i="1"/>
  <c r="X5877" i="1"/>
  <c r="X5876" i="1"/>
  <c r="X5875" i="1"/>
  <c r="X5874" i="1"/>
  <c r="X5873" i="1"/>
  <c r="X5872" i="1"/>
  <c r="X5871" i="1"/>
  <c r="X5870" i="1"/>
  <c r="X5869" i="1"/>
  <c r="X5868" i="1"/>
  <c r="X5867" i="1"/>
  <c r="X5866" i="1"/>
  <c r="X5865" i="1"/>
  <c r="X5864" i="1"/>
  <c r="X5863" i="1"/>
  <c r="X5862" i="1"/>
  <c r="X5861" i="1"/>
  <c r="X5860" i="1"/>
  <c r="X5859" i="1"/>
  <c r="X5858" i="1"/>
  <c r="X5857" i="1"/>
  <c r="X5856" i="1"/>
  <c r="X5855" i="1"/>
  <c r="X5854" i="1"/>
  <c r="X5853" i="1"/>
  <c r="X5852" i="1"/>
  <c r="X5851" i="1"/>
  <c r="X5850" i="1"/>
  <c r="X5849" i="1"/>
  <c r="X5848" i="1"/>
  <c r="X5847" i="1"/>
  <c r="X5846" i="1"/>
  <c r="X5845" i="1"/>
  <c r="X5844" i="1"/>
  <c r="X5843" i="1"/>
  <c r="X5842" i="1"/>
  <c r="X5841" i="1"/>
  <c r="X5840" i="1"/>
  <c r="X5839" i="1"/>
  <c r="X5838" i="1"/>
  <c r="X5837" i="1"/>
  <c r="X5836" i="1"/>
  <c r="X5835" i="1"/>
  <c r="X5834" i="1"/>
  <c r="X5833" i="1"/>
  <c r="X5832" i="1"/>
  <c r="X5831" i="1"/>
  <c r="X5830" i="1"/>
  <c r="X5829" i="1"/>
  <c r="X5828" i="1"/>
  <c r="X5827" i="1"/>
  <c r="X5826" i="1"/>
  <c r="X5825" i="1"/>
  <c r="X5824" i="1"/>
  <c r="X5823" i="1"/>
  <c r="X5822" i="1"/>
  <c r="X5821" i="1"/>
  <c r="X5820" i="1"/>
  <c r="X5819" i="1"/>
  <c r="X5818" i="1"/>
  <c r="X5817" i="1"/>
  <c r="X5816" i="1"/>
  <c r="X5815" i="1"/>
  <c r="X5814" i="1"/>
  <c r="X5813" i="1"/>
  <c r="X5812" i="1"/>
  <c r="X5811" i="1"/>
  <c r="X5810" i="1"/>
  <c r="X5809" i="1"/>
  <c r="X5808" i="1"/>
  <c r="X5807" i="1"/>
  <c r="X5806" i="1"/>
  <c r="X5805" i="1"/>
  <c r="X5804" i="1"/>
  <c r="X5803" i="1"/>
  <c r="X5802" i="1"/>
  <c r="X5801" i="1"/>
  <c r="X5800" i="1"/>
  <c r="X5799" i="1"/>
  <c r="X5798" i="1"/>
  <c r="X5797" i="1"/>
  <c r="X5796" i="1"/>
  <c r="X5795" i="1"/>
  <c r="X5794" i="1"/>
  <c r="X5793" i="1"/>
  <c r="X5792" i="1"/>
  <c r="X5791" i="1"/>
  <c r="X5790" i="1"/>
  <c r="X5789" i="1"/>
  <c r="X5788" i="1"/>
  <c r="X5787" i="1"/>
  <c r="X5786" i="1"/>
  <c r="X5785" i="1"/>
  <c r="X5784" i="1"/>
  <c r="X5783" i="1"/>
  <c r="X5782" i="1"/>
  <c r="X5781" i="1"/>
  <c r="X5780" i="1"/>
  <c r="X5779" i="1"/>
  <c r="X5778" i="1"/>
  <c r="X5777" i="1"/>
  <c r="X5776" i="1"/>
  <c r="X5775" i="1"/>
  <c r="X5774" i="1"/>
  <c r="X5773" i="1"/>
  <c r="X5772" i="1"/>
  <c r="X5771" i="1"/>
  <c r="X5770" i="1"/>
  <c r="X5769" i="1"/>
  <c r="X5768" i="1"/>
  <c r="X5767" i="1"/>
  <c r="X5766" i="1"/>
  <c r="X5765" i="1"/>
  <c r="X5764" i="1"/>
  <c r="X5763" i="1"/>
  <c r="X5762" i="1"/>
  <c r="X5761" i="1"/>
  <c r="X5760" i="1"/>
  <c r="X5759" i="1"/>
  <c r="X5758" i="1"/>
  <c r="X5757" i="1"/>
  <c r="X5756" i="1"/>
  <c r="X5755" i="1"/>
  <c r="X5754" i="1"/>
  <c r="X5753" i="1"/>
  <c r="X5752" i="1"/>
  <c r="X5751" i="1"/>
  <c r="X5750" i="1"/>
  <c r="X5749" i="1"/>
  <c r="X5748" i="1"/>
  <c r="X5747" i="1"/>
  <c r="X5746" i="1"/>
  <c r="X5745" i="1"/>
  <c r="X5744" i="1"/>
  <c r="X5743" i="1"/>
  <c r="X5742" i="1"/>
  <c r="X5741" i="1"/>
  <c r="X5740" i="1"/>
  <c r="X5739" i="1"/>
  <c r="X5738" i="1"/>
  <c r="X5737" i="1"/>
  <c r="X5736" i="1"/>
  <c r="X5735" i="1"/>
  <c r="X5734" i="1"/>
  <c r="X5733" i="1"/>
  <c r="X5732" i="1"/>
  <c r="X5731" i="1"/>
  <c r="X5730" i="1"/>
  <c r="X5729" i="1"/>
  <c r="X5728" i="1"/>
  <c r="X5727" i="1"/>
  <c r="X5726" i="1"/>
  <c r="X5725" i="1"/>
  <c r="X5724" i="1"/>
  <c r="X5723" i="1"/>
  <c r="X5722" i="1"/>
  <c r="X5721" i="1"/>
  <c r="X5720" i="1"/>
  <c r="X5719" i="1"/>
  <c r="X5718" i="1"/>
  <c r="X5717" i="1"/>
  <c r="X5716" i="1"/>
  <c r="X5715" i="1"/>
  <c r="X5714" i="1"/>
  <c r="X5713" i="1"/>
  <c r="X5712" i="1"/>
  <c r="X5711" i="1"/>
  <c r="X5710" i="1"/>
  <c r="X5709" i="1"/>
  <c r="X5708" i="1"/>
  <c r="X5707" i="1"/>
  <c r="X5706" i="1"/>
  <c r="X5705" i="1"/>
  <c r="X5704" i="1"/>
  <c r="X5703" i="1"/>
  <c r="X5702" i="1"/>
  <c r="X5701" i="1"/>
  <c r="X5700" i="1"/>
  <c r="X5699" i="1"/>
  <c r="X5698" i="1"/>
  <c r="X5697" i="1"/>
  <c r="X5696" i="1"/>
  <c r="X5695" i="1"/>
  <c r="X5694" i="1"/>
  <c r="X5693" i="1"/>
  <c r="X5692" i="1"/>
  <c r="X5691" i="1"/>
  <c r="X5690" i="1"/>
  <c r="X5689" i="1"/>
  <c r="X5688" i="1"/>
  <c r="X5687" i="1"/>
  <c r="X5686" i="1"/>
  <c r="X5685" i="1"/>
  <c r="X5684" i="1"/>
  <c r="X5683" i="1"/>
  <c r="X5682" i="1"/>
  <c r="X5681" i="1"/>
  <c r="X5680" i="1"/>
  <c r="X5679" i="1"/>
  <c r="X5678" i="1"/>
  <c r="X5677" i="1"/>
  <c r="X5676" i="1"/>
  <c r="X5675" i="1"/>
  <c r="X5674" i="1"/>
  <c r="X5673" i="1"/>
  <c r="X5672" i="1"/>
  <c r="X5671" i="1"/>
  <c r="X5670" i="1"/>
  <c r="X5669" i="1"/>
  <c r="X5668" i="1"/>
  <c r="X5667" i="1"/>
  <c r="X5666" i="1"/>
  <c r="X5665" i="1"/>
  <c r="X5664" i="1"/>
  <c r="X5663" i="1"/>
  <c r="X5662" i="1"/>
  <c r="X5661" i="1"/>
  <c r="X5660" i="1"/>
  <c r="X5659" i="1"/>
  <c r="X5658" i="1"/>
  <c r="X5657" i="1"/>
  <c r="X5656" i="1"/>
  <c r="X5655" i="1"/>
  <c r="X5654" i="1"/>
  <c r="X5653" i="1"/>
  <c r="X5652" i="1"/>
  <c r="X5651" i="1"/>
  <c r="X5650" i="1"/>
  <c r="X5649" i="1"/>
  <c r="X5648" i="1"/>
  <c r="X5647" i="1"/>
  <c r="X5646" i="1"/>
  <c r="X5645" i="1"/>
  <c r="X5644" i="1"/>
  <c r="X5643" i="1"/>
  <c r="X5642" i="1"/>
  <c r="X5641" i="1"/>
  <c r="X5640" i="1"/>
  <c r="X5639" i="1"/>
  <c r="X5638" i="1"/>
  <c r="X5637" i="1"/>
  <c r="X5636" i="1"/>
  <c r="X5635" i="1"/>
  <c r="X5634" i="1"/>
  <c r="X5633" i="1"/>
  <c r="X5632" i="1"/>
  <c r="X5631" i="1"/>
  <c r="X5630" i="1"/>
  <c r="X5629" i="1"/>
  <c r="X5628" i="1"/>
  <c r="X5627" i="1"/>
  <c r="X5626" i="1"/>
  <c r="X5625" i="1"/>
  <c r="X5624" i="1"/>
  <c r="X5623" i="1"/>
  <c r="X5622" i="1"/>
  <c r="X5621" i="1"/>
  <c r="X5620" i="1"/>
  <c r="X5619" i="1"/>
  <c r="X5618" i="1"/>
  <c r="X5617" i="1"/>
  <c r="X5616" i="1"/>
  <c r="X5615" i="1"/>
  <c r="X5614" i="1"/>
  <c r="X5613" i="1"/>
  <c r="X5612" i="1"/>
  <c r="X5611" i="1"/>
  <c r="X5610" i="1"/>
  <c r="X5609" i="1"/>
  <c r="X5608" i="1"/>
  <c r="X5607" i="1"/>
  <c r="X5606" i="1"/>
  <c r="X5605" i="1"/>
  <c r="X5604" i="1"/>
  <c r="X5603" i="1"/>
  <c r="X5602" i="1"/>
  <c r="X5601" i="1"/>
  <c r="X5600" i="1"/>
  <c r="X5599" i="1"/>
  <c r="X5598" i="1"/>
  <c r="X5597" i="1"/>
  <c r="X5596" i="1"/>
  <c r="X5595" i="1"/>
  <c r="X5594" i="1"/>
  <c r="X5593" i="1"/>
  <c r="X5592" i="1"/>
  <c r="X5591" i="1"/>
  <c r="X5590" i="1"/>
  <c r="X5589" i="1"/>
  <c r="X5588" i="1"/>
  <c r="X5587" i="1"/>
  <c r="X5586" i="1"/>
  <c r="X5585" i="1"/>
  <c r="X5584" i="1"/>
  <c r="X5583" i="1"/>
  <c r="X5582" i="1"/>
  <c r="X5581" i="1"/>
  <c r="X5580" i="1"/>
  <c r="X5579" i="1"/>
  <c r="X5578" i="1"/>
  <c r="X5577" i="1"/>
  <c r="X5576" i="1"/>
  <c r="X5575" i="1"/>
  <c r="X5574" i="1"/>
  <c r="X5573" i="1"/>
  <c r="X5572" i="1"/>
  <c r="X5571" i="1"/>
  <c r="X5570" i="1"/>
  <c r="X5569" i="1"/>
  <c r="X5568" i="1"/>
  <c r="X5567" i="1"/>
  <c r="X5566" i="1"/>
  <c r="X5565" i="1"/>
  <c r="X5564" i="1"/>
  <c r="X5563" i="1"/>
  <c r="X5562" i="1"/>
  <c r="X5561" i="1"/>
  <c r="X5560" i="1"/>
  <c r="X5559" i="1"/>
  <c r="X5558" i="1"/>
  <c r="X5557" i="1"/>
  <c r="X5556" i="1"/>
  <c r="X5555" i="1"/>
  <c r="X5554" i="1"/>
  <c r="X5553" i="1"/>
  <c r="X5552" i="1"/>
  <c r="X5551" i="1"/>
  <c r="X5550" i="1"/>
  <c r="X5549" i="1"/>
  <c r="X5548" i="1"/>
  <c r="X5547" i="1"/>
  <c r="X5546" i="1"/>
  <c r="X5545" i="1"/>
  <c r="X5544" i="1"/>
  <c r="X5543" i="1"/>
  <c r="X5542" i="1"/>
  <c r="X5541" i="1"/>
  <c r="X5540" i="1"/>
  <c r="X5539" i="1"/>
  <c r="X5538" i="1"/>
  <c r="X5537" i="1"/>
  <c r="X5536" i="1"/>
  <c r="X5535" i="1"/>
  <c r="X5534" i="1"/>
  <c r="X5533" i="1"/>
  <c r="X5532" i="1"/>
  <c r="X5531" i="1"/>
  <c r="X5530" i="1"/>
  <c r="X5529" i="1"/>
  <c r="X5528" i="1"/>
  <c r="X5527" i="1"/>
  <c r="X5526" i="1"/>
  <c r="X5525" i="1"/>
  <c r="X5524" i="1"/>
  <c r="X5523" i="1"/>
  <c r="X5522" i="1"/>
  <c r="X5521" i="1"/>
  <c r="X5520" i="1"/>
  <c r="X5519" i="1"/>
  <c r="X5518" i="1"/>
  <c r="X5517" i="1"/>
  <c r="X5516" i="1"/>
  <c r="X5515" i="1"/>
  <c r="X5514" i="1"/>
  <c r="X5513" i="1"/>
  <c r="X5512" i="1"/>
  <c r="X5511" i="1"/>
  <c r="X5510" i="1"/>
  <c r="X5509" i="1"/>
  <c r="X5508" i="1"/>
  <c r="X5507" i="1"/>
  <c r="X5506" i="1"/>
  <c r="X5505" i="1"/>
  <c r="X5504" i="1"/>
  <c r="X5503" i="1"/>
  <c r="X5502" i="1"/>
  <c r="X5501" i="1"/>
  <c r="X5500" i="1"/>
  <c r="X5499" i="1"/>
  <c r="X5498" i="1"/>
  <c r="X5497" i="1"/>
  <c r="X5496" i="1"/>
  <c r="X5495" i="1"/>
  <c r="X5494" i="1"/>
  <c r="X5493" i="1"/>
  <c r="X5492" i="1"/>
  <c r="X5491" i="1"/>
  <c r="X5490" i="1"/>
  <c r="X5489" i="1"/>
  <c r="X5488" i="1"/>
  <c r="X5487" i="1"/>
  <c r="X5486" i="1"/>
  <c r="X5485" i="1"/>
  <c r="X5484" i="1"/>
  <c r="X5483" i="1"/>
  <c r="X5482" i="1"/>
  <c r="X5481" i="1"/>
  <c r="X5480" i="1"/>
  <c r="X5479" i="1"/>
  <c r="X5478" i="1"/>
  <c r="X5477" i="1"/>
  <c r="X5476" i="1"/>
  <c r="X5475" i="1"/>
  <c r="X5474" i="1"/>
  <c r="X5473" i="1"/>
  <c r="X5472" i="1"/>
  <c r="X5471" i="1"/>
  <c r="X5470" i="1"/>
  <c r="X5469" i="1"/>
  <c r="X5468" i="1"/>
  <c r="X5467" i="1"/>
  <c r="X5466" i="1"/>
  <c r="X5465" i="1"/>
  <c r="X5464" i="1"/>
  <c r="X5463" i="1"/>
  <c r="X5462" i="1"/>
  <c r="X5461" i="1"/>
  <c r="X5460" i="1"/>
  <c r="X5459" i="1"/>
  <c r="X5458" i="1"/>
  <c r="X5457" i="1"/>
  <c r="X5456" i="1"/>
  <c r="X5455" i="1"/>
  <c r="X5454" i="1"/>
  <c r="X5453" i="1"/>
  <c r="X5452" i="1"/>
  <c r="X5451" i="1"/>
  <c r="X5450" i="1"/>
  <c r="X5449" i="1"/>
  <c r="X5448" i="1"/>
  <c r="X5447" i="1"/>
  <c r="X5446" i="1"/>
  <c r="X5445" i="1"/>
  <c r="X5444" i="1"/>
  <c r="X5443" i="1"/>
  <c r="X5442" i="1"/>
  <c r="X5441" i="1"/>
  <c r="X5440" i="1"/>
  <c r="X5439" i="1"/>
  <c r="X5438" i="1"/>
  <c r="X5437" i="1"/>
  <c r="X5436" i="1"/>
  <c r="X5435" i="1"/>
  <c r="X5434" i="1"/>
  <c r="X5433" i="1"/>
  <c r="X5432" i="1"/>
  <c r="X5431" i="1"/>
  <c r="X5430" i="1"/>
  <c r="X5429" i="1"/>
  <c r="X5428" i="1"/>
  <c r="X5427" i="1"/>
  <c r="X5426" i="1"/>
  <c r="X5425" i="1"/>
  <c r="X5424" i="1"/>
  <c r="X5423" i="1"/>
  <c r="X5422" i="1"/>
  <c r="X5421" i="1"/>
  <c r="X5420" i="1"/>
  <c r="X5419" i="1"/>
  <c r="X5418" i="1"/>
  <c r="X5417" i="1"/>
  <c r="X5416" i="1"/>
  <c r="X5415" i="1"/>
  <c r="X5414" i="1"/>
  <c r="X5413" i="1"/>
  <c r="X5412" i="1"/>
  <c r="X5411" i="1"/>
  <c r="X5410" i="1"/>
  <c r="X5409" i="1"/>
  <c r="X5408" i="1"/>
  <c r="X5407" i="1"/>
  <c r="X5406" i="1"/>
  <c r="X5405" i="1"/>
  <c r="X5404" i="1"/>
  <c r="X5403" i="1"/>
  <c r="X5402" i="1"/>
  <c r="X5401" i="1"/>
  <c r="X5400" i="1"/>
  <c r="X5399" i="1"/>
  <c r="X5398" i="1"/>
  <c r="X5397" i="1"/>
  <c r="X5396" i="1"/>
  <c r="X5395" i="1"/>
  <c r="X5394" i="1"/>
  <c r="X5393" i="1"/>
  <c r="X5392" i="1"/>
  <c r="X5391" i="1"/>
  <c r="X5390" i="1"/>
  <c r="X5389" i="1"/>
  <c r="X5388" i="1"/>
  <c r="X5387" i="1"/>
  <c r="X5386" i="1"/>
  <c r="X5385" i="1"/>
  <c r="X5384" i="1"/>
  <c r="X5383" i="1"/>
  <c r="X5382" i="1"/>
  <c r="X5381" i="1"/>
  <c r="X5380" i="1"/>
  <c r="X5379" i="1"/>
  <c r="X5378" i="1"/>
  <c r="X5377" i="1"/>
  <c r="X5376" i="1"/>
  <c r="X5375" i="1"/>
  <c r="X5374" i="1"/>
  <c r="X5373" i="1"/>
  <c r="X5372" i="1"/>
  <c r="X5371" i="1"/>
  <c r="X5370" i="1"/>
  <c r="X5369" i="1"/>
  <c r="X5368" i="1"/>
  <c r="X5367" i="1"/>
  <c r="X5366" i="1"/>
  <c r="X5365" i="1"/>
  <c r="X5364" i="1"/>
  <c r="X5363" i="1"/>
  <c r="X5362" i="1"/>
  <c r="X5361" i="1"/>
  <c r="X5360" i="1"/>
  <c r="X5359" i="1"/>
  <c r="X5358" i="1"/>
  <c r="X5357" i="1"/>
  <c r="X5356" i="1"/>
  <c r="X5355" i="1"/>
  <c r="X5354" i="1"/>
  <c r="X5353" i="1"/>
  <c r="X5352" i="1"/>
  <c r="X5351" i="1"/>
  <c r="X5350" i="1"/>
  <c r="X5349" i="1"/>
  <c r="X5348" i="1"/>
  <c r="X5347" i="1"/>
  <c r="X5346" i="1"/>
  <c r="X5345" i="1"/>
  <c r="X5344" i="1"/>
  <c r="X5343" i="1"/>
  <c r="X5342" i="1"/>
  <c r="X5341" i="1"/>
  <c r="X5340" i="1"/>
  <c r="X5339" i="1"/>
  <c r="X5338" i="1"/>
  <c r="X5337" i="1"/>
  <c r="X5336" i="1"/>
  <c r="X5335" i="1"/>
  <c r="X5334" i="1"/>
  <c r="X5333" i="1"/>
  <c r="X5332" i="1"/>
  <c r="X5331" i="1"/>
  <c r="X5330" i="1"/>
  <c r="X5329" i="1"/>
  <c r="X5328" i="1"/>
  <c r="X5327" i="1"/>
  <c r="X5326" i="1"/>
  <c r="X5325" i="1"/>
  <c r="X5324" i="1"/>
  <c r="X5323" i="1"/>
  <c r="X5322" i="1"/>
  <c r="X5321" i="1"/>
  <c r="X5320" i="1"/>
  <c r="X5319" i="1"/>
  <c r="X5318" i="1"/>
  <c r="X5317" i="1"/>
  <c r="X5316" i="1"/>
  <c r="X5315" i="1"/>
  <c r="X5314" i="1"/>
  <c r="X5313" i="1"/>
  <c r="X5312" i="1"/>
  <c r="X5311" i="1"/>
  <c r="X5310" i="1"/>
  <c r="X5309" i="1"/>
  <c r="X5308" i="1"/>
  <c r="X5307" i="1"/>
  <c r="X5306" i="1"/>
  <c r="X5305" i="1"/>
  <c r="X5304" i="1"/>
  <c r="X5303" i="1"/>
  <c r="X5302" i="1"/>
  <c r="X5301" i="1"/>
  <c r="X5300" i="1"/>
  <c r="X5299" i="1"/>
  <c r="X5298" i="1"/>
  <c r="X5297" i="1"/>
  <c r="X5296" i="1"/>
  <c r="X5295" i="1"/>
  <c r="X5294" i="1"/>
  <c r="X5293" i="1"/>
  <c r="X5292" i="1"/>
  <c r="X5291" i="1"/>
  <c r="X5290" i="1"/>
  <c r="X5289" i="1"/>
  <c r="X5288" i="1"/>
  <c r="X5287" i="1"/>
  <c r="X5286" i="1"/>
  <c r="X5285" i="1"/>
  <c r="X5284" i="1"/>
  <c r="X5283" i="1"/>
  <c r="X5282" i="1"/>
  <c r="X5281" i="1"/>
  <c r="X5280" i="1"/>
  <c r="X5279" i="1"/>
  <c r="X5278" i="1"/>
  <c r="X5277" i="1"/>
  <c r="X5276" i="1"/>
  <c r="X5275" i="1"/>
  <c r="X5274" i="1"/>
  <c r="X5273" i="1"/>
  <c r="X5272" i="1"/>
  <c r="X5271" i="1"/>
  <c r="X5270" i="1"/>
  <c r="X5269" i="1"/>
  <c r="X5268" i="1"/>
  <c r="X5267" i="1"/>
  <c r="X5266" i="1"/>
  <c r="X5265" i="1"/>
  <c r="X5264" i="1"/>
  <c r="X5263" i="1"/>
  <c r="X5262" i="1"/>
  <c r="X5261" i="1"/>
  <c r="X5260" i="1"/>
  <c r="X5259" i="1"/>
  <c r="X5258" i="1"/>
  <c r="X5257" i="1"/>
  <c r="X5256" i="1"/>
  <c r="X5255" i="1"/>
  <c r="X5254" i="1"/>
  <c r="X5253" i="1"/>
  <c r="X5252" i="1"/>
  <c r="X5251" i="1"/>
  <c r="X5250" i="1"/>
  <c r="X5249" i="1"/>
  <c r="X5248" i="1"/>
  <c r="X5247" i="1"/>
  <c r="X5246" i="1"/>
  <c r="X5245" i="1"/>
  <c r="X5244" i="1"/>
  <c r="X5243" i="1"/>
  <c r="X5242" i="1"/>
  <c r="X5241" i="1"/>
  <c r="X5240" i="1"/>
  <c r="X5239" i="1"/>
  <c r="X5238" i="1"/>
  <c r="X5237" i="1"/>
  <c r="X5236" i="1"/>
  <c r="X5235" i="1"/>
  <c r="X5234" i="1"/>
  <c r="X5233" i="1"/>
  <c r="X5232" i="1"/>
  <c r="X5231" i="1"/>
  <c r="X5230" i="1"/>
  <c r="X5229" i="1"/>
  <c r="X5228" i="1"/>
  <c r="X5227" i="1"/>
  <c r="X5226" i="1"/>
  <c r="X5225" i="1"/>
  <c r="X5224" i="1"/>
  <c r="X5223" i="1"/>
  <c r="X5222" i="1"/>
  <c r="X5221" i="1"/>
  <c r="X5220" i="1"/>
  <c r="X5219" i="1"/>
  <c r="X5218" i="1"/>
  <c r="X5217" i="1"/>
  <c r="X5216" i="1"/>
  <c r="X5215" i="1"/>
  <c r="X5214" i="1"/>
  <c r="X5213" i="1"/>
  <c r="X5212" i="1"/>
  <c r="X5211" i="1"/>
  <c r="X5210" i="1"/>
  <c r="X5209" i="1"/>
  <c r="X5208" i="1"/>
  <c r="X5207" i="1"/>
  <c r="X5206" i="1"/>
  <c r="X5205" i="1"/>
  <c r="X5204" i="1"/>
  <c r="X5203" i="1"/>
  <c r="X5202" i="1"/>
  <c r="X5201" i="1"/>
  <c r="X5200" i="1"/>
  <c r="X5199" i="1"/>
  <c r="X5198" i="1"/>
  <c r="X5197" i="1"/>
  <c r="X5196" i="1"/>
  <c r="X5195" i="1"/>
  <c r="X5194" i="1"/>
  <c r="X5193" i="1"/>
  <c r="X5192" i="1"/>
  <c r="X5191" i="1"/>
  <c r="X5190" i="1"/>
  <c r="X5189" i="1"/>
  <c r="X5188" i="1"/>
  <c r="X5187" i="1"/>
  <c r="X5186" i="1"/>
  <c r="X5185" i="1"/>
  <c r="X5184" i="1"/>
  <c r="X5183" i="1"/>
  <c r="X5182" i="1"/>
  <c r="X5181" i="1"/>
  <c r="X5180" i="1"/>
  <c r="X5179" i="1"/>
  <c r="X5178" i="1"/>
  <c r="X5177" i="1"/>
  <c r="X5176" i="1"/>
  <c r="X5175" i="1"/>
  <c r="X5174" i="1"/>
  <c r="X5173" i="1"/>
  <c r="X5172" i="1"/>
  <c r="X5171" i="1"/>
  <c r="X5170" i="1"/>
  <c r="X5169" i="1"/>
  <c r="X5168" i="1"/>
  <c r="X5167" i="1"/>
  <c r="X5166" i="1"/>
  <c r="X5165" i="1"/>
  <c r="X5164" i="1"/>
  <c r="X5163" i="1"/>
  <c r="X5162" i="1"/>
  <c r="X5161" i="1"/>
  <c r="X5160" i="1"/>
  <c r="X5159" i="1"/>
  <c r="X5158" i="1"/>
  <c r="X5157" i="1"/>
  <c r="X5156" i="1"/>
  <c r="X5155" i="1"/>
  <c r="X5154" i="1"/>
  <c r="X5153" i="1"/>
  <c r="X5152" i="1"/>
  <c r="X5151" i="1"/>
  <c r="X5150" i="1"/>
  <c r="X5149" i="1"/>
  <c r="X5148" i="1"/>
  <c r="X5147" i="1"/>
  <c r="X5146" i="1"/>
  <c r="X5145" i="1"/>
  <c r="X5144" i="1"/>
  <c r="X5143" i="1"/>
  <c r="X5142" i="1"/>
  <c r="X5141" i="1"/>
  <c r="X5140" i="1"/>
  <c r="X5139" i="1"/>
  <c r="X5138" i="1"/>
  <c r="X5137" i="1"/>
  <c r="X5136" i="1"/>
  <c r="X5135" i="1"/>
  <c r="X5134" i="1"/>
  <c r="X5133" i="1"/>
  <c r="X5132" i="1"/>
  <c r="X5131" i="1"/>
  <c r="X5130" i="1"/>
  <c r="X5129" i="1"/>
  <c r="X5128" i="1"/>
  <c r="X5127" i="1"/>
  <c r="X5126" i="1"/>
  <c r="X5125" i="1"/>
  <c r="X5124" i="1"/>
  <c r="X5123" i="1"/>
  <c r="X5122" i="1"/>
  <c r="X5121" i="1"/>
  <c r="X5120" i="1"/>
  <c r="X5119" i="1"/>
  <c r="X5118" i="1"/>
  <c r="X5117" i="1"/>
  <c r="X5116" i="1"/>
  <c r="X5115" i="1"/>
  <c r="X5114" i="1"/>
  <c r="X5113" i="1"/>
  <c r="X5112" i="1"/>
  <c r="X5111" i="1"/>
  <c r="X5110" i="1"/>
  <c r="X5109" i="1"/>
  <c r="X5108" i="1"/>
  <c r="X5107" i="1"/>
  <c r="X5106" i="1"/>
  <c r="X5105" i="1"/>
  <c r="X5104" i="1"/>
  <c r="X5103" i="1"/>
  <c r="X5102" i="1"/>
  <c r="X5101" i="1"/>
  <c r="X5100" i="1"/>
  <c r="X5099" i="1"/>
  <c r="X5098" i="1"/>
  <c r="X5097" i="1"/>
  <c r="X5096" i="1"/>
  <c r="X5095" i="1"/>
  <c r="X5094" i="1"/>
  <c r="X5093" i="1"/>
  <c r="X5092" i="1"/>
  <c r="X5091" i="1"/>
  <c r="X5090" i="1"/>
  <c r="X5089" i="1"/>
  <c r="X5088" i="1"/>
  <c r="X5087" i="1"/>
  <c r="X5086" i="1"/>
  <c r="X5085" i="1"/>
  <c r="X5084" i="1"/>
  <c r="X5083" i="1"/>
  <c r="X5082" i="1"/>
  <c r="X5081" i="1"/>
  <c r="X5080" i="1"/>
  <c r="X5079" i="1"/>
  <c r="X5078" i="1"/>
  <c r="X5077" i="1"/>
  <c r="X5076" i="1"/>
  <c r="X5075" i="1"/>
  <c r="X5074" i="1"/>
  <c r="X5073" i="1"/>
  <c r="X5072" i="1"/>
  <c r="X5071" i="1"/>
  <c r="X5070" i="1"/>
  <c r="X5069" i="1"/>
  <c r="X5068" i="1"/>
  <c r="X5067" i="1"/>
  <c r="X5066" i="1"/>
  <c r="X5065" i="1"/>
  <c r="X5064" i="1"/>
  <c r="X5063" i="1"/>
  <c r="X5062" i="1"/>
  <c r="X5061" i="1"/>
  <c r="X5060" i="1"/>
  <c r="X5059" i="1"/>
  <c r="X5058" i="1"/>
  <c r="X5057" i="1"/>
  <c r="X5056" i="1"/>
  <c r="X5055" i="1"/>
  <c r="X5054" i="1"/>
  <c r="X5053" i="1"/>
  <c r="X5052" i="1"/>
  <c r="X5051" i="1"/>
  <c r="X5050" i="1"/>
  <c r="X5049" i="1"/>
  <c r="X5048" i="1"/>
  <c r="X5047" i="1"/>
  <c r="X5046" i="1"/>
  <c r="X5045" i="1"/>
  <c r="X5044" i="1"/>
  <c r="X5043" i="1"/>
  <c r="X5042" i="1"/>
  <c r="X5041" i="1"/>
  <c r="X5040" i="1"/>
  <c r="X5039" i="1"/>
  <c r="X5038" i="1"/>
  <c r="X5037" i="1"/>
  <c r="X5036" i="1"/>
  <c r="X5035" i="1"/>
  <c r="X5034" i="1"/>
  <c r="X5033" i="1"/>
  <c r="X5032" i="1"/>
  <c r="X5031" i="1"/>
  <c r="X5030" i="1"/>
  <c r="X5029" i="1"/>
  <c r="X5028" i="1"/>
  <c r="X5027" i="1"/>
  <c r="X5026" i="1"/>
  <c r="X5025" i="1"/>
  <c r="X5024" i="1"/>
  <c r="X5023" i="1"/>
  <c r="X5022" i="1"/>
  <c r="X5021" i="1"/>
  <c r="X5020" i="1"/>
  <c r="X5019" i="1"/>
  <c r="X5018" i="1"/>
  <c r="X5017" i="1"/>
  <c r="X5016" i="1"/>
  <c r="X5015" i="1"/>
  <c r="X5014" i="1"/>
  <c r="X5013" i="1"/>
  <c r="X5012" i="1"/>
  <c r="X5011" i="1"/>
  <c r="X5010" i="1"/>
  <c r="X5009" i="1"/>
  <c r="X5008" i="1"/>
  <c r="X5007" i="1"/>
  <c r="X5006" i="1"/>
  <c r="X5005" i="1"/>
  <c r="X5004" i="1"/>
  <c r="X5003" i="1"/>
  <c r="X5002" i="1"/>
  <c r="X5001" i="1"/>
  <c r="X5000" i="1"/>
  <c r="X4999" i="1"/>
  <c r="X4998" i="1"/>
  <c r="X4997" i="1"/>
  <c r="X4996" i="1"/>
  <c r="X4995" i="1"/>
  <c r="X4994" i="1"/>
  <c r="X4993" i="1"/>
  <c r="X4992" i="1"/>
  <c r="X4991" i="1"/>
  <c r="X4990" i="1"/>
  <c r="X4989" i="1"/>
  <c r="X4988" i="1"/>
  <c r="X4987" i="1"/>
  <c r="X4986" i="1"/>
  <c r="X4985" i="1"/>
  <c r="X4984" i="1"/>
  <c r="X4983" i="1"/>
  <c r="X4982" i="1"/>
  <c r="X4981" i="1"/>
  <c r="X4980" i="1"/>
  <c r="X4979" i="1"/>
  <c r="X4978" i="1"/>
  <c r="X4977" i="1"/>
  <c r="X4976" i="1"/>
  <c r="X4975" i="1"/>
  <c r="X4974" i="1"/>
  <c r="X4973" i="1"/>
  <c r="X4972" i="1"/>
  <c r="X4971" i="1"/>
  <c r="X4970" i="1"/>
  <c r="X4969" i="1"/>
  <c r="X4968" i="1"/>
  <c r="X4967" i="1"/>
  <c r="X4966" i="1"/>
  <c r="X4965" i="1"/>
  <c r="X4964" i="1"/>
  <c r="X4963" i="1"/>
  <c r="X4962" i="1"/>
  <c r="X4961" i="1"/>
  <c r="X4960" i="1"/>
  <c r="X4959" i="1"/>
  <c r="X4958" i="1"/>
  <c r="X4957" i="1"/>
  <c r="X4956" i="1"/>
  <c r="X4955" i="1"/>
  <c r="X4954" i="1"/>
  <c r="X4953" i="1"/>
  <c r="X4952" i="1"/>
  <c r="X4951" i="1"/>
  <c r="X4950" i="1"/>
  <c r="X4949" i="1"/>
  <c r="X4948" i="1"/>
  <c r="X4947" i="1"/>
  <c r="X4946" i="1"/>
  <c r="X4945" i="1"/>
  <c r="X4944" i="1"/>
  <c r="X4943" i="1"/>
  <c r="X4942" i="1"/>
  <c r="X4941" i="1"/>
  <c r="X4940" i="1"/>
  <c r="X4939" i="1"/>
  <c r="X4938" i="1"/>
  <c r="X4937" i="1"/>
  <c r="X4936" i="1"/>
  <c r="X4935" i="1"/>
  <c r="X4934" i="1"/>
  <c r="X4933" i="1"/>
  <c r="X4932" i="1"/>
  <c r="X4931" i="1"/>
  <c r="X4930" i="1"/>
  <c r="X4929" i="1"/>
  <c r="X4928" i="1"/>
  <c r="X4927" i="1"/>
  <c r="X4926" i="1"/>
  <c r="X4925" i="1"/>
  <c r="X4924" i="1"/>
  <c r="X4923" i="1"/>
  <c r="X4922" i="1"/>
  <c r="X4921" i="1"/>
  <c r="X4920" i="1"/>
  <c r="X4919" i="1"/>
  <c r="X4918" i="1"/>
  <c r="X4917" i="1"/>
  <c r="X4916" i="1"/>
  <c r="X4915" i="1"/>
  <c r="X4914" i="1"/>
  <c r="X4913" i="1"/>
  <c r="X4912" i="1"/>
  <c r="X4911" i="1"/>
  <c r="X4910" i="1"/>
  <c r="X4909" i="1"/>
  <c r="X4908" i="1"/>
  <c r="X4907" i="1"/>
  <c r="X4906" i="1"/>
  <c r="X4905" i="1"/>
  <c r="X4904" i="1"/>
  <c r="X4903" i="1"/>
  <c r="X4902" i="1"/>
  <c r="X4901" i="1"/>
  <c r="X4900" i="1"/>
  <c r="X4899" i="1"/>
  <c r="X4898" i="1"/>
  <c r="X4897" i="1"/>
  <c r="X4896" i="1"/>
  <c r="X4895" i="1"/>
  <c r="X4894" i="1"/>
  <c r="X4893" i="1"/>
  <c r="X4892" i="1"/>
  <c r="X4891" i="1"/>
  <c r="X4890" i="1"/>
  <c r="X4889" i="1"/>
  <c r="X4888" i="1"/>
  <c r="X4887" i="1"/>
  <c r="X4886" i="1"/>
  <c r="X4885" i="1"/>
  <c r="X4884" i="1"/>
  <c r="X4883" i="1"/>
  <c r="X4882" i="1"/>
  <c r="X4881" i="1"/>
  <c r="X4880" i="1"/>
  <c r="X4879" i="1"/>
  <c r="X4878" i="1"/>
  <c r="X4877" i="1"/>
  <c r="X4876" i="1"/>
  <c r="X4875" i="1"/>
  <c r="X4874" i="1"/>
  <c r="X4873" i="1"/>
  <c r="X4872" i="1"/>
  <c r="X4871" i="1"/>
  <c r="X4870" i="1"/>
  <c r="X4869" i="1"/>
  <c r="X4868" i="1"/>
  <c r="X4867" i="1"/>
  <c r="X4866" i="1"/>
  <c r="X4865" i="1"/>
  <c r="X4864" i="1"/>
  <c r="X4863" i="1"/>
  <c r="X4862" i="1"/>
  <c r="X4861" i="1"/>
  <c r="X4860" i="1"/>
  <c r="X4859" i="1"/>
  <c r="X4858" i="1"/>
  <c r="X4857" i="1"/>
  <c r="X4856" i="1"/>
  <c r="X4855" i="1"/>
  <c r="X4854" i="1"/>
  <c r="X4853" i="1"/>
  <c r="X4852" i="1"/>
  <c r="X4851" i="1"/>
  <c r="X4850" i="1"/>
  <c r="X4849" i="1"/>
  <c r="X4848" i="1"/>
  <c r="X4847" i="1"/>
  <c r="X4846" i="1"/>
  <c r="X4845" i="1"/>
  <c r="X4844" i="1"/>
  <c r="X4843" i="1"/>
  <c r="X4842" i="1"/>
  <c r="X4841" i="1"/>
  <c r="X4840" i="1"/>
  <c r="X4839" i="1"/>
  <c r="X4838" i="1"/>
  <c r="X4837" i="1"/>
  <c r="X4836" i="1"/>
  <c r="X4835" i="1"/>
  <c r="X4834" i="1"/>
  <c r="X4833" i="1"/>
  <c r="X4832" i="1"/>
  <c r="X4831" i="1"/>
  <c r="X4830" i="1"/>
  <c r="X4829" i="1"/>
  <c r="X4828" i="1"/>
  <c r="X4827" i="1"/>
  <c r="X4826" i="1"/>
  <c r="X4825" i="1"/>
  <c r="X4824" i="1"/>
  <c r="X4823" i="1"/>
  <c r="X4822" i="1"/>
  <c r="X4821" i="1"/>
  <c r="X4820" i="1"/>
  <c r="X4819" i="1"/>
  <c r="X4818" i="1"/>
  <c r="X4817" i="1"/>
  <c r="X4816" i="1"/>
  <c r="X4815" i="1"/>
  <c r="X4814" i="1"/>
  <c r="X4813" i="1"/>
  <c r="X4812" i="1"/>
  <c r="X4811" i="1"/>
  <c r="X4810" i="1"/>
  <c r="X4809" i="1"/>
  <c r="X4808" i="1"/>
  <c r="X4807" i="1"/>
  <c r="X4806" i="1"/>
  <c r="X4805" i="1"/>
  <c r="X4804" i="1"/>
  <c r="X4803" i="1"/>
  <c r="X4802" i="1"/>
  <c r="X4801" i="1"/>
  <c r="X4800" i="1"/>
  <c r="X4799" i="1"/>
  <c r="X4798" i="1"/>
  <c r="X4797" i="1"/>
  <c r="X4796" i="1"/>
  <c r="X4795" i="1"/>
  <c r="X4794" i="1"/>
  <c r="X4793" i="1"/>
  <c r="X4792" i="1"/>
  <c r="X4791" i="1"/>
  <c r="X4790" i="1"/>
  <c r="X4789" i="1"/>
  <c r="X4788" i="1"/>
  <c r="X4787" i="1"/>
  <c r="X4786" i="1"/>
  <c r="X4785" i="1"/>
  <c r="X4784" i="1"/>
  <c r="X4783" i="1"/>
  <c r="X4782" i="1"/>
  <c r="X4781" i="1"/>
  <c r="X4780" i="1"/>
  <c r="X4779" i="1"/>
  <c r="X4778" i="1"/>
  <c r="X4777" i="1"/>
  <c r="X4776" i="1"/>
  <c r="X4775" i="1"/>
  <c r="X4774" i="1"/>
  <c r="X4773" i="1"/>
  <c r="X4772" i="1"/>
  <c r="X4771" i="1"/>
  <c r="X4770" i="1"/>
  <c r="X4769" i="1"/>
  <c r="X4768" i="1"/>
  <c r="X4767" i="1"/>
  <c r="X4766" i="1"/>
  <c r="X4765" i="1"/>
  <c r="X4764" i="1"/>
  <c r="X4763" i="1"/>
  <c r="X4762" i="1"/>
  <c r="X4761" i="1"/>
  <c r="X4760" i="1"/>
  <c r="X4759" i="1"/>
  <c r="X4758" i="1"/>
  <c r="X4757" i="1"/>
  <c r="X4756" i="1"/>
  <c r="X4755" i="1"/>
  <c r="X4754" i="1"/>
  <c r="X4753" i="1"/>
  <c r="X4752" i="1"/>
  <c r="X4751" i="1"/>
  <c r="X4750" i="1"/>
  <c r="X4749" i="1"/>
  <c r="X4748" i="1"/>
  <c r="X4747" i="1"/>
  <c r="X4746" i="1"/>
  <c r="X4745" i="1"/>
  <c r="X4744" i="1"/>
  <c r="X4743" i="1"/>
  <c r="X4742" i="1"/>
  <c r="X4741" i="1"/>
  <c r="X4740" i="1"/>
  <c r="X4739" i="1"/>
  <c r="X4738" i="1"/>
  <c r="X4737" i="1"/>
  <c r="X4736" i="1"/>
  <c r="X4735" i="1"/>
  <c r="X4734" i="1"/>
  <c r="X4733" i="1"/>
  <c r="X4732" i="1"/>
  <c r="X4731" i="1"/>
  <c r="X4730" i="1"/>
  <c r="X4729" i="1"/>
  <c r="X4728" i="1"/>
  <c r="X4727" i="1"/>
  <c r="X4726" i="1"/>
  <c r="X4725" i="1"/>
  <c r="X4724" i="1"/>
  <c r="X4723" i="1"/>
  <c r="X4722" i="1"/>
  <c r="X4721" i="1"/>
  <c r="X4720" i="1"/>
  <c r="X4719" i="1"/>
  <c r="X4718" i="1"/>
  <c r="X4717" i="1"/>
  <c r="X4716" i="1"/>
  <c r="X4715" i="1"/>
  <c r="X4714" i="1"/>
  <c r="X4713" i="1"/>
  <c r="X4712" i="1"/>
  <c r="X4711" i="1"/>
  <c r="X4710" i="1"/>
  <c r="X4709" i="1"/>
  <c r="X4708" i="1"/>
  <c r="X4707" i="1"/>
  <c r="X4706" i="1"/>
  <c r="X4705" i="1"/>
  <c r="X4704" i="1"/>
  <c r="X4703" i="1"/>
  <c r="X4702" i="1"/>
  <c r="X4701" i="1"/>
  <c r="X4700" i="1"/>
  <c r="X4699" i="1"/>
  <c r="X4698" i="1"/>
  <c r="X4697" i="1"/>
  <c r="X4696" i="1"/>
  <c r="X4695" i="1"/>
  <c r="X4694" i="1"/>
  <c r="X4693" i="1"/>
  <c r="X4692" i="1"/>
  <c r="X4691" i="1"/>
  <c r="X4690" i="1"/>
  <c r="X4689" i="1"/>
  <c r="X4688" i="1"/>
  <c r="X4687" i="1"/>
  <c r="X4686" i="1"/>
  <c r="X4685" i="1"/>
  <c r="X4684" i="1"/>
  <c r="X4683" i="1"/>
  <c r="X4682" i="1"/>
  <c r="X4681" i="1"/>
  <c r="X4680" i="1"/>
  <c r="X4679" i="1"/>
  <c r="X4678" i="1"/>
  <c r="X4677" i="1"/>
  <c r="X4676" i="1"/>
  <c r="X4675" i="1"/>
  <c r="X4674" i="1"/>
  <c r="X4673" i="1"/>
  <c r="X4672" i="1"/>
  <c r="X4671" i="1"/>
  <c r="X4670" i="1"/>
  <c r="X4669" i="1"/>
  <c r="X4668" i="1"/>
  <c r="X4667" i="1"/>
  <c r="X4666" i="1"/>
  <c r="X4665" i="1"/>
  <c r="X4664" i="1"/>
  <c r="X4663" i="1"/>
  <c r="X4662" i="1"/>
  <c r="X4661" i="1"/>
  <c r="X4660" i="1"/>
  <c r="X4659" i="1"/>
  <c r="X4658" i="1"/>
  <c r="X4657" i="1"/>
  <c r="X4656" i="1"/>
  <c r="X4655" i="1"/>
  <c r="X4654" i="1"/>
  <c r="X4653" i="1"/>
  <c r="X4652" i="1"/>
  <c r="X4651" i="1"/>
  <c r="X4650" i="1"/>
  <c r="X4649" i="1"/>
  <c r="X4648" i="1"/>
  <c r="X4647" i="1"/>
  <c r="X4646" i="1"/>
  <c r="X4645" i="1"/>
  <c r="X4644" i="1"/>
  <c r="X4643" i="1"/>
  <c r="X4642" i="1"/>
  <c r="X4641" i="1"/>
  <c r="X4640" i="1"/>
  <c r="X4639" i="1"/>
  <c r="X4638" i="1"/>
  <c r="X4637" i="1"/>
  <c r="X4636" i="1"/>
  <c r="X4635" i="1"/>
  <c r="X4634" i="1"/>
  <c r="X4633" i="1"/>
  <c r="X4632" i="1"/>
  <c r="X4631" i="1"/>
  <c r="X4630" i="1"/>
  <c r="X4629" i="1"/>
  <c r="X4628" i="1"/>
  <c r="X4627" i="1"/>
  <c r="X4626" i="1"/>
  <c r="X4625" i="1"/>
  <c r="X4624" i="1"/>
  <c r="X4623" i="1"/>
  <c r="X4622" i="1"/>
  <c r="X4621" i="1"/>
  <c r="X4620" i="1"/>
  <c r="X4619" i="1"/>
  <c r="X4618" i="1"/>
  <c r="X4617" i="1"/>
  <c r="X4616" i="1"/>
  <c r="X4615" i="1"/>
  <c r="X4614" i="1"/>
  <c r="X4613" i="1"/>
  <c r="X4612" i="1"/>
  <c r="X4611" i="1"/>
  <c r="X4610" i="1"/>
  <c r="X4609" i="1"/>
  <c r="X4608" i="1"/>
  <c r="X4607" i="1"/>
  <c r="X4606" i="1"/>
  <c r="X4605" i="1"/>
  <c r="X4604" i="1"/>
  <c r="X4603" i="1"/>
  <c r="X4602" i="1"/>
  <c r="X4601" i="1"/>
  <c r="X4600" i="1"/>
  <c r="X4599" i="1"/>
  <c r="X4598" i="1"/>
  <c r="X4597" i="1"/>
  <c r="X4596" i="1"/>
  <c r="X4595" i="1"/>
  <c r="X4594" i="1"/>
  <c r="X4593" i="1"/>
  <c r="X4592" i="1"/>
  <c r="X4591" i="1"/>
  <c r="X4590" i="1"/>
  <c r="X4589" i="1"/>
  <c r="X4588" i="1"/>
  <c r="X4587" i="1"/>
  <c r="X4586" i="1"/>
  <c r="X4585" i="1"/>
  <c r="X4584" i="1"/>
  <c r="X4583" i="1"/>
  <c r="X4582" i="1"/>
  <c r="X4581" i="1"/>
  <c r="X4580" i="1"/>
  <c r="X4579" i="1"/>
  <c r="X4578" i="1"/>
  <c r="X4577" i="1"/>
  <c r="X4576" i="1"/>
  <c r="X4575" i="1"/>
  <c r="X4574" i="1"/>
  <c r="X4573" i="1"/>
  <c r="X4572" i="1"/>
  <c r="X4571" i="1"/>
  <c r="X4570" i="1"/>
  <c r="X4569" i="1"/>
  <c r="X4568" i="1"/>
  <c r="X4567" i="1"/>
  <c r="X4566" i="1"/>
  <c r="X4565" i="1"/>
  <c r="X4564" i="1"/>
  <c r="X4563" i="1"/>
  <c r="X4562" i="1"/>
  <c r="X4561" i="1"/>
  <c r="X4560" i="1"/>
  <c r="X4559" i="1"/>
  <c r="X4558" i="1"/>
  <c r="X4557" i="1"/>
  <c r="X4556" i="1"/>
  <c r="X4555" i="1"/>
  <c r="X4554" i="1"/>
  <c r="X4553" i="1"/>
  <c r="X4552" i="1"/>
  <c r="X4551" i="1"/>
  <c r="X4550" i="1"/>
  <c r="X4549" i="1"/>
  <c r="X4548" i="1"/>
  <c r="X4547" i="1"/>
  <c r="X4546" i="1"/>
  <c r="X4545" i="1"/>
  <c r="X4544" i="1"/>
  <c r="X4543" i="1"/>
  <c r="X4542" i="1"/>
  <c r="X4541" i="1"/>
  <c r="X4540" i="1"/>
  <c r="X4539" i="1"/>
  <c r="X4538" i="1"/>
  <c r="X4537" i="1"/>
  <c r="X4536" i="1"/>
  <c r="X4535" i="1"/>
  <c r="X4534" i="1"/>
  <c r="X4533" i="1"/>
  <c r="X4532" i="1"/>
  <c r="X4531" i="1"/>
  <c r="X4530" i="1"/>
  <c r="X4529" i="1"/>
  <c r="X4528" i="1"/>
  <c r="X4527" i="1"/>
  <c r="X4526" i="1"/>
  <c r="X4525" i="1"/>
  <c r="X4524" i="1"/>
  <c r="X4523" i="1"/>
  <c r="X4522" i="1"/>
  <c r="X4521" i="1"/>
  <c r="X4520" i="1"/>
  <c r="X4519" i="1"/>
  <c r="X4518" i="1"/>
  <c r="X4517" i="1"/>
  <c r="X4516" i="1"/>
  <c r="X4515" i="1"/>
  <c r="X4514" i="1"/>
  <c r="X4513" i="1"/>
  <c r="X4512" i="1"/>
  <c r="X4511" i="1"/>
  <c r="X4510" i="1"/>
  <c r="X4509" i="1"/>
  <c r="X4508" i="1"/>
  <c r="X4507" i="1"/>
  <c r="X4506" i="1"/>
  <c r="X4505" i="1"/>
  <c r="X4504" i="1"/>
  <c r="X4503" i="1"/>
  <c r="X4502" i="1"/>
  <c r="X4501" i="1"/>
  <c r="X4500" i="1"/>
  <c r="X4499" i="1"/>
  <c r="X4498" i="1"/>
  <c r="X4497" i="1"/>
  <c r="X4496" i="1"/>
  <c r="X4495" i="1"/>
  <c r="X4494" i="1"/>
  <c r="X4493" i="1"/>
  <c r="X4492" i="1"/>
  <c r="X4491" i="1"/>
  <c r="X4490" i="1"/>
  <c r="X4489" i="1"/>
  <c r="X4488" i="1"/>
  <c r="X4487" i="1"/>
  <c r="X4486" i="1"/>
  <c r="X4485" i="1"/>
  <c r="X4484" i="1"/>
  <c r="X4483" i="1"/>
  <c r="X4482" i="1"/>
  <c r="X4481" i="1"/>
  <c r="X4480" i="1"/>
  <c r="X4479" i="1"/>
  <c r="X4478" i="1"/>
  <c r="X4477" i="1"/>
  <c r="X4476" i="1"/>
  <c r="X4475" i="1"/>
  <c r="X4474" i="1"/>
  <c r="X4473" i="1"/>
  <c r="X4472" i="1"/>
  <c r="X4471" i="1"/>
  <c r="X4470" i="1"/>
  <c r="X4469" i="1"/>
  <c r="X4468" i="1"/>
  <c r="X4467" i="1"/>
  <c r="X4466" i="1"/>
  <c r="X4465" i="1"/>
  <c r="X4464" i="1"/>
  <c r="X4463" i="1"/>
  <c r="X4462" i="1"/>
  <c r="X4461" i="1"/>
  <c r="X4460" i="1"/>
  <c r="X4459" i="1"/>
  <c r="X4458" i="1"/>
  <c r="X4457" i="1"/>
  <c r="X4456" i="1"/>
  <c r="X4455" i="1"/>
  <c r="X4454" i="1"/>
  <c r="X4453" i="1"/>
  <c r="X4452" i="1"/>
  <c r="X4451" i="1"/>
  <c r="X4450" i="1"/>
  <c r="X4449" i="1"/>
  <c r="X4448" i="1"/>
  <c r="X4447" i="1"/>
  <c r="X4446" i="1"/>
  <c r="X4445" i="1"/>
  <c r="X4444" i="1"/>
  <c r="X4443" i="1"/>
  <c r="X4442" i="1"/>
  <c r="X4441" i="1"/>
  <c r="X4440" i="1"/>
  <c r="X4439" i="1"/>
  <c r="X4438" i="1"/>
  <c r="X4437" i="1"/>
  <c r="X4436" i="1"/>
  <c r="X4435" i="1"/>
  <c r="X4434" i="1"/>
  <c r="X4433" i="1"/>
  <c r="X4432" i="1"/>
  <c r="X4431" i="1"/>
  <c r="X4430" i="1"/>
  <c r="X4429" i="1"/>
  <c r="X4428" i="1"/>
  <c r="X4427" i="1"/>
  <c r="X4426" i="1"/>
  <c r="X4425" i="1"/>
  <c r="X4424" i="1"/>
  <c r="X4423" i="1"/>
  <c r="X4422" i="1"/>
  <c r="X4421" i="1"/>
  <c r="X4420" i="1"/>
  <c r="X4419" i="1"/>
  <c r="X4418" i="1"/>
  <c r="X4417" i="1"/>
  <c r="X4416" i="1"/>
  <c r="X4415" i="1"/>
  <c r="X4414" i="1"/>
  <c r="X4413" i="1"/>
  <c r="X4412" i="1"/>
  <c r="X4411" i="1"/>
  <c r="X4410" i="1"/>
  <c r="X4409" i="1"/>
  <c r="X4408" i="1"/>
  <c r="X4407" i="1"/>
  <c r="X4406" i="1"/>
  <c r="X4405" i="1"/>
  <c r="X4404" i="1"/>
  <c r="X4403" i="1"/>
  <c r="X4402" i="1"/>
  <c r="X4401" i="1"/>
  <c r="X4400" i="1"/>
  <c r="X4399" i="1"/>
  <c r="X4398" i="1"/>
  <c r="X4397" i="1"/>
  <c r="X4396" i="1"/>
  <c r="X4395" i="1"/>
  <c r="X4394" i="1"/>
  <c r="X4393" i="1"/>
  <c r="X4392" i="1"/>
  <c r="X4391" i="1"/>
  <c r="X4390" i="1"/>
  <c r="X4389" i="1"/>
  <c r="X4388" i="1"/>
  <c r="X4387" i="1"/>
  <c r="X4386" i="1"/>
  <c r="X4385" i="1"/>
  <c r="X4384" i="1"/>
  <c r="X4383" i="1"/>
  <c r="X4382" i="1"/>
  <c r="X4381" i="1"/>
  <c r="X4380" i="1"/>
  <c r="X4379" i="1"/>
  <c r="X4378" i="1"/>
  <c r="X4377" i="1"/>
  <c r="X4376" i="1"/>
  <c r="X4375" i="1"/>
  <c r="X4374" i="1"/>
  <c r="X4373" i="1"/>
  <c r="X4372" i="1"/>
  <c r="X4371" i="1"/>
  <c r="X4370" i="1"/>
  <c r="X4369" i="1"/>
  <c r="X4368" i="1"/>
  <c r="X4367" i="1"/>
  <c r="X4366" i="1"/>
  <c r="X4365" i="1"/>
  <c r="X4364" i="1"/>
  <c r="X4363" i="1"/>
  <c r="X4362" i="1"/>
  <c r="X4361" i="1"/>
  <c r="X4360" i="1"/>
  <c r="X4359" i="1"/>
  <c r="X4358" i="1"/>
  <c r="X4357" i="1"/>
  <c r="X4356" i="1"/>
  <c r="X4355" i="1"/>
  <c r="X4354" i="1"/>
  <c r="X4353" i="1"/>
  <c r="X4352" i="1"/>
  <c r="X4351" i="1"/>
  <c r="X4350" i="1"/>
  <c r="X4349" i="1"/>
  <c r="X4348" i="1"/>
  <c r="X4347" i="1"/>
  <c r="X4346" i="1"/>
  <c r="X4345" i="1"/>
  <c r="X4344" i="1"/>
  <c r="X4343" i="1"/>
  <c r="X4342" i="1"/>
  <c r="X4341" i="1"/>
  <c r="X4340" i="1"/>
  <c r="X4339" i="1"/>
  <c r="X4338" i="1"/>
  <c r="X4337" i="1"/>
  <c r="X4336" i="1"/>
  <c r="X4335" i="1"/>
  <c r="X4334" i="1"/>
  <c r="X4333" i="1"/>
  <c r="X4332" i="1"/>
  <c r="X4331" i="1"/>
  <c r="X4330" i="1"/>
  <c r="X4329" i="1"/>
  <c r="X4328" i="1"/>
  <c r="X4327" i="1"/>
  <c r="X4326" i="1"/>
  <c r="X4325" i="1"/>
  <c r="X4324" i="1"/>
  <c r="X4323" i="1"/>
  <c r="X4322" i="1"/>
  <c r="X4321" i="1"/>
  <c r="X4320" i="1"/>
  <c r="X4319" i="1"/>
  <c r="X4318" i="1"/>
  <c r="X4317" i="1"/>
  <c r="X4316" i="1"/>
  <c r="X4315" i="1"/>
  <c r="X4314" i="1"/>
  <c r="X4313" i="1"/>
  <c r="X4312" i="1"/>
  <c r="X4311" i="1"/>
  <c r="X4310" i="1"/>
  <c r="X4309" i="1"/>
  <c r="X4308" i="1"/>
  <c r="X4307" i="1"/>
  <c r="X4306" i="1"/>
  <c r="X4305" i="1"/>
  <c r="X4304" i="1"/>
  <c r="X4303" i="1"/>
  <c r="X4302" i="1"/>
  <c r="X4301" i="1"/>
  <c r="X4300" i="1"/>
  <c r="X4299" i="1"/>
  <c r="X4298" i="1"/>
  <c r="X4297" i="1"/>
  <c r="X4296" i="1"/>
  <c r="X4295" i="1"/>
  <c r="X4294" i="1"/>
  <c r="X4293" i="1"/>
  <c r="X4292" i="1"/>
  <c r="X4291" i="1"/>
  <c r="X4290" i="1"/>
  <c r="X4289" i="1"/>
  <c r="X4288" i="1"/>
  <c r="X4287" i="1"/>
  <c r="X4286" i="1"/>
  <c r="X4285" i="1"/>
  <c r="X4284" i="1"/>
  <c r="X4283" i="1"/>
  <c r="X4282" i="1"/>
  <c r="X4281" i="1"/>
  <c r="X4280" i="1"/>
  <c r="X4279" i="1"/>
  <c r="X4278" i="1"/>
  <c r="X4277" i="1"/>
  <c r="X4276" i="1"/>
  <c r="X4275" i="1"/>
  <c r="X4274" i="1"/>
  <c r="X4273" i="1"/>
  <c r="X4272" i="1"/>
  <c r="X4271" i="1"/>
  <c r="X4270" i="1"/>
  <c r="X4269" i="1"/>
  <c r="X4268" i="1"/>
  <c r="X4267" i="1"/>
  <c r="X4266" i="1"/>
  <c r="X4265" i="1"/>
  <c r="X4264" i="1"/>
  <c r="X4263" i="1"/>
  <c r="X4262" i="1"/>
  <c r="X4261" i="1"/>
  <c r="X4260" i="1"/>
  <c r="X4259" i="1"/>
  <c r="X4258" i="1"/>
  <c r="X4257" i="1"/>
  <c r="X4256" i="1"/>
  <c r="X4255" i="1"/>
  <c r="X4254" i="1"/>
  <c r="X4253" i="1"/>
  <c r="X4252" i="1"/>
  <c r="X4251" i="1"/>
  <c r="X4250" i="1"/>
  <c r="X4249" i="1"/>
  <c r="X4248" i="1"/>
  <c r="X4247" i="1"/>
  <c r="X4246" i="1"/>
  <c r="X4245" i="1"/>
  <c r="X4244" i="1"/>
  <c r="X4243" i="1"/>
  <c r="X4242" i="1"/>
  <c r="X4241" i="1"/>
  <c r="X4240" i="1"/>
  <c r="X4239" i="1"/>
  <c r="X4238" i="1"/>
  <c r="X4237" i="1"/>
  <c r="X4236" i="1"/>
  <c r="X4235" i="1"/>
  <c r="X4234" i="1"/>
  <c r="X4233" i="1"/>
  <c r="X4232" i="1"/>
  <c r="X4231" i="1"/>
  <c r="X4230" i="1"/>
  <c r="X4229" i="1"/>
  <c r="X4228" i="1"/>
  <c r="X4227" i="1"/>
  <c r="X4226" i="1"/>
  <c r="X4225" i="1"/>
  <c r="X4224" i="1"/>
  <c r="X4223" i="1"/>
  <c r="X4222" i="1"/>
  <c r="X4221" i="1"/>
  <c r="X4220" i="1"/>
  <c r="X4219" i="1"/>
  <c r="X4218" i="1"/>
  <c r="X4217" i="1"/>
  <c r="X4216" i="1"/>
  <c r="X4215" i="1"/>
  <c r="X4214" i="1"/>
  <c r="X4213" i="1"/>
  <c r="X4212" i="1"/>
  <c r="X4211" i="1"/>
  <c r="X4210" i="1"/>
  <c r="X4209" i="1"/>
  <c r="X4208" i="1"/>
  <c r="X4207" i="1"/>
  <c r="X4206" i="1"/>
  <c r="X4205" i="1"/>
  <c r="X4204" i="1"/>
  <c r="X4203" i="1"/>
  <c r="X4202" i="1"/>
  <c r="X4201" i="1"/>
  <c r="X4200" i="1"/>
  <c r="X4199" i="1"/>
  <c r="X4198" i="1"/>
  <c r="X4197" i="1"/>
  <c r="X4196" i="1"/>
  <c r="X4195" i="1"/>
  <c r="X4194" i="1"/>
  <c r="X4193" i="1"/>
  <c r="X4192" i="1"/>
  <c r="X4191" i="1"/>
  <c r="X4190" i="1"/>
  <c r="X4189" i="1"/>
  <c r="X4188" i="1"/>
  <c r="X4187" i="1"/>
  <c r="X4186" i="1"/>
  <c r="X4185" i="1"/>
  <c r="X4184" i="1"/>
  <c r="X4183" i="1"/>
  <c r="X4182" i="1"/>
  <c r="X4181" i="1"/>
  <c r="X4180" i="1"/>
  <c r="X4179" i="1"/>
  <c r="X4178" i="1"/>
  <c r="X4177" i="1"/>
  <c r="X4176" i="1"/>
  <c r="X4175" i="1"/>
  <c r="X4174" i="1"/>
  <c r="X4173" i="1"/>
  <c r="X4172" i="1"/>
  <c r="X4171" i="1"/>
  <c r="X4170" i="1"/>
  <c r="X4169" i="1"/>
  <c r="X4168" i="1"/>
  <c r="X4167" i="1"/>
  <c r="X4166" i="1"/>
  <c r="X4165" i="1"/>
  <c r="X4164" i="1"/>
  <c r="X4163" i="1"/>
  <c r="X4162" i="1"/>
  <c r="X4161" i="1"/>
  <c r="X4160" i="1"/>
  <c r="X4159" i="1"/>
  <c r="X4158" i="1"/>
  <c r="X4157" i="1"/>
  <c r="X4156" i="1"/>
  <c r="X4155" i="1"/>
  <c r="X4154" i="1"/>
  <c r="X4153" i="1"/>
  <c r="X4152" i="1"/>
  <c r="X4151" i="1"/>
  <c r="X4150" i="1"/>
  <c r="X4149" i="1"/>
  <c r="X4148" i="1"/>
  <c r="X4147" i="1"/>
  <c r="X4146" i="1"/>
  <c r="X4145" i="1"/>
  <c r="X4144" i="1"/>
  <c r="X4143" i="1"/>
  <c r="X4142" i="1"/>
  <c r="X4141" i="1"/>
  <c r="X4140" i="1"/>
  <c r="X4139" i="1"/>
  <c r="X4138" i="1"/>
  <c r="X4137" i="1"/>
  <c r="X4136" i="1"/>
  <c r="X4135" i="1"/>
  <c r="X4134" i="1"/>
  <c r="X4133" i="1"/>
  <c r="X4132" i="1"/>
  <c r="X4131" i="1"/>
  <c r="X4130" i="1"/>
  <c r="X4129" i="1"/>
  <c r="X4128" i="1"/>
  <c r="X4127" i="1"/>
  <c r="X4126" i="1"/>
  <c r="X4125" i="1"/>
  <c r="X4124" i="1"/>
  <c r="X4123" i="1"/>
  <c r="X4122" i="1"/>
  <c r="X4121" i="1"/>
  <c r="X4120" i="1"/>
  <c r="X4119" i="1"/>
  <c r="X4118" i="1"/>
  <c r="X4117" i="1"/>
  <c r="X4116" i="1"/>
  <c r="X4115" i="1"/>
  <c r="X4114" i="1"/>
  <c r="X4113" i="1"/>
  <c r="X4112" i="1"/>
  <c r="X4111" i="1"/>
  <c r="X4110" i="1"/>
  <c r="X4109" i="1"/>
  <c r="X4108" i="1"/>
  <c r="X4107" i="1"/>
  <c r="X4106" i="1"/>
  <c r="X4105" i="1"/>
  <c r="X4104" i="1"/>
  <c r="X4103" i="1"/>
  <c r="X4102" i="1"/>
  <c r="X4101" i="1"/>
  <c r="X4100" i="1"/>
  <c r="X4099" i="1"/>
  <c r="X4098" i="1"/>
  <c r="X4097" i="1"/>
  <c r="X4096" i="1"/>
  <c r="X4095" i="1"/>
  <c r="X4094" i="1"/>
  <c r="X4093" i="1"/>
  <c r="X4092" i="1"/>
  <c r="X4091" i="1"/>
  <c r="X4090" i="1"/>
  <c r="X4089" i="1"/>
  <c r="X4088" i="1"/>
  <c r="X4087" i="1"/>
  <c r="X4086" i="1"/>
  <c r="X4085" i="1"/>
  <c r="X4084" i="1"/>
  <c r="X4083" i="1"/>
  <c r="X4082" i="1"/>
  <c r="X4081" i="1"/>
  <c r="X4080" i="1"/>
  <c r="X4079" i="1"/>
  <c r="X4078" i="1"/>
  <c r="X4077" i="1"/>
  <c r="X4076" i="1"/>
  <c r="X4075" i="1"/>
  <c r="X4074" i="1"/>
  <c r="X4073" i="1"/>
  <c r="X4072" i="1"/>
  <c r="X4071" i="1"/>
  <c r="X4070" i="1"/>
  <c r="X4069" i="1"/>
  <c r="X4068" i="1"/>
  <c r="X4067" i="1"/>
  <c r="X4066" i="1"/>
  <c r="X4065" i="1"/>
  <c r="X4064" i="1"/>
  <c r="X4063" i="1"/>
  <c r="X4062" i="1"/>
  <c r="X4061" i="1"/>
  <c r="X4060" i="1"/>
  <c r="X4059" i="1"/>
  <c r="X4058" i="1"/>
  <c r="X4057" i="1"/>
  <c r="X4056" i="1"/>
  <c r="X4055" i="1"/>
  <c r="X4054" i="1"/>
  <c r="X4053" i="1"/>
  <c r="X4052" i="1"/>
  <c r="X4051" i="1"/>
  <c r="X4050" i="1"/>
  <c r="X4049" i="1"/>
  <c r="X4048" i="1"/>
  <c r="X4047" i="1"/>
  <c r="X4046" i="1"/>
  <c r="X4045" i="1"/>
  <c r="X4044" i="1"/>
  <c r="X4043" i="1"/>
  <c r="X4042" i="1"/>
  <c r="X4041" i="1"/>
  <c r="X4040" i="1"/>
  <c r="X4039" i="1"/>
  <c r="X4038" i="1"/>
  <c r="X4037" i="1"/>
  <c r="X4036" i="1"/>
  <c r="X4035" i="1"/>
  <c r="X4034" i="1"/>
  <c r="X4033" i="1"/>
  <c r="X4032" i="1"/>
  <c r="X4031" i="1"/>
  <c r="X4030" i="1"/>
  <c r="X4029" i="1"/>
  <c r="X4028" i="1"/>
  <c r="X4027" i="1"/>
  <c r="X4026" i="1"/>
  <c r="X4025" i="1"/>
  <c r="X4024" i="1"/>
  <c r="X4023" i="1"/>
  <c r="X4022" i="1"/>
  <c r="X4021" i="1"/>
  <c r="X4020" i="1"/>
  <c r="X4019" i="1"/>
  <c r="X4018" i="1"/>
  <c r="X4017" i="1"/>
  <c r="X4016" i="1"/>
  <c r="X4015" i="1"/>
  <c r="X4014" i="1"/>
  <c r="X4013" i="1"/>
  <c r="X4012" i="1"/>
  <c r="X4011" i="1"/>
  <c r="X4010" i="1"/>
  <c r="X4009" i="1"/>
  <c r="X4008" i="1"/>
  <c r="X4007" i="1"/>
  <c r="X4006" i="1"/>
  <c r="X4005" i="1"/>
  <c r="X4004" i="1"/>
  <c r="X4003" i="1"/>
  <c r="X4002" i="1"/>
  <c r="X4001" i="1"/>
  <c r="X4000" i="1"/>
  <c r="X3999" i="1"/>
  <c r="X3998" i="1"/>
  <c r="X3997" i="1"/>
  <c r="X3996" i="1"/>
  <c r="X3995" i="1"/>
  <c r="X3994" i="1"/>
  <c r="X3993" i="1"/>
  <c r="X3992" i="1"/>
  <c r="X3991" i="1"/>
  <c r="X3990" i="1"/>
  <c r="X3989" i="1"/>
  <c r="X3988" i="1"/>
  <c r="X3987" i="1"/>
  <c r="X3986" i="1"/>
  <c r="X3985" i="1"/>
  <c r="X3984" i="1"/>
  <c r="X3983" i="1"/>
  <c r="X3982" i="1"/>
  <c r="X3981" i="1"/>
  <c r="X3980" i="1"/>
  <c r="X3979" i="1"/>
  <c r="X3978" i="1"/>
  <c r="X3977" i="1"/>
  <c r="X3976" i="1"/>
  <c r="X3975" i="1"/>
  <c r="X3974" i="1"/>
  <c r="X3973" i="1"/>
  <c r="X3972" i="1"/>
  <c r="X3971" i="1"/>
  <c r="X3970" i="1"/>
  <c r="X3969" i="1"/>
  <c r="X3968" i="1"/>
  <c r="X3967" i="1"/>
  <c r="X3966" i="1"/>
  <c r="X3965" i="1"/>
  <c r="X3964" i="1"/>
  <c r="X3963" i="1"/>
  <c r="X3962" i="1"/>
  <c r="X3961" i="1"/>
  <c r="X3960" i="1"/>
  <c r="X3959" i="1"/>
  <c r="X3958" i="1"/>
  <c r="X3957" i="1"/>
  <c r="X3956" i="1"/>
  <c r="X3955" i="1"/>
  <c r="X3954" i="1"/>
  <c r="X3953" i="1"/>
  <c r="X3952" i="1"/>
  <c r="X3951" i="1"/>
  <c r="X3950" i="1"/>
  <c r="X3949" i="1"/>
  <c r="X3948" i="1"/>
  <c r="X3947" i="1"/>
  <c r="X3946" i="1"/>
  <c r="X3945" i="1"/>
  <c r="X3944" i="1"/>
  <c r="X3943" i="1"/>
  <c r="X3942" i="1"/>
  <c r="X3941" i="1"/>
  <c r="X3940" i="1"/>
  <c r="X3939" i="1"/>
  <c r="X3938" i="1"/>
  <c r="X3937" i="1"/>
  <c r="X3936" i="1"/>
  <c r="X3935" i="1"/>
  <c r="X3934" i="1"/>
  <c r="X3933" i="1"/>
  <c r="X3932" i="1"/>
  <c r="X3931" i="1"/>
  <c r="X3930" i="1"/>
  <c r="X3929" i="1"/>
  <c r="X3928" i="1"/>
  <c r="X3927" i="1"/>
  <c r="X3926" i="1"/>
  <c r="X3925" i="1"/>
  <c r="X3924" i="1"/>
  <c r="X3923" i="1"/>
  <c r="X3922" i="1"/>
  <c r="X3921" i="1"/>
  <c r="X3920" i="1"/>
  <c r="X3919" i="1"/>
  <c r="X3918" i="1"/>
  <c r="X3917" i="1"/>
  <c r="X3916" i="1"/>
  <c r="X3915" i="1"/>
  <c r="X3914" i="1"/>
  <c r="X3913" i="1"/>
  <c r="X3912" i="1"/>
  <c r="X3911" i="1"/>
  <c r="X3910" i="1"/>
  <c r="X3909" i="1"/>
  <c r="X3908" i="1"/>
  <c r="X3907" i="1"/>
  <c r="X3906" i="1"/>
  <c r="X3905" i="1"/>
  <c r="X3904" i="1"/>
  <c r="X3903" i="1"/>
  <c r="X3902" i="1"/>
  <c r="X3901" i="1"/>
  <c r="X3900" i="1"/>
  <c r="X3899" i="1"/>
  <c r="X3898" i="1"/>
  <c r="X3897" i="1"/>
  <c r="X3896" i="1"/>
  <c r="X3895" i="1"/>
  <c r="X3894" i="1"/>
  <c r="X3893" i="1"/>
  <c r="X3892" i="1"/>
  <c r="X3891" i="1"/>
  <c r="X3890" i="1"/>
  <c r="X3889" i="1"/>
  <c r="X3888" i="1"/>
  <c r="X3887" i="1"/>
  <c r="X3886" i="1"/>
  <c r="X3885" i="1"/>
  <c r="X3884" i="1"/>
  <c r="X3883" i="1"/>
  <c r="X3882" i="1"/>
  <c r="X3881" i="1"/>
  <c r="X3880" i="1"/>
  <c r="X3879" i="1"/>
  <c r="X3878" i="1"/>
  <c r="X3877" i="1"/>
  <c r="X3876" i="1"/>
  <c r="X3875" i="1"/>
  <c r="X3874" i="1"/>
  <c r="X3873" i="1"/>
  <c r="X3872" i="1"/>
  <c r="X3871" i="1"/>
  <c r="X3870" i="1"/>
  <c r="X3869" i="1"/>
  <c r="X3868" i="1"/>
  <c r="X3867" i="1"/>
  <c r="X3866" i="1"/>
  <c r="X3865" i="1"/>
  <c r="X3864" i="1"/>
  <c r="X3863" i="1"/>
  <c r="X3862" i="1"/>
  <c r="X3861" i="1"/>
  <c r="X3860" i="1"/>
  <c r="X3859" i="1"/>
  <c r="X3858" i="1"/>
  <c r="X3857" i="1"/>
  <c r="X3856" i="1"/>
  <c r="X3855" i="1"/>
  <c r="X3854" i="1"/>
  <c r="X3853" i="1"/>
  <c r="X3852" i="1"/>
  <c r="X3851" i="1"/>
  <c r="X3850" i="1"/>
  <c r="X3849" i="1"/>
  <c r="X3848" i="1"/>
  <c r="X3847" i="1"/>
  <c r="X3846" i="1"/>
  <c r="X3845" i="1"/>
  <c r="X3844" i="1"/>
  <c r="X3843" i="1"/>
  <c r="X3842" i="1"/>
  <c r="X3841" i="1"/>
  <c r="X3840" i="1"/>
  <c r="X3839" i="1"/>
  <c r="X3838" i="1"/>
  <c r="X3837" i="1"/>
  <c r="X3836" i="1"/>
  <c r="X3835" i="1"/>
  <c r="X3834" i="1"/>
  <c r="X3833" i="1"/>
  <c r="X3832" i="1"/>
  <c r="X3831" i="1"/>
  <c r="X3830" i="1"/>
  <c r="X3829" i="1"/>
  <c r="X3828" i="1"/>
  <c r="X3827" i="1"/>
  <c r="X3826" i="1"/>
  <c r="X3825" i="1"/>
  <c r="X3824" i="1"/>
  <c r="X3823" i="1"/>
  <c r="X3822" i="1"/>
  <c r="X3821" i="1"/>
  <c r="X3820" i="1"/>
  <c r="X3819" i="1"/>
  <c r="X3818" i="1"/>
  <c r="X3817" i="1"/>
  <c r="X3816" i="1"/>
  <c r="X3815" i="1"/>
  <c r="X3814" i="1"/>
  <c r="X3813" i="1"/>
  <c r="X3812" i="1"/>
  <c r="X3811" i="1"/>
  <c r="X3810" i="1"/>
  <c r="X3809" i="1"/>
  <c r="X3808" i="1"/>
  <c r="X3807" i="1"/>
  <c r="X3806" i="1"/>
  <c r="X3805" i="1"/>
  <c r="X3804" i="1"/>
  <c r="X3803" i="1"/>
  <c r="X3802" i="1"/>
  <c r="X3801" i="1"/>
  <c r="X3800" i="1"/>
  <c r="X3799" i="1"/>
  <c r="X3798" i="1"/>
  <c r="X3797" i="1"/>
  <c r="X3796" i="1"/>
  <c r="X3795" i="1"/>
  <c r="X3794" i="1"/>
  <c r="X3793" i="1"/>
  <c r="X3792" i="1"/>
  <c r="X3791" i="1"/>
  <c r="X3790" i="1"/>
  <c r="X3789" i="1"/>
  <c r="X3788" i="1"/>
  <c r="X3787" i="1"/>
  <c r="X3786" i="1"/>
  <c r="X3785" i="1"/>
  <c r="X3784" i="1"/>
  <c r="X3783" i="1"/>
  <c r="X3782" i="1"/>
  <c r="X3781" i="1"/>
  <c r="X3780" i="1"/>
  <c r="X3779" i="1"/>
  <c r="X3778" i="1"/>
  <c r="X3777" i="1"/>
  <c r="X3776" i="1"/>
  <c r="X3775" i="1"/>
  <c r="X3774" i="1"/>
  <c r="X3773" i="1"/>
  <c r="X3772" i="1"/>
  <c r="X3771" i="1"/>
  <c r="X3770" i="1"/>
  <c r="X3769" i="1"/>
  <c r="X3768" i="1"/>
  <c r="X3767" i="1"/>
  <c r="X3766" i="1"/>
  <c r="X3765" i="1"/>
  <c r="X3764" i="1"/>
  <c r="X3763" i="1"/>
  <c r="X3762" i="1"/>
  <c r="X3761" i="1"/>
  <c r="X3760" i="1"/>
  <c r="X3759" i="1"/>
  <c r="X3758" i="1"/>
  <c r="X3757" i="1"/>
  <c r="X3756" i="1"/>
  <c r="X3755" i="1"/>
  <c r="X3754" i="1"/>
  <c r="X3753" i="1"/>
  <c r="X3752" i="1"/>
  <c r="X3751" i="1"/>
  <c r="X3750" i="1"/>
  <c r="X3749" i="1"/>
  <c r="X3748" i="1"/>
  <c r="X3747" i="1"/>
  <c r="X3746" i="1"/>
  <c r="X3745" i="1"/>
  <c r="X3744" i="1"/>
  <c r="X3743" i="1"/>
  <c r="X3742" i="1"/>
  <c r="X3741" i="1"/>
  <c r="X3740" i="1"/>
  <c r="X3739" i="1"/>
  <c r="X3738" i="1"/>
  <c r="X3737" i="1"/>
  <c r="X3736" i="1"/>
  <c r="X3735" i="1"/>
  <c r="X3734" i="1"/>
  <c r="X3733" i="1"/>
  <c r="X3732" i="1"/>
  <c r="X3731" i="1"/>
  <c r="X3730" i="1"/>
  <c r="X3729" i="1"/>
  <c r="X3728" i="1"/>
  <c r="X3727" i="1"/>
  <c r="X3726" i="1"/>
  <c r="X3725" i="1"/>
  <c r="X3724" i="1"/>
  <c r="X3723" i="1"/>
  <c r="X3722" i="1"/>
  <c r="X3721" i="1"/>
  <c r="X3720" i="1"/>
  <c r="X3719" i="1"/>
  <c r="X3718" i="1"/>
  <c r="X3717" i="1"/>
  <c r="X3716" i="1"/>
  <c r="X3715" i="1"/>
  <c r="X3714" i="1"/>
  <c r="X3713" i="1"/>
  <c r="X3712" i="1"/>
  <c r="X3711" i="1"/>
  <c r="X3710" i="1"/>
  <c r="X3709" i="1"/>
  <c r="X3708" i="1"/>
  <c r="X3707" i="1"/>
  <c r="X3706" i="1"/>
  <c r="X3705" i="1"/>
  <c r="X3704" i="1"/>
  <c r="X3703" i="1"/>
  <c r="X3702" i="1"/>
  <c r="X3701" i="1"/>
  <c r="X3700" i="1"/>
  <c r="X3699" i="1"/>
  <c r="X3698" i="1"/>
  <c r="X3697" i="1"/>
  <c r="X3696" i="1"/>
  <c r="X3695" i="1"/>
  <c r="X3694" i="1"/>
  <c r="X3693" i="1"/>
  <c r="X3692" i="1"/>
  <c r="X3691" i="1"/>
  <c r="X3690" i="1"/>
  <c r="X3689" i="1"/>
  <c r="X3688" i="1"/>
  <c r="X3687" i="1"/>
  <c r="X3686" i="1"/>
  <c r="X3685" i="1"/>
  <c r="X3684" i="1"/>
  <c r="X3683" i="1"/>
  <c r="X3682" i="1"/>
  <c r="X3681" i="1"/>
  <c r="X3680" i="1"/>
  <c r="X3679" i="1"/>
  <c r="X3678" i="1"/>
  <c r="X3677" i="1"/>
  <c r="X3676" i="1"/>
  <c r="X3675" i="1"/>
  <c r="X3674" i="1"/>
  <c r="X3673" i="1"/>
  <c r="X3672" i="1"/>
  <c r="X3671" i="1"/>
  <c r="X3670" i="1"/>
  <c r="X3669" i="1"/>
  <c r="X3668" i="1"/>
  <c r="X3667" i="1"/>
  <c r="X3666" i="1"/>
  <c r="X3665" i="1"/>
  <c r="X3664" i="1"/>
  <c r="X3663" i="1"/>
  <c r="X3662" i="1"/>
  <c r="X3661" i="1"/>
  <c r="X3660" i="1"/>
  <c r="X3659" i="1"/>
  <c r="X3658" i="1"/>
  <c r="X3657" i="1"/>
  <c r="X3656" i="1"/>
  <c r="X3655" i="1"/>
  <c r="X3654" i="1"/>
  <c r="X3653" i="1"/>
  <c r="X3652" i="1"/>
  <c r="X3651" i="1"/>
  <c r="X3650" i="1"/>
  <c r="X3649" i="1"/>
  <c r="X3648" i="1"/>
  <c r="X3647" i="1"/>
  <c r="X3646" i="1"/>
  <c r="X3645" i="1"/>
  <c r="X3644" i="1"/>
  <c r="X3643" i="1"/>
  <c r="X3642" i="1"/>
  <c r="X3641" i="1"/>
  <c r="X3640" i="1"/>
  <c r="X3639" i="1"/>
  <c r="X3638" i="1"/>
  <c r="X3637" i="1"/>
  <c r="X3636" i="1"/>
  <c r="X3635" i="1"/>
  <c r="X3634" i="1"/>
  <c r="X3633" i="1"/>
  <c r="X3632" i="1"/>
  <c r="X3631" i="1"/>
  <c r="X3630" i="1"/>
  <c r="X3629" i="1"/>
  <c r="X3628" i="1"/>
  <c r="X3627" i="1"/>
  <c r="X3626" i="1"/>
  <c r="X3625" i="1"/>
  <c r="X3624" i="1"/>
  <c r="X3623" i="1"/>
  <c r="X3622" i="1"/>
  <c r="X3621" i="1"/>
  <c r="X3620" i="1"/>
  <c r="X3619" i="1"/>
  <c r="X3618" i="1"/>
  <c r="X3617" i="1"/>
  <c r="X3616" i="1"/>
  <c r="X3615" i="1"/>
  <c r="X3614" i="1"/>
  <c r="X3613" i="1"/>
  <c r="X3612" i="1"/>
  <c r="X3611" i="1"/>
  <c r="X3610" i="1"/>
  <c r="X3609" i="1"/>
  <c r="X3608" i="1"/>
  <c r="X3607" i="1"/>
  <c r="X3606" i="1"/>
  <c r="X3605" i="1"/>
  <c r="X3604" i="1"/>
  <c r="X3603" i="1"/>
  <c r="X3602" i="1"/>
  <c r="X3601" i="1"/>
  <c r="X3600" i="1"/>
  <c r="X3599" i="1"/>
  <c r="X3598" i="1"/>
  <c r="X3597" i="1"/>
  <c r="X3596" i="1"/>
  <c r="X3595" i="1"/>
  <c r="X3594" i="1"/>
  <c r="X3593" i="1"/>
  <c r="X3592" i="1"/>
  <c r="X3591" i="1"/>
  <c r="X3590" i="1"/>
  <c r="X3589" i="1"/>
  <c r="X3588" i="1"/>
  <c r="X3587" i="1"/>
  <c r="X3586" i="1"/>
  <c r="X3585" i="1"/>
  <c r="X3584" i="1"/>
  <c r="X3583" i="1"/>
  <c r="X3582" i="1"/>
  <c r="X3581" i="1"/>
  <c r="X3580" i="1"/>
  <c r="X3579" i="1"/>
  <c r="X3578" i="1"/>
  <c r="X3577" i="1"/>
  <c r="X3576" i="1"/>
  <c r="X3575" i="1"/>
  <c r="X3574" i="1"/>
  <c r="X3573" i="1"/>
  <c r="X3572" i="1"/>
  <c r="X3571" i="1"/>
  <c r="X3570" i="1"/>
  <c r="X3569" i="1"/>
  <c r="X3568" i="1"/>
  <c r="X3567" i="1"/>
  <c r="X3566" i="1"/>
  <c r="X3565" i="1"/>
  <c r="X3564" i="1"/>
  <c r="X3563" i="1"/>
  <c r="X3562" i="1"/>
  <c r="X3561" i="1"/>
  <c r="X3560" i="1"/>
  <c r="X3559" i="1"/>
  <c r="X3558" i="1"/>
  <c r="X3557" i="1"/>
  <c r="X3556" i="1"/>
  <c r="X3555" i="1"/>
  <c r="X3554" i="1"/>
  <c r="X3553" i="1"/>
  <c r="X3552" i="1"/>
  <c r="X3551" i="1"/>
  <c r="X3550" i="1"/>
  <c r="X3549" i="1"/>
  <c r="X3548" i="1"/>
  <c r="X3547" i="1"/>
  <c r="X3546" i="1"/>
  <c r="X3545" i="1"/>
  <c r="X3544" i="1"/>
  <c r="X3543" i="1"/>
  <c r="X3542" i="1"/>
  <c r="X3541" i="1"/>
  <c r="X3540" i="1"/>
  <c r="X3539" i="1"/>
  <c r="X3538" i="1"/>
  <c r="X3537" i="1"/>
  <c r="X3536" i="1"/>
  <c r="X3535" i="1"/>
  <c r="X3534" i="1"/>
  <c r="X3533" i="1"/>
  <c r="X3532" i="1"/>
  <c r="X3531" i="1"/>
  <c r="X3530" i="1"/>
  <c r="X3529" i="1"/>
  <c r="X3528" i="1"/>
  <c r="X3527" i="1"/>
  <c r="X3526" i="1"/>
  <c r="X3525" i="1"/>
  <c r="X3524" i="1"/>
  <c r="X3523" i="1"/>
  <c r="X3522" i="1"/>
  <c r="X3521" i="1"/>
  <c r="X3520" i="1"/>
  <c r="X3519" i="1"/>
  <c r="X3518" i="1"/>
  <c r="X3517" i="1"/>
  <c r="X3516" i="1"/>
  <c r="X3515" i="1"/>
  <c r="X3514" i="1"/>
  <c r="X3513" i="1"/>
  <c r="X3512" i="1"/>
  <c r="X3511" i="1"/>
  <c r="X3510" i="1"/>
  <c r="X3509" i="1"/>
  <c r="X3508" i="1"/>
  <c r="X3507" i="1"/>
  <c r="X3506" i="1"/>
  <c r="X3505" i="1"/>
  <c r="X3504" i="1"/>
  <c r="X3503" i="1"/>
  <c r="X3502" i="1"/>
  <c r="X3501" i="1"/>
  <c r="X3500" i="1"/>
  <c r="X3499" i="1"/>
  <c r="X3498" i="1"/>
  <c r="X3497" i="1"/>
  <c r="X3496" i="1"/>
  <c r="X3495" i="1"/>
  <c r="X3494" i="1"/>
  <c r="X3493" i="1"/>
  <c r="X3492" i="1"/>
  <c r="X3491" i="1"/>
  <c r="X3490" i="1"/>
  <c r="X3489" i="1"/>
  <c r="X3488" i="1"/>
  <c r="X3487" i="1"/>
  <c r="X3486" i="1"/>
  <c r="X3485" i="1"/>
  <c r="X3484" i="1"/>
  <c r="X3483" i="1"/>
  <c r="X3482" i="1"/>
  <c r="X3481" i="1"/>
  <c r="X3480" i="1"/>
  <c r="X3479" i="1"/>
  <c r="X3478" i="1"/>
  <c r="X3477" i="1"/>
  <c r="X3476" i="1"/>
  <c r="X3475" i="1"/>
  <c r="X3474" i="1"/>
  <c r="X3473" i="1"/>
  <c r="X3472" i="1"/>
  <c r="X3471" i="1"/>
  <c r="X3470" i="1"/>
  <c r="X3469" i="1"/>
  <c r="X3468" i="1"/>
  <c r="X3467" i="1"/>
  <c r="X3466" i="1"/>
  <c r="X3465" i="1"/>
  <c r="X3464" i="1"/>
  <c r="X3463" i="1"/>
  <c r="X3462" i="1"/>
  <c r="X3461" i="1"/>
  <c r="X3460" i="1"/>
  <c r="X3459" i="1"/>
  <c r="X3458" i="1"/>
  <c r="X3457" i="1"/>
  <c r="X3456" i="1"/>
  <c r="X3455" i="1"/>
  <c r="X3454" i="1"/>
  <c r="X3453" i="1"/>
  <c r="X3452" i="1"/>
  <c r="X3451" i="1"/>
  <c r="X3450" i="1"/>
  <c r="X3449" i="1"/>
  <c r="X3448" i="1"/>
  <c r="X3447" i="1"/>
  <c r="X3446" i="1"/>
  <c r="X3445" i="1"/>
  <c r="X3444" i="1"/>
  <c r="X3443" i="1"/>
  <c r="X3442" i="1"/>
  <c r="X3441" i="1"/>
  <c r="X3440" i="1"/>
  <c r="X3439" i="1"/>
  <c r="X3438" i="1"/>
  <c r="X3437" i="1"/>
  <c r="X3436" i="1"/>
  <c r="X3435" i="1"/>
  <c r="X3434" i="1"/>
  <c r="X3433" i="1"/>
  <c r="X3432" i="1"/>
  <c r="X3431" i="1"/>
  <c r="X3430" i="1"/>
  <c r="X3429" i="1"/>
  <c r="X3428" i="1"/>
  <c r="X3427" i="1"/>
  <c r="X3426" i="1"/>
  <c r="X3425" i="1"/>
  <c r="X3424" i="1"/>
  <c r="X3423" i="1"/>
  <c r="X3422" i="1"/>
  <c r="X3421" i="1"/>
  <c r="X3420" i="1"/>
  <c r="X3419" i="1"/>
  <c r="X3418" i="1"/>
  <c r="X3417" i="1"/>
  <c r="X3416" i="1"/>
  <c r="X3415" i="1"/>
  <c r="X3414" i="1"/>
  <c r="X3413" i="1"/>
  <c r="X3412" i="1"/>
  <c r="X3411" i="1"/>
  <c r="X3410" i="1"/>
  <c r="X3409" i="1"/>
  <c r="X3408" i="1"/>
  <c r="X3407" i="1"/>
  <c r="X3406" i="1"/>
  <c r="X3405" i="1"/>
  <c r="X3404" i="1"/>
  <c r="X3403" i="1"/>
  <c r="X3402" i="1"/>
  <c r="X3401" i="1"/>
  <c r="X3400" i="1"/>
  <c r="X3399" i="1"/>
  <c r="X3398" i="1"/>
  <c r="X3397" i="1"/>
  <c r="X3396" i="1"/>
  <c r="X3395" i="1"/>
  <c r="X3394" i="1"/>
  <c r="X3393" i="1"/>
  <c r="X3392" i="1"/>
  <c r="X3391" i="1"/>
  <c r="X3390" i="1"/>
  <c r="X3389" i="1"/>
  <c r="X3388" i="1"/>
  <c r="X3387" i="1"/>
  <c r="X3386" i="1"/>
  <c r="X3385" i="1"/>
  <c r="X3384" i="1"/>
  <c r="X3383" i="1"/>
  <c r="X3382" i="1"/>
  <c r="X3381" i="1"/>
  <c r="X3380" i="1"/>
  <c r="X3379" i="1"/>
  <c r="X3378" i="1"/>
  <c r="X3377" i="1"/>
  <c r="X3376" i="1"/>
  <c r="X3375" i="1"/>
  <c r="X3374" i="1"/>
  <c r="X3373" i="1"/>
  <c r="X3372" i="1"/>
  <c r="X3371" i="1"/>
  <c r="X3370" i="1"/>
  <c r="X3369" i="1"/>
  <c r="X3368" i="1"/>
  <c r="X3367" i="1"/>
  <c r="X3366" i="1"/>
  <c r="X3365" i="1"/>
  <c r="X3364" i="1"/>
  <c r="X3363" i="1"/>
  <c r="X3362" i="1"/>
  <c r="X3361" i="1"/>
  <c r="X3360" i="1"/>
  <c r="X3359" i="1"/>
  <c r="X3358" i="1"/>
  <c r="X3357" i="1"/>
  <c r="X3356" i="1"/>
  <c r="X3355" i="1"/>
  <c r="X3354" i="1"/>
  <c r="X3353" i="1"/>
  <c r="X3352" i="1"/>
  <c r="X3351" i="1"/>
  <c r="X3350" i="1"/>
  <c r="X3349" i="1"/>
  <c r="X3348" i="1"/>
  <c r="X3347" i="1"/>
  <c r="X3346" i="1"/>
  <c r="X3345" i="1"/>
  <c r="X3344" i="1"/>
  <c r="X3343" i="1"/>
  <c r="X3342" i="1"/>
  <c r="X3341" i="1"/>
  <c r="X3340" i="1"/>
  <c r="X3339" i="1"/>
  <c r="X3338" i="1"/>
  <c r="X3337" i="1"/>
  <c r="X3336" i="1"/>
  <c r="X3335" i="1"/>
  <c r="X3334" i="1"/>
  <c r="X3333" i="1"/>
  <c r="X3332" i="1"/>
  <c r="X3331" i="1"/>
  <c r="X3330" i="1"/>
  <c r="X3329" i="1"/>
  <c r="X3328" i="1"/>
  <c r="X3327" i="1"/>
  <c r="X3326" i="1"/>
  <c r="X3325" i="1"/>
  <c r="X3324" i="1"/>
  <c r="X3323" i="1"/>
  <c r="X3322" i="1"/>
  <c r="X3321" i="1"/>
  <c r="X3320" i="1"/>
  <c r="X3319" i="1"/>
  <c r="X3318" i="1"/>
  <c r="X3317" i="1"/>
  <c r="X3316" i="1"/>
  <c r="X3315" i="1"/>
  <c r="X3314" i="1"/>
  <c r="X3313" i="1"/>
  <c r="X3312" i="1"/>
  <c r="X3311" i="1"/>
  <c r="X3310" i="1"/>
  <c r="X3309" i="1"/>
  <c r="X3308" i="1"/>
  <c r="X3307" i="1"/>
  <c r="X3306" i="1"/>
  <c r="X3305" i="1"/>
  <c r="X3304" i="1"/>
  <c r="X3303" i="1"/>
  <c r="X3302" i="1"/>
  <c r="X3301" i="1"/>
  <c r="X3300" i="1"/>
  <c r="X3299" i="1"/>
  <c r="X3298" i="1"/>
  <c r="X3297" i="1"/>
  <c r="X3296" i="1"/>
  <c r="X3295" i="1"/>
  <c r="X3294" i="1"/>
  <c r="X3293" i="1"/>
  <c r="X3292" i="1"/>
  <c r="X3291" i="1"/>
  <c r="X3290" i="1"/>
  <c r="X3289" i="1"/>
  <c r="X3288" i="1"/>
  <c r="X3287" i="1"/>
  <c r="X3286" i="1"/>
  <c r="X3285" i="1"/>
  <c r="X3284" i="1"/>
  <c r="X3283" i="1"/>
  <c r="X3282" i="1"/>
  <c r="X3281" i="1"/>
  <c r="X3280" i="1"/>
  <c r="X3279" i="1"/>
  <c r="X3278" i="1"/>
  <c r="X3277" i="1"/>
  <c r="X3276" i="1"/>
  <c r="X3275" i="1"/>
  <c r="X3274" i="1"/>
  <c r="X3273" i="1"/>
  <c r="X3272" i="1"/>
  <c r="X3271" i="1"/>
  <c r="X3270" i="1"/>
  <c r="X3269" i="1"/>
  <c r="X3268" i="1"/>
  <c r="X3267" i="1"/>
  <c r="X3266" i="1"/>
  <c r="X3265" i="1"/>
  <c r="X3264" i="1"/>
  <c r="X3263" i="1"/>
  <c r="X3262" i="1"/>
  <c r="X3261" i="1"/>
  <c r="X3260" i="1"/>
  <c r="X3259" i="1"/>
  <c r="X3258" i="1"/>
  <c r="X3257" i="1"/>
  <c r="X3256" i="1"/>
  <c r="X3255" i="1"/>
  <c r="X3254" i="1"/>
  <c r="X3253" i="1"/>
  <c r="X3252" i="1"/>
  <c r="X3251" i="1"/>
  <c r="X3250" i="1"/>
  <c r="X3249" i="1"/>
  <c r="X3248" i="1"/>
  <c r="X3247" i="1"/>
  <c r="X3246" i="1"/>
  <c r="X3245" i="1"/>
  <c r="X3244" i="1"/>
  <c r="X3243" i="1"/>
  <c r="X3242" i="1"/>
  <c r="X3241" i="1"/>
  <c r="X3240" i="1"/>
  <c r="X3239" i="1"/>
  <c r="X3238" i="1"/>
  <c r="X3237" i="1"/>
  <c r="X3236" i="1"/>
  <c r="X3235" i="1"/>
  <c r="X3234" i="1"/>
  <c r="X3233" i="1"/>
  <c r="X3232" i="1"/>
  <c r="X3231" i="1"/>
  <c r="X3230" i="1"/>
  <c r="X3229" i="1"/>
  <c r="X3228" i="1"/>
  <c r="X3227" i="1"/>
  <c r="X3226" i="1"/>
  <c r="X3225" i="1"/>
  <c r="X3224" i="1"/>
  <c r="X3223" i="1"/>
  <c r="X3222" i="1"/>
  <c r="X3221" i="1"/>
  <c r="X3220" i="1"/>
  <c r="X3219" i="1"/>
  <c r="X3218" i="1"/>
  <c r="X3217" i="1"/>
  <c r="X3216" i="1"/>
  <c r="X3215" i="1"/>
  <c r="X3214" i="1"/>
  <c r="X3213" i="1"/>
  <c r="X3212" i="1"/>
  <c r="X3211" i="1"/>
  <c r="X3210" i="1"/>
  <c r="X3209" i="1"/>
  <c r="X3208" i="1"/>
  <c r="X3207" i="1"/>
  <c r="X3206" i="1"/>
  <c r="X3205" i="1"/>
  <c r="X3204" i="1"/>
  <c r="X3203" i="1"/>
  <c r="X3202" i="1"/>
  <c r="X3201" i="1"/>
  <c r="X3200" i="1"/>
  <c r="X3199" i="1"/>
  <c r="X3198" i="1"/>
  <c r="X3197" i="1"/>
  <c r="X3196" i="1"/>
  <c r="X3195" i="1"/>
  <c r="X3194" i="1"/>
  <c r="X3193" i="1"/>
  <c r="X3192" i="1"/>
  <c r="X3191" i="1"/>
  <c r="X3190" i="1"/>
  <c r="X3189" i="1"/>
  <c r="X3188" i="1"/>
  <c r="X3187" i="1"/>
  <c r="X3186" i="1"/>
  <c r="X3185" i="1"/>
  <c r="X3184" i="1"/>
  <c r="X3183" i="1"/>
  <c r="X3182" i="1"/>
  <c r="X3181" i="1"/>
  <c r="X3180" i="1"/>
  <c r="X3179" i="1"/>
  <c r="X3178" i="1"/>
  <c r="X3177" i="1"/>
  <c r="X3176" i="1"/>
  <c r="X3175" i="1"/>
  <c r="X3174" i="1"/>
  <c r="X3173" i="1"/>
  <c r="X3172" i="1"/>
  <c r="X3171" i="1"/>
  <c r="X3170" i="1"/>
  <c r="X3169" i="1"/>
  <c r="X3168" i="1"/>
  <c r="X3167" i="1"/>
  <c r="X3166" i="1"/>
  <c r="X3165" i="1"/>
  <c r="X3164" i="1"/>
  <c r="X3163" i="1"/>
  <c r="X3162" i="1"/>
  <c r="X3161" i="1"/>
  <c r="X3160" i="1"/>
  <c r="X3159" i="1"/>
  <c r="X3158" i="1"/>
  <c r="X3157" i="1"/>
  <c r="X3156" i="1"/>
  <c r="X3155" i="1"/>
  <c r="X3154" i="1"/>
  <c r="X3153" i="1"/>
  <c r="X3152" i="1"/>
  <c r="X3151" i="1"/>
  <c r="X3150" i="1"/>
  <c r="X3149" i="1"/>
  <c r="X3148" i="1"/>
  <c r="X3147" i="1"/>
  <c r="X3146" i="1"/>
  <c r="X3145" i="1"/>
  <c r="X3144" i="1"/>
  <c r="X3143" i="1"/>
  <c r="X3142" i="1"/>
  <c r="X3141" i="1"/>
  <c r="X3140" i="1"/>
  <c r="X3139" i="1"/>
  <c r="X3138" i="1"/>
  <c r="X3137" i="1"/>
  <c r="X3136" i="1"/>
  <c r="X3135" i="1"/>
  <c r="X3134" i="1"/>
  <c r="X3133" i="1"/>
  <c r="X3132" i="1"/>
  <c r="X3131" i="1"/>
  <c r="X3130" i="1"/>
  <c r="X3129" i="1"/>
  <c r="X3128" i="1"/>
  <c r="X3127" i="1"/>
  <c r="X3126" i="1"/>
  <c r="X3125" i="1"/>
  <c r="X3124" i="1"/>
  <c r="X3123" i="1"/>
  <c r="X3122" i="1"/>
  <c r="X3121" i="1"/>
  <c r="X3120" i="1"/>
  <c r="X3119" i="1"/>
  <c r="X3118" i="1"/>
  <c r="X3117" i="1"/>
  <c r="X3116" i="1"/>
  <c r="X3115" i="1"/>
  <c r="X3114" i="1"/>
  <c r="X3113" i="1"/>
  <c r="X3112" i="1"/>
  <c r="X3111" i="1"/>
  <c r="X3110" i="1"/>
  <c r="X3109" i="1"/>
  <c r="X3108" i="1"/>
  <c r="X3107" i="1"/>
  <c r="X3106" i="1"/>
  <c r="X3105" i="1"/>
  <c r="X3104" i="1"/>
  <c r="X3103" i="1"/>
  <c r="X3102" i="1"/>
  <c r="X3101" i="1"/>
  <c r="X3100" i="1"/>
  <c r="X3099" i="1"/>
  <c r="X3098" i="1"/>
  <c r="X3097" i="1"/>
  <c r="X3096" i="1"/>
  <c r="X3095" i="1"/>
  <c r="X3094" i="1"/>
  <c r="X3093" i="1"/>
  <c r="X3092" i="1"/>
  <c r="X3091" i="1"/>
  <c r="X3090" i="1"/>
  <c r="X3089" i="1"/>
  <c r="X3088" i="1"/>
  <c r="X3087" i="1"/>
  <c r="X3086" i="1"/>
  <c r="X3085" i="1"/>
  <c r="X3084" i="1"/>
  <c r="X3083" i="1"/>
  <c r="X3082" i="1"/>
  <c r="X3081" i="1"/>
  <c r="X3080" i="1"/>
  <c r="X3079" i="1"/>
  <c r="X3078" i="1"/>
  <c r="X3077" i="1"/>
  <c r="X3076" i="1"/>
  <c r="X3075" i="1"/>
  <c r="X3074" i="1"/>
  <c r="X3073" i="1"/>
  <c r="X3072" i="1"/>
  <c r="X3071" i="1"/>
  <c r="X3070" i="1"/>
  <c r="X3069" i="1"/>
  <c r="X3068" i="1"/>
  <c r="X3067" i="1"/>
  <c r="X3066" i="1"/>
  <c r="X3065" i="1"/>
  <c r="X3064" i="1"/>
  <c r="X3063" i="1"/>
  <c r="X3062" i="1"/>
  <c r="X3061" i="1"/>
  <c r="X3060" i="1"/>
  <c r="X3059" i="1"/>
  <c r="X3058" i="1"/>
  <c r="X3057" i="1"/>
  <c r="X3056" i="1"/>
  <c r="X3055" i="1"/>
  <c r="X3054" i="1"/>
  <c r="X3053" i="1"/>
  <c r="X3052" i="1"/>
  <c r="X3051" i="1"/>
  <c r="X3050" i="1"/>
  <c r="X3049" i="1"/>
  <c r="X3048" i="1"/>
  <c r="X3047" i="1"/>
  <c r="X3046" i="1"/>
  <c r="X3045" i="1"/>
  <c r="X3044" i="1"/>
  <c r="X3043" i="1"/>
  <c r="X3042" i="1"/>
  <c r="X3041" i="1"/>
  <c r="X3040" i="1"/>
  <c r="X3039" i="1"/>
  <c r="X3038" i="1"/>
  <c r="X3037" i="1"/>
  <c r="X3036" i="1"/>
  <c r="X3035" i="1"/>
  <c r="X3034" i="1"/>
  <c r="X3033" i="1"/>
  <c r="X3032" i="1"/>
  <c r="X3031" i="1"/>
  <c r="X3030" i="1"/>
  <c r="X3029" i="1"/>
  <c r="X3028" i="1"/>
  <c r="X3027" i="1"/>
  <c r="X3026" i="1"/>
  <c r="X3025" i="1"/>
  <c r="X3024" i="1"/>
  <c r="X3023" i="1"/>
  <c r="X3022" i="1"/>
  <c r="X3021" i="1"/>
  <c r="X3020" i="1"/>
  <c r="X3019" i="1"/>
  <c r="X3018" i="1"/>
  <c r="X3017" i="1"/>
  <c r="X3016" i="1"/>
  <c r="X3015" i="1"/>
  <c r="X3014" i="1"/>
  <c r="X3013" i="1"/>
  <c r="X3012" i="1"/>
  <c r="X3011" i="1"/>
  <c r="X3010" i="1"/>
  <c r="X3009" i="1"/>
  <c r="X3008" i="1"/>
  <c r="X3007" i="1"/>
  <c r="X3006" i="1"/>
  <c r="X3005" i="1"/>
  <c r="X3004" i="1"/>
  <c r="X3003" i="1"/>
  <c r="X3002" i="1"/>
  <c r="X3001" i="1"/>
  <c r="X3000" i="1"/>
  <c r="X2999" i="1"/>
  <c r="X2998" i="1"/>
  <c r="X2997" i="1"/>
  <c r="X2996" i="1"/>
  <c r="X2995" i="1"/>
  <c r="X2994" i="1"/>
  <c r="X2993" i="1"/>
  <c r="X2992" i="1"/>
  <c r="X2991" i="1"/>
  <c r="X2990" i="1"/>
  <c r="X2989" i="1"/>
  <c r="X2988" i="1"/>
  <c r="X2987" i="1"/>
  <c r="X2986" i="1"/>
  <c r="X2985" i="1"/>
  <c r="X2984" i="1"/>
  <c r="X2983" i="1"/>
  <c r="X2982" i="1"/>
  <c r="X2981" i="1"/>
  <c r="X2980" i="1"/>
  <c r="X2979" i="1"/>
  <c r="X2978" i="1"/>
  <c r="X2977" i="1"/>
  <c r="X2976" i="1"/>
  <c r="X2975" i="1"/>
  <c r="X2974" i="1"/>
  <c r="X2973" i="1"/>
  <c r="X2972" i="1"/>
  <c r="X2971" i="1"/>
  <c r="X2970" i="1"/>
  <c r="X2969" i="1"/>
  <c r="X2968" i="1"/>
  <c r="X2967" i="1"/>
  <c r="X2966" i="1"/>
  <c r="X2965" i="1"/>
  <c r="X2964" i="1"/>
  <c r="X2963" i="1"/>
  <c r="X2962" i="1"/>
  <c r="X2961" i="1"/>
  <c r="X2960" i="1"/>
  <c r="X2959" i="1"/>
  <c r="X2958" i="1"/>
  <c r="X2957" i="1"/>
  <c r="X2956" i="1"/>
  <c r="X2955" i="1"/>
  <c r="X2954" i="1"/>
  <c r="X2953" i="1"/>
  <c r="X2952" i="1"/>
  <c r="X2951" i="1"/>
  <c r="X2950" i="1"/>
  <c r="X2949" i="1"/>
  <c r="X2948" i="1"/>
  <c r="X2947" i="1"/>
  <c r="X2946" i="1"/>
  <c r="X2945" i="1"/>
  <c r="X2944" i="1"/>
  <c r="X2943" i="1"/>
  <c r="X2942" i="1"/>
  <c r="X2941" i="1"/>
  <c r="X2940" i="1"/>
  <c r="X2939" i="1"/>
  <c r="X2938" i="1"/>
  <c r="X2937" i="1"/>
  <c r="X2936" i="1"/>
  <c r="X2935" i="1"/>
  <c r="X2934" i="1"/>
  <c r="X2933" i="1"/>
  <c r="X2932" i="1"/>
  <c r="X2931" i="1"/>
  <c r="X2930" i="1"/>
  <c r="X2929" i="1"/>
  <c r="X2928" i="1"/>
  <c r="X2927" i="1"/>
  <c r="X2926" i="1"/>
  <c r="X2925" i="1"/>
  <c r="X2924" i="1"/>
  <c r="X2923" i="1"/>
  <c r="X2922" i="1"/>
  <c r="X2921" i="1"/>
  <c r="X2920" i="1"/>
  <c r="X2919" i="1"/>
  <c r="X2918" i="1"/>
  <c r="X2917" i="1"/>
  <c r="X2916" i="1"/>
  <c r="X2915" i="1"/>
  <c r="X2914" i="1"/>
  <c r="X2913" i="1"/>
  <c r="X2912" i="1"/>
  <c r="X2911" i="1"/>
  <c r="X2910" i="1"/>
  <c r="X2909" i="1"/>
  <c r="X2908" i="1"/>
  <c r="X2907" i="1"/>
  <c r="X2906" i="1"/>
  <c r="X2905" i="1"/>
  <c r="X2904" i="1"/>
  <c r="X2903" i="1"/>
  <c r="X2902" i="1"/>
  <c r="X2901" i="1"/>
  <c r="X2900" i="1"/>
  <c r="X2899" i="1"/>
  <c r="X2898" i="1"/>
  <c r="X2897" i="1"/>
  <c r="X2896" i="1"/>
  <c r="X2895" i="1"/>
  <c r="X2894" i="1"/>
  <c r="X2893" i="1"/>
  <c r="X2892" i="1"/>
  <c r="X2891" i="1"/>
  <c r="X2890" i="1"/>
  <c r="X2889" i="1"/>
  <c r="X2888" i="1"/>
  <c r="X2887" i="1"/>
  <c r="X2886" i="1"/>
  <c r="X2885" i="1"/>
  <c r="X2884" i="1"/>
  <c r="X2883" i="1"/>
  <c r="X2882" i="1"/>
  <c r="X2881" i="1"/>
  <c r="X2880" i="1"/>
  <c r="X2879" i="1"/>
  <c r="X2878" i="1"/>
  <c r="X2877" i="1"/>
  <c r="X2876" i="1"/>
  <c r="X2875" i="1"/>
  <c r="X2874" i="1"/>
  <c r="X2873" i="1"/>
  <c r="X2872" i="1"/>
  <c r="X2871" i="1"/>
  <c r="X2870" i="1"/>
  <c r="X2869" i="1"/>
  <c r="X2868" i="1"/>
  <c r="X2867" i="1"/>
  <c r="X2866" i="1"/>
  <c r="X2865" i="1"/>
  <c r="X2864" i="1"/>
  <c r="X2863" i="1"/>
  <c r="X2862" i="1"/>
  <c r="X2861" i="1"/>
  <c r="X2860" i="1"/>
  <c r="X2859" i="1"/>
  <c r="X2858" i="1"/>
  <c r="X2857" i="1"/>
  <c r="X2856" i="1"/>
  <c r="X2855" i="1"/>
  <c r="X2854" i="1"/>
  <c r="X2853" i="1"/>
  <c r="X2852" i="1"/>
  <c r="X2851" i="1"/>
  <c r="X2850" i="1"/>
  <c r="X2849" i="1"/>
  <c r="X2848" i="1"/>
  <c r="X2847" i="1"/>
  <c r="X2846" i="1"/>
  <c r="X2845" i="1"/>
  <c r="X2844" i="1"/>
  <c r="X2843" i="1"/>
  <c r="X2842" i="1"/>
  <c r="X2841" i="1"/>
  <c r="X2840" i="1"/>
  <c r="X2839" i="1"/>
  <c r="X2838" i="1"/>
  <c r="X2837" i="1"/>
  <c r="X2836" i="1"/>
  <c r="X2835" i="1"/>
  <c r="X2834" i="1"/>
  <c r="X2833" i="1"/>
  <c r="X2832" i="1"/>
  <c r="X2831" i="1"/>
  <c r="X2830" i="1"/>
  <c r="X2829" i="1"/>
  <c r="X2828" i="1"/>
  <c r="X2827" i="1"/>
  <c r="X2826" i="1"/>
  <c r="X2825" i="1"/>
  <c r="X2824" i="1"/>
  <c r="X2823" i="1"/>
  <c r="X2822" i="1"/>
  <c r="X2821" i="1"/>
  <c r="X2820" i="1"/>
  <c r="X2819" i="1"/>
  <c r="X2818" i="1"/>
  <c r="X2817" i="1"/>
  <c r="X2816" i="1"/>
  <c r="X2815" i="1"/>
  <c r="X2814" i="1"/>
  <c r="X2813" i="1"/>
  <c r="X2812" i="1"/>
  <c r="X2811" i="1"/>
  <c r="X2810" i="1"/>
  <c r="X2809" i="1"/>
  <c r="X2808" i="1"/>
  <c r="X2807" i="1"/>
  <c r="X2806" i="1"/>
  <c r="X2805" i="1"/>
  <c r="X2804" i="1"/>
  <c r="X2803" i="1"/>
  <c r="X2802" i="1"/>
  <c r="X2801" i="1"/>
  <c r="X2800" i="1"/>
  <c r="X2799" i="1"/>
  <c r="X2798" i="1"/>
  <c r="X2797" i="1"/>
  <c r="X2796" i="1"/>
  <c r="X2795" i="1"/>
  <c r="X2794" i="1"/>
  <c r="X2793" i="1"/>
  <c r="X2792" i="1"/>
  <c r="X2791" i="1"/>
  <c r="X2790" i="1"/>
  <c r="X2789" i="1"/>
  <c r="X2788" i="1"/>
  <c r="X2787" i="1"/>
  <c r="X2786" i="1"/>
  <c r="X2785" i="1"/>
  <c r="X2784" i="1"/>
  <c r="X2783" i="1"/>
  <c r="X2782" i="1"/>
  <c r="X2781" i="1"/>
  <c r="X2780" i="1"/>
  <c r="X2779" i="1"/>
  <c r="X2778" i="1"/>
  <c r="X2777" i="1"/>
  <c r="X2776" i="1"/>
  <c r="X2775" i="1"/>
  <c r="X2774" i="1"/>
  <c r="X2773" i="1"/>
  <c r="X2772" i="1"/>
  <c r="X2771" i="1"/>
  <c r="X2770" i="1"/>
  <c r="X2769" i="1"/>
  <c r="X2768" i="1"/>
  <c r="X2767" i="1"/>
  <c r="X2766" i="1"/>
  <c r="X2765" i="1"/>
  <c r="X2764" i="1"/>
  <c r="X2763" i="1"/>
  <c r="X2762" i="1"/>
  <c r="X2761" i="1"/>
  <c r="X2760" i="1"/>
  <c r="X2759" i="1"/>
  <c r="X2758" i="1"/>
  <c r="X2757" i="1"/>
  <c r="X2756" i="1"/>
  <c r="X2755" i="1"/>
  <c r="X2754" i="1"/>
  <c r="X2753" i="1"/>
  <c r="X2752" i="1"/>
  <c r="X2751" i="1"/>
  <c r="X2750" i="1"/>
  <c r="X2749" i="1"/>
  <c r="X2748" i="1"/>
  <c r="X2747" i="1"/>
  <c r="X2746" i="1"/>
  <c r="X2745" i="1"/>
  <c r="X2744" i="1"/>
  <c r="X2743" i="1"/>
  <c r="X2742" i="1"/>
  <c r="X2741" i="1"/>
  <c r="X2740" i="1"/>
  <c r="X2739" i="1"/>
  <c r="X2738" i="1"/>
  <c r="X2737" i="1"/>
  <c r="X2736" i="1"/>
  <c r="X2735" i="1"/>
  <c r="X2734" i="1"/>
  <c r="X2733" i="1"/>
  <c r="X2732" i="1"/>
  <c r="X2731" i="1"/>
  <c r="X2730" i="1"/>
  <c r="X2729" i="1"/>
  <c r="X2728" i="1"/>
  <c r="X2727" i="1"/>
  <c r="X2726" i="1"/>
  <c r="X2725" i="1"/>
  <c r="X2724" i="1"/>
  <c r="X2723" i="1"/>
  <c r="X2722" i="1"/>
  <c r="X2721" i="1"/>
  <c r="X2720" i="1"/>
  <c r="X2719" i="1"/>
  <c r="X2718" i="1"/>
  <c r="X2717" i="1"/>
  <c r="X2716" i="1"/>
  <c r="X2715" i="1"/>
  <c r="X2714" i="1"/>
  <c r="X2713" i="1"/>
  <c r="X2712" i="1"/>
  <c r="X2711" i="1"/>
  <c r="X2710" i="1"/>
  <c r="X2709" i="1"/>
  <c r="X2708" i="1"/>
  <c r="X2707" i="1"/>
  <c r="X2706" i="1"/>
  <c r="X2705" i="1"/>
  <c r="X2704" i="1"/>
  <c r="X2703" i="1"/>
  <c r="X2702" i="1"/>
  <c r="X2701" i="1"/>
  <c r="X2700" i="1"/>
  <c r="X2699" i="1"/>
  <c r="X2698" i="1"/>
  <c r="X2697" i="1"/>
  <c r="X2696" i="1"/>
  <c r="X2695" i="1"/>
  <c r="X2694" i="1"/>
  <c r="X2693" i="1"/>
  <c r="X2692" i="1"/>
  <c r="X2691" i="1"/>
  <c r="X2690" i="1"/>
  <c r="X2689" i="1"/>
  <c r="X2688" i="1"/>
  <c r="X2687" i="1"/>
  <c r="X2686" i="1"/>
  <c r="X2685" i="1"/>
  <c r="X2684" i="1"/>
  <c r="X2683" i="1"/>
  <c r="X2682" i="1"/>
  <c r="X2681" i="1"/>
  <c r="X2680" i="1"/>
  <c r="X2679" i="1"/>
  <c r="X2678" i="1"/>
  <c r="X2677" i="1"/>
  <c r="X2676" i="1"/>
  <c r="X2675" i="1"/>
  <c r="X2674" i="1"/>
  <c r="X2673" i="1"/>
  <c r="X2672" i="1"/>
  <c r="X2671" i="1"/>
  <c r="X2670" i="1"/>
  <c r="X2669" i="1"/>
  <c r="X2668" i="1"/>
  <c r="X2667" i="1"/>
  <c r="X2666" i="1"/>
  <c r="X2665" i="1"/>
  <c r="X2664" i="1"/>
  <c r="X2663" i="1"/>
  <c r="X2662" i="1"/>
  <c r="X2661" i="1"/>
  <c r="X2660" i="1"/>
  <c r="X2659" i="1"/>
  <c r="X2658" i="1"/>
  <c r="X2657" i="1"/>
  <c r="X2656" i="1"/>
  <c r="X2655" i="1"/>
  <c r="X2654" i="1"/>
  <c r="X2653" i="1"/>
  <c r="X2652" i="1"/>
  <c r="X2651" i="1"/>
  <c r="X2650" i="1"/>
  <c r="X2649" i="1"/>
  <c r="X2648" i="1"/>
  <c r="X2647" i="1"/>
  <c r="X2646" i="1"/>
  <c r="X2645" i="1"/>
  <c r="X2644" i="1"/>
  <c r="X2643" i="1"/>
  <c r="X2642" i="1"/>
  <c r="X2641" i="1"/>
  <c r="X2640" i="1"/>
  <c r="X2639" i="1"/>
  <c r="X2638" i="1"/>
  <c r="X2637" i="1"/>
  <c r="X2636" i="1"/>
  <c r="X2635" i="1"/>
  <c r="X2634" i="1"/>
  <c r="X2633" i="1"/>
  <c r="X2632" i="1"/>
  <c r="X2631" i="1"/>
  <c r="X2630" i="1"/>
  <c r="X2629" i="1"/>
  <c r="X2628" i="1"/>
  <c r="X2627" i="1"/>
  <c r="X2626" i="1"/>
  <c r="X2625" i="1"/>
  <c r="X2624" i="1"/>
  <c r="X2623" i="1"/>
  <c r="X2622" i="1"/>
  <c r="X2621" i="1"/>
  <c r="X2620" i="1"/>
  <c r="X2619" i="1"/>
  <c r="X2618" i="1"/>
  <c r="X2617" i="1"/>
  <c r="X2616" i="1"/>
  <c r="X2615" i="1"/>
  <c r="X2614" i="1"/>
  <c r="X2613" i="1"/>
  <c r="X2612" i="1"/>
  <c r="X2611" i="1"/>
  <c r="X2610" i="1"/>
  <c r="X2609" i="1"/>
  <c r="X2608" i="1"/>
  <c r="X2607" i="1"/>
  <c r="X2606" i="1"/>
  <c r="X2605" i="1"/>
  <c r="X2604" i="1"/>
  <c r="X2603" i="1"/>
  <c r="X2602" i="1"/>
  <c r="X2601" i="1"/>
  <c r="X2600" i="1"/>
  <c r="X2599" i="1"/>
  <c r="X2598" i="1"/>
  <c r="X2597" i="1"/>
  <c r="X2596" i="1"/>
  <c r="X2595" i="1"/>
  <c r="X2594" i="1"/>
  <c r="X2593" i="1"/>
  <c r="X2592" i="1"/>
  <c r="X2591" i="1"/>
  <c r="X2590" i="1"/>
  <c r="X2589" i="1"/>
  <c r="X2588" i="1"/>
  <c r="X2587" i="1"/>
  <c r="X2586" i="1"/>
  <c r="X2585" i="1"/>
  <c r="X2584" i="1"/>
  <c r="X2583" i="1"/>
  <c r="X2582" i="1"/>
  <c r="X2581" i="1"/>
  <c r="X2580" i="1"/>
  <c r="X2579" i="1"/>
  <c r="X2578" i="1"/>
  <c r="X2577" i="1"/>
  <c r="X2576" i="1"/>
  <c r="X2575" i="1"/>
  <c r="X2574" i="1"/>
  <c r="X2573" i="1"/>
  <c r="X2572" i="1"/>
  <c r="X2571" i="1"/>
  <c r="X2570" i="1"/>
  <c r="X2569" i="1"/>
  <c r="X2568" i="1"/>
  <c r="X2567" i="1"/>
  <c r="X2566" i="1"/>
  <c r="X2565" i="1"/>
  <c r="X2564" i="1"/>
  <c r="X2563" i="1"/>
  <c r="X2562" i="1"/>
  <c r="X2561" i="1"/>
  <c r="X2560" i="1"/>
  <c r="X2559" i="1"/>
  <c r="X2558" i="1"/>
  <c r="X2557" i="1"/>
  <c r="X2556" i="1"/>
  <c r="X2555" i="1"/>
  <c r="X2554" i="1"/>
  <c r="X2553" i="1"/>
  <c r="X2552" i="1"/>
  <c r="X2551" i="1"/>
  <c r="X2550" i="1"/>
  <c r="X2549" i="1"/>
  <c r="X2548" i="1"/>
  <c r="X2547" i="1"/>
  <c r="X2546" i="1"/>
  <c r="X2545" i="1"/>
  <c r="X2544" i="1"/>
  <c r="X2543" i="1"/>
  <c r="X2542" i="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X1291" i="1"/>
  <c r="X1290" i="1"/>
  <c r="X1289" i="1"/>
  <c r="X1288" i="1"/>
  <c r="X1287" i="1"/>
  <c r="X1286" i="1"/>
  <c r="X1285" i="1"/>
  <c r="X1284" i="1"/>
  <c r="X1283" i="1"/>
  <c r="X1282" i="1"/>
  <c r="X1281" i="1"/>
  <c r="X1280" i="1"/>
  <c r="X1279" i="1"/>
  <c r="X1278" i="1"/>
  <c r="X1277" i="1"/>
  <c r="X1276" i="1"/>
  <c r="X1275" i="1"/>
  <c r="X1274" i="1"/>
  <c r="X1273" i="1"/>
  <c r="X1272" i="1"/>
  <c r="X1271" i="1"/>
  <c r="X1270" i="1"/>
  <c r="X1269" i="1"/>
  <c r="X1268" i="1"/>
  <c r="X1267" i="1"/>
  <c r="X1266" i="1"/>
  <c r="X1265" i="1"/>
  <c r="X1264" i="1"/>
  <c r="X1263" i="1"/>
  <c r="X1262" i="1"/>
  <c r="X1261" i="1"/>
  <c r="X1260" i="1"/>
  <c r="X1259" i="1"/>
  <c r="X1258" i="1"/>
  <c r="X1257" i="1"/>
  <c r="X1256" i="1"/>
  <c r="X1255" i="1"/>
  <c r="X1254" i="1"/>
  <c r="X1253" i="1"/>
  <c r="X1252" i="1"/>
  <c r="X1251" i="1"/>
  <c r="X1250" i="1"/>
  <c r="X1249" i="1"/>
  <c r="X1248" i="1"/>
  <c r="X1247" i="1"/>
  <c r="X1246" i="1"/>
  <c r="X1245" i="1"/>
  <c r="X1244" i="1"/>
  <c r="X1243" i="1"/>
  <c r="X1242" i="1"/>
  <c r="X1241" i="1"/>
  <c r="X1240" i="1"/>
  <c r="X1239" i="1"/>
  <c r="X1238" i="1"/>
  <c r="X1237" i="1"/>
  <c r="X1236" i="1"/>
  <c r="X1235" i="1"/>
  <c r="X1234" i="1"/>
  <c r="X1233" i="1"/>
  <c r="X1232" i="1"/>
  <c r="X1231" i="1"/>
  <c r="X1230" i="1"/>
  <c r="X1229" i="1"/>
  <c r="X1228" i="1"/>
  <c r="X1227" i="1"/>
  <c r="X1226" i="1"/>
  <c r="X1225" i="1"/>
  <c r="X1224" i="1"/>
  <c r="X1223" i="1"/>
  <c r="X1222" i="1"/>
  <c r="X1221" i="1"/>
  <c r="X1220" i="1"/>
  <c r="X1219" i="1"/>
  <c r="X1218" i="1"/>
  <c r="X1217" i="1"/>
  <c r="X1216" i="1"/>
  <c r="X1215" i="1"/>
  <c r="X1214" i="1"/>
  <c r="X1213" i="1"/>
  <c r="X1212" i="1"/>
  <c r="X1211" i="1"/>
  <c r="X1210" i="1"/>
  <c r="X1209" i="1"/>
  <c r="X1208" i="1"/>
  <c r="X1207" i="1"/>
  <c r="X1206" i="1"/>
  <c r="X1205" i="1"/>
  <c r="X1204" i="1"/>
  <c r="X1203" i="1"/>
  <c r="X1202" i="1"/>
  <c r="X1201" i="1"/>
  <c r="X1200" i="1"/>
  <c r="X1199" i="1"/>
  <c r="X1198" i="1"/>
  <c r="X1197" i="1"/>
  <c r="X1196" i="1"/>
  <c r="X1195" i="1"/>
  <c r="X1194" i="1"/>
  <c r="X1193" i="1"/>
  <c r="X1192" i="1"/>
  <c r="X1191" i="1"/>
  <c r="X1190" i="1"/>
  <c r="X1189" i="1"/>
  <c r="X1188" i="1"/>
  <c r="X1187" i="1"/>
  <c r="X1186" i="1"/>
  <c r="X1185" i="1"/>
  <c r="X1184" i="1"/>
  <c r="X1183" i="1"/>
  <c r="X1182" i="1"/>
  <c r="X1181" i="1"/>
  <c r="X1180" i="1"/>
  <c r="X1179" i="1"/>
  <c r="X1178" i="1"/>
  <c r="X1177" i="1"/>
  <c r="X1176" i="1"/>
  <c r="X1175" i="1"/>
  <c r="X1174" i="1"/>
  <c r="X1173" i="1"/>
  <c r="X1172" i="1"/>
  <c r="X1171" i="1"/>
  <c r="X1170" i="1"/>
  <c r="X1169" i="1"/>
  <c r="X1168" i="1"/>
  <c r="X1167" i="1"/>
  <c r="X1166" i="1"/>
  <c r="X1165" i="1"/>
  <c r="X1164" i="1"/>
  <c r="X1163" i="1"/>
  <c r="X1162" i="1"/>
  <c r="X1161" i="1"/>
  <c r="X1160" i="1"/>
  <c r="X1159" i="1"/>
  <c r="X1158" i="1"/>
  <c r="X1157" i="1"/>
  <c r="X1156" i="1"/>
  <c r="X1155" i="1"/>
  <c r="X1154" i="1"/>
  <c r="X1153" i="1"/>
  <c r="X1152" i="1"/>
  <c r="X1151" i="1"/>
  <c r="X1150" i="1"/>
  <c r="X1149" i="1"/>
  <c r="X1148" i="1"/>
  <c r="X1147" i="1"/>
  <c r="X1146" i="1"/>
  <c r="X1145" i="1"/>
  <c r="X1144" i="1"/>
  <c r="X1143" i="1"/>
  <c r="X1142" i="1"/>
  <c r="X1141" i="1"/>
  <c r="X1140" i="1"/>
  <c r="X1139" i="1"/>
  <c r="X1138" i="1"/>
  <c r="X1137" i="1"/>
  <c r="X1136" i="1"/>
  <c r="X1135" i="1"/>
  <c r="X1134" i="1"/>
  <c r="X1133" i="1"/>
  <c r="X1132" i="1"/>
  <c r="X1131" i="1"/>
  <c r="X1130" i="1"/>
  <c r="X1129" i="1"/>
  <c r="X1128" i="1"/>
  <c r="X1127" i="1"/>
  <c r="X1126" i="1"/>
  <c r="X1125" i="1"/>
  <c r="X1124" i="1"/>
  <c r="X1123" i="1"/>
  <c r="X1122" i="1"/>
  <c r="X1121" i="1"/>
  <c r="X1120" i="1"/>
  <c r="X1119" i="1"/>
  <c r="X1118" i="1"/>
  <c r="X1117" i="1"/>
  <c r="X1116" i="1"/>
  <c r="X1115" i="1"/>
  <c r="X1114" i="1"/>
  <c r="X1113" i="1"/>
  <c r="X1112" i="1"/>
  <c r="X1111" i="1"/>
  <c r="X1110" i="1"/>
  <c r="X1109" i="1"/>
  <c r="X1108" i="1"/>
  <c r="X1107" i="1"/>
  <c r="X1106" i="1"/>
  <c r="X1105" i="1"/>
  <c r="X1104" i="1"/>
  <c r="X1103" i="1"/>
  <c r="X1102" i="1"/>
  <c r="X1101" i="1"/>
  <c r="X1100" i="1"/>
  <c r="X1099" i="1"/>
  <c r="X1098" i="1"/>
  <c r="X1097" i="1"/>
  <c r="X1096" i="1"/>
  <c r="X1095" i="1"/>
  <c r="X1094" i="1"/>
  <c r="X1093" i="1"/>
  <c r="X1092" i="1"/>
  <c r="X1091" i="1"/>
  <c r="X1090" i="1"/>
  <c r="X1089" i="1"/>
  <c r="X1088" i="1"/>
  <c r="X1087" i="1"/>
  <c r="X1086" i="1"/>
  <c r="X1085" i="1"/>
  <c r="X1084" i="1"/>
  <c r="X1083" i="1"/>
  <c r="X1082" i="1"/>
  <c r="X1081" i="1"/>
  <c r="X1080" i="1"/>
  <c r="X1079" i="1"/>
  <c r="X1078" i="1"/>
  <c r="X1077" i="1"/>
  <c r="X1076" i="1"/>
  <c r="X1075" i="1"/>
  <c r="X1074" i="1"/>
  <c r="X1073" i="1"/>
  <c r="X1072" i="1"/>
  <c r="X1071" i="1"/>
  <c r="X1070" i="1"/>
  <c r="X1069" i="1"/>
  <c r="X1068" i="1"/>
  <c r="X1067" i="1"/>
  <c r="X1066" i="1"/>
  <c r="X1065" i="1"/>
  <c r="X1064" i="1"/>
  <c r="X1063" i="1"/>
  <c r="X1062" i="1"/>
  <c r="X1061" i="1"/>
  <c r="X1060" i="1"/>
  <c r="X1059" i="1"/>
  <c r="X1058" i="1"/>
  <c r="X1057" i="1"/>
  <c r="X1056" i="1"/>
  <c r="X1055" i="1"/>
  <c r="X1054" i="1"/>
  <c r="X1053" i="1"/>
  <c r="X1052" i="1"/>
  <c r="X1051" i="1"/>
  <c r="X1050" i="1"/>
  <c r="X1049" i="1"/>
  <c r="X1048" i="1"/>
  <c r="X1047" i="1"/>
  <c r="X1046" i="1"/>
  <c r="X1045" i="1"/>
  <c r="X1044" i="1"/>
  <c r="X1043" i="1"/>
  <c r="X1042" i="1"/>
  <c r="X1041" i="1"/>
  <c r="X1040" i="1"/>
  <c r="X1039" i="1"/>
  <c r="X1038" i="1"/>
  <c r="X1037" i="1"/>
  <c r="X1036" i="1"/>
  <c r="X1035" i="1"/>
  <c r="X1034" i="1"/>
  <c r="X1033" i="1"/>
  <c r="X1032" i="1"/>
  <c r="X1031" i="1"/>
  <c r="X1030" i="1"/>
  <c r="X1029" i="1"/>
  <c r="X1028" i="1"/>
  <c r="X1027" i="1"/>
  <c r="X1026" i="1"/>
  <c r="X1025" i="1"/>
  <c r="X1024" i="1"/>
  <c r="X1023" i="1"/>
  <c r="X1022" i="1"/>
  <c r="X1021" i="1"/>
  <c r="X1020" i="1"/>
  <c r="X1019" i="1"/>
  <c r="X1018" i="1"/>
  <c r="X1017" i="1"/>
  <c r="X1016" i="1"/>
  <c r="X1015" i="1"/>
  <c r="X1014" i="1"/>
  <c r="X1013" i="1"/>
  <c r="X1012" i="1"/>
  <c r="X1011" i="1"/>
  <c r="X1010" i="1"/>
  <c r="X1009" i="1"/>
  <c r="X1008" i="1"/>
  <c r="X1007" i="1"/>
  <c r="X1006" i="1"/>
  <c r="X1005" i="1"/>
  <c r="X1004" i="1"/>
  <c r="X1003" i="1"/>
  <c r="X1002" i="1"/>
  <c r="X1001" i="1"/>
  <c r="X1000" i="1"/>
  <c r="X999" i="1"/>
  <c r="X998" i="1"/>
  <c r="X997" i="1"/>
  <c r="X996" i="1"/>
  <c r="X995" i="1"/>
  <c r="X994" i="1"/>
  <c r="X993" i="1"/>
  <c r="X992" i="1"/>
  <c r="X991" i="1"/>
  <c r="X990" i="1"/>
  <c r="X989" i="1"/>
  <c r="X988" i="1"/>
  <c r="X987" i="1"/>
  <c r="X986" i="1"/>
  <c r="X985" i="1"/>
  <c r="X984" i="1"/>
  <c r="X983" i="1"/>
  <c r="X982" i="1"/>
  <c r="X981" i="1"/>
  <c r="X980" i="1"/>
  <c r="X979" i="1"/>
  <c r="X978" i="1"/>
  <c r="X977" i="1"/>
  <c r="X976" i="1"/>
  <c r="X975" i="1"/>
  <c r="X974" i="1"/>
  <c r="X973" i="1"/>
  <c r="X972" i="1"/>
  <c r="X971" i="1"/>
  <c r="X970" i="1"/>
  <c r="X969" i="1"/>
  <c r="X968" i="1"/>
  <c r="X967" i="1"/>
  <c r="X966" i="1"/>
  <c r="X965" i="1"/>
  <c r="X964" i="1"/>
  <c r="X963" i="1"/>
  <c r="X962" i="1"/>
  <c r="X961" i="1"/>
  <c r="X960" i="1"/>
  <c r="X959" i="1"/>
  <c r="X958" i="1"/>
  <c r="X957" i="1"/>
  <c r="X956" i="1"/>
  <c r="X955" i="1"/>
  <c r="X954" i="1"/>
  <c r="X953" i="1"/>
  <c r="X952" i="1"/>
  <c r="X951" i="1"/>
  <c r="X950" i="1"/>
  <c r="X949" i="1"/>
  <c r="X948" i="1"/>
  <c r="X947" i="1"/>
  <c r="X946" i="1"/>
  <c r="X945" i="1"/>
  <c r="X944" i="1"/>
  <c r="X943" i="1"/>
  <c r="X942" i="1"/>
  <c r="X941" i="1"/>
  <c r="X940" i="1"/>
  <c r="X939" i="1"/>
  <c r="X938" i="1"/>
  <c r="X937" i="1"/>
  <c r="X936" i="1"/>
  <c r="X935" i="1"/>
  <c r="X934" i="1"/>
  <c r="X933" i="1"/>
  <c r="X932" i="1"/>
  <c r="X931" i="1"/>
  <c r="X930" i="1"/>
  <c r="X929" i="1"/>
  <c r="X928" i="1"/>
  <c r="X927" i="1"/>
  <c r="X926" i="1"/>
  <c r="X925" i="1"/>
  <c r="X924" i="1"/>
  <c r="X923" i="1"/>
  <c r="X922" i="1"/>
  <c r="X921" i="1"/>
  <c r="X920" i="1"/>
  <c r="X919" i="1"/>
  <c r="X918" i="1"/>
  <c r="X917" i="1"/>
  <c r="X916" i="1"/>
  <c r="X915" i="1"/>
  <c r="X914" i="1"/>
  <c r="X913" i="1"/>
  <c r="X912" i="1"/>
  <c r="X911" i="1"/>
  <c r="X910" i="1"/>
  <c r="X909" i="1"/>
  <c r="X908" i="1"/>
  <c r="X907" i="1"/>
  <c r="X906" i="1"/>
  <c r="X905" i="1"/>
  <c r="X904" i="1"/>
  <c r="X903" i="1"/>
  <c r="X902" i="1"/>
  <c r="X901" i="1"/>
  <c r="X900" i="1"/>
  <c r="X899" i="1"/>
  <c r="X898" i="1"/>
  <c r="X897" i="1"/>
  <c r="X896" i="1"/>
  <c r="X895" i="1"/>
  <c r="X894" i="1"/>
  <c r="X893" i="1"/>
  <c r="X892" i="1"/>
  <c r="X891" i="1"/>
  <c r="X890" i="1"/>
  <c r="X889" i="1"/>
  <c r="X888" i="1"/>
  <c r="X887" i="1"/>
  <c r="X886" i="1"/>
  <c r="X885" i="1"/>
  <c r="X884" i="1"/>
  <c r="X883" i="1"/>
  <c r="X882" i="1"/>
  <c r="X881" i="1"/>
  <c r="X880" i="1"/>
  <c r="X879" i="1"/>
  <c r="X878" i="1"/>
  <c r="X877" i="1"/>
  <c r="X876" i="1"/>
  <c r="X875" i="1"/>
  <c r="X874" i="1"/>
  <c r="X873" i="1"/>
  <c r="X872" i="1"/>
  <c r="X871" i="1"/>
  <c r="X870" i="1"/>
  <c r="X869" i="1"/>
  <c r="X868" i="1"/>
  <c r="X867" i="1"/>
  <c r="X866" i="1"/>
  <c r="X865" i="1"/>
  <c r="X864" i="1"/>
  <c r="X863" i="1"/>
  <c r="X862" i="1"/>
  <c r="X861" i="1"/>
  <c r="X860"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X6" i="1"/>
  <c r="X5" i="1"/>
  <c r="X4" i="1"/>
  <c r="X3" i="1"/>
  <c r="X2" i="1"/>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7" i="4"/>
  <c r="D6" i="4"/>
  <c r="D5" i="4"/>
  <c r="D4" i="4"/>
  <c r="E4" i="4"/>
  <c r="E50" i="7"/>
  <c r="E42" i="7"/>
  <c r="E34" i="7"/>
  <c r="E26" i="7"/>
  <c r="E18" i="7"/>
  <c r="E10" i="7"/>
  <c r="H17" i="9"/>
  <c r="E47" i="7"/>
  <c r="E39" i="7"/>
  <c r="E31" i="7"/>
  <c r="E23" i="7"/>
  <c r="E15" i="7"/>
  <c r="E7" i="7"/>
  <c r="E5" i="4"/>
  <c r="E48" i="7"/>
  <c r="E40" i="7"/>
  <c r="E32" i="7"/>
  <c r="E24" i="7"/>
  <c r="E16" i="7"/>
  <c r="E17" i="9"/>
  <c r="E45" i="7"/>
  <c r="E37" i="7"/>
  <c r="E29" i="7"/>
  <c r="E21" i="7"/>
  <c r="E13" i="7"/>
  <c r="E5" i="7"/>
  <c r="K17" i="9"/>
  <c r="E46" i="7"/>
  <c r="E38" i="7"/>
  <c r="E30" i="7"/>
  <c r="E14" i="7"/>
  <c r="E6" i="7"/>
  <c r="E51" i="7"/>
  <c r="E43" i="7"/>
  <c r="E35" i="7"/>
  <c r="E27" i="7"/>
  <c r="E19" i="7"/>
  <c r="N17" i="9"/>
  <c r="E52" i="7"/>
  <c r="E44" i="7"/>
  <c r="E36" i="7"/>
  <c r="E20" i="7"/>
  <c r="E12" i="7"/>
  <c r="E49" i="7"/>
  <c r="E33" i="7"/>
  <c r="E17" i="7"/>
  <c r="B17" i="9"/>
  <c r="E8" i="7"/>
  <c r="E6" i="4"/>
  <c r="E28" i="7"/>
  <c r="E4" i="7"/>
  <c r="E41" i="7"/>
  <c r="E25" i="7"/>
  <c r="E9" i="7"/>
  <c r="E22" i="7"/>
  <c r="E11" i="7"/>
  <c r="J8" i="10"/>
  <c r="L8" i="10"/>
  <c r="H8" i="10"/>
  <c r="I8" i="10"/>
  <c r="K8" i="10"/>
</calcChain>
</file>

<file path=xl/sharedStrings.xml><?xml version="1.0" encoding="utf-8"?>
<sst xmlns="http://schemas.openxmlformats.org/spreadsheetml/2006/main" count="130149" uniqueCount="10960">
  <si>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</si>
  <si>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</si>
  <si>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</si>
  <si>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</si>
  <si>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</si>
  <si>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</si>
  <si>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</si>
  <si>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</si>
  <si>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</si>
  <si>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</si>
  <si>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</si>
  <si>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</si>
  <si>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</si>
  <si>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</si>
  <si>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</si>
  <si>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</si>
  <si>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</si>
  <si>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</si>
  <si>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</si>
  <si>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</si>
  <si>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</si>
  <si>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</si>
  <si>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</si>
  <si>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</si>
  <si>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</si>
  <si>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</si>
  <si>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</si>
  <si>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</si>
  <si>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</si>
  <si>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</si>
  <si>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</si>
  <si>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</si>
  <si>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</si>
  <si>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</si>
  <si>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</si>
  <si>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</si>
  <si>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</si>
  <si>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</si>
  <si>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</si>
  <si>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</si>
  <si>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</si>
  <si>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</si>
  <si>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</si>
  <si>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</si>
  <si>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</si>
  <si>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</si>
  <si>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</si>
  <si>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</si>
  <si>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</si>
  <si>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</si>
  <si>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</si>
  <si>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</si>
  <si>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</si>
  <si>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</si>
  <si>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</si>
  <si>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</si>
  <si>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</si>
  <si>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</si>
  <si>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</si>
  <si>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</si>
  <si>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</si>
  <si>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</si>
  <si>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</si>
  <si>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</si>
  <si>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</si>
  <si>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</si>
  <si>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</si>
  <si>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</si>
  <si>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</si>
  <si>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</si>
  <si>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</si>
  <si>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</si>
  <si>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</si>
  <si>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</si>
  <si>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</si>
  <si>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</si>
  <si>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</si>
  <si>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</si>
  <si>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</si>
  <si>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</si>
  <si>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</si>
  <si>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</si>
  <si>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</si>
  <si>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</si>
  <si>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</si>
  <si>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</si>
  <si>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</si>
  <si>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</si>
  <si>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</si>
  <si>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</si>
  <si>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</si>
  <si>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</si>
  <si>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</si>
  <si>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</si>
  <si>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</si>
  <si>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</si>
  <si>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</si>
  <si>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</si>
  <si>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</si>
  <si>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</si>
  <si>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</si>
  <si>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</si>
  <si>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</si>
  <si>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</si>
  <si>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</si>
  <si>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</si>
  <si>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</si>
  <si>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</si>
  <si>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</si>
  <si>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</si>
  <si>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</si>
  <si>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</si>
  <si>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</si>
  <si>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</si>
  <si>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</si>
  <si>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</si>
  <si>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</si>
  <si>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</si>
  <si>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</si>
  <si>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</si>
  <si>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</si>
  <si>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</si>
  <si>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</si>
  <si>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</si>
  <si>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</si>
  <si>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</si>
  <si>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</si>
  <si>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</si>
  <si>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</si>
  <si>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</si>
  <si>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</si>
  <si>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</si>
  <si>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</si>
  <si>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</si>
  <si>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</si>
  <si>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</si>
  <si>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</si>
  <si>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</si>
  <si>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</si>
  <si>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</si>
  <si>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</si>
  <si>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</si>
  <si>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</si>
  <si>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</si>
  <si>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</si>
  <si>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</si>
  <si>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</si>
  <si>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</si>
  <si>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</si>
  <si>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</si>
  <si>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</si>
  <si>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</si>
  <si>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</si>
  <si>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</si>
  <si>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</si>
  <si>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</si>
  <si>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</si>
  <si>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</si>
  <si>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</si>
  <si>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</si>
  <si>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</si>
  <si>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</si>
  <si>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</si>
  <si>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</si>
  <si>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</si>
  <si>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</si>
  <si>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</si>
  <si>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</si>
  <si>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</si>
  <si>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</si>
  <si>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</si>
  <si>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</si>
  <si>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</si>
  <si>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</si>
  <si>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</si>
  <si>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</si>
  <si>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</si>
  <si>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</si>
  <si>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</si>
  <si>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</si>
  <si>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</si>
  <si>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</si>
  <si>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</si>
  <si>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</si>
  <si>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</si>
  <si>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</si>
  <si>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</si>
  <si>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</si>
  <si>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</si>
  <si>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</si>
  <si>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</si>
  <si>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</si>
  <si>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</si>
  <si>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</si>
  <si>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</si>
  <si>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</si>
  <si>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</si>
  <si>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</si>
  <si>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</si>
  <si>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</si>
  <si>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</si>
  <si>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</si>
  <si>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</si>
  <si>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</si>
  <si>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</si>
  <si>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</si>
  <si>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</si>
  <si>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</si>
  <si>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</si>
  <si>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</si>
  <si>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</si>
  <si>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</si>
  <si>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</si>
  <si>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</si>
  <si>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</si>
  <si>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</si>
  <si>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</si>
  <si>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</si>
  <si>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</si>
  <si>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</si>
  <si>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</si>
  <si>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</si>
  <si>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</si>
  <si>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</si>
  <si>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</si>
  <si>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</si>
  <si>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</si>
  <si>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</si>
  <si>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</si>
  <si>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</si>
  <si>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</si>
  <si>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</si>
  <si>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</si>
  <si>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</si>
  <si>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</si>
  <si>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</si>
  <si>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</si>
  <si>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</si>
  <si>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</si>
  <si>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</si>
  <si>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</si>
  <si>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</si>
  <si>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</si>
  <si>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</si>
  <si>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</si>
  <si>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</si>
  <si>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</si>
  <si>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</si>
  <si>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</si>
  <si>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</si>
  <si>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</si>
  <si>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</si>
  <si>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</si>
  <si>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</si>
  <si>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</si>
  <si>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</si>
  <si>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</si>
  <si>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</si>
  <si>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</si>
  <si>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</si>
  <si>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</si>
  <si>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</si>
  <si>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</si>
  <si>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</si>
  <si>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</si>
  <si>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</si>
  <si>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</si>
  <si>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</si>
  <si>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</si>
  <si>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</si>
  <si>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</si>
  <si>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</si>
  <si>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</si>
  <si>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</si>
  <si>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</si>
  <si>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</si>
  <si>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</si>
  <si>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</si>
  <si>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</si>
  <si>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</si>
  <si>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</si>
  <si>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</si>
  <si>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</si>
  <si>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</si>
  <si>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</si>
  <si>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</si>
  <si>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</si>
  <si>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</si>
  <si>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</si>
  <si>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</si>
  <si>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</si>
  <si>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</si>
  <si>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</si>
  <si>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</si>
  <si>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</si>
  <si>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</si>
  <si>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</si>
  <si>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</si>
  <si>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</si>
  <si>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</si>
  <si>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</si>
  <si>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</si>
  <si>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</si>
  <si>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</si>
  <si>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</si>
  <si>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</si>
  <si>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</si>
  <si>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</si>
  <si>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</si>
  <si>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</si>
  <si>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</si>
  <si>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</si>
  <si>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</si>
  <si>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</si>
  <si>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</si>
  <si>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</si>
  <si>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</si>
  <si>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</si>
  <si>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</si>
  <si>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</si>
  <si>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</si>
  <si>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</si>
  <si>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</si>
  <si>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</si>
  <si>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</si>
  <si>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</si>
  <si>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</si>
  <si>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</si>
  <si>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</si>
  <si>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</si>
  <si>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</si>
  <si>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</si>
  <si>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</si>
  <si>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</si>
  <si>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</si>
  <si>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</si>
  <si>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</si>
  <si>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</si>
  <si>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</si>
  <si>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</si>
  <si>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</si>
  <si>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</si>
  <si>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</si>
  <si>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</si>
  <si>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</si>
  <si>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</si>
  <si>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</si>
  <si>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</si>
  <si>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</si>
  <si>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</si>
  <si>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</si>
  <si>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</si>
  <si>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</si>
  <si>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</si>
  <si>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</si>
  <si>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</si>
  <si>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</si>
  <si>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</si>
  <si>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</si>
  <si>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</si>
  <si>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</si>
  <si>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</si>
  <si>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</si>
  <si>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</si>
  <si>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</si>
  <si>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</si>
  <si>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</si>
  <si>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</si>
  <si>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</si>
  <si>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</si>
  <si>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</si>
  <si>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</si>
  <si>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</si>
  <si>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</si>
  <si>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</si>
  <si>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</si>
  <si>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</si>
  <si>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</si>
  <si>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</si>
  <si>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</si>
  <si>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</si>
  <si>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</si>
  <si>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</si>
  <si>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</si>
  <si>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</si>
  <si>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</si>
  <si>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</si>
  <si>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</si>
  <si>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</si>
  <si>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</si>
  <si>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</si>
  <si>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</si>
  <si>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</si>
  <si>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</si>
  <si>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</si>
  <si>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</si>
  <si>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</si>
  <si>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</si>
  <si>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</si>
  <si>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</si>
  <si>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</si>
  <si>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</si>
  <si>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</si>
  <si>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</si>
  <si>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</si>
  <si>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</si>
  <si>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</si>
  <si>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</si>
  <si>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</si>
  <si>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</si>
  <si>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</si>
  <si>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</si>
  <si>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</si>
  <si>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</si>
  <si>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</si>
  <si>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</si>
  <si>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</si>
  <si>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</si>
  <si>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</si>
  <si>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</si>
  <si>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</si>
  <si>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</si>
  <si>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</si>
  <si>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</si>
  <si>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</si>
  <si>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</si>
  <si>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</si>
  <si>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</si>
  <si>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</si>
  <si>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</si>
  <si>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</si>
  <si>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</si>
  <si>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</si>
  <si>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</si>
  <si>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</si>
  <si>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</si>
  <si>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</si>
  <si>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</si>
  <si>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</si>
  <si>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</si>
  <si>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</si>
  <si>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</si>
  <si>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</si>
  <si>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</si>
  <si>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</si>
  <si>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</si>
  <si>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</si>
  <si>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</si>
  <si>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</si>
  <si>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</si>
  <si>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</si>
  <si>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</si>
  <si>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</si>
  <si>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</si>
  <si>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</si>
  <si>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</si>
  <si>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</si>
  <si>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</si>
  <si>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</si>
  <si>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</si>
  <si>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</si>
  <si>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</si>
  <si>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</si>
  <si>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</si>
  <si>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</si>
  <si>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</si>
  <si>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</si>
  <si>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</si>
  <si>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</si>
  <si>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</si>
  <si>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</si>
  <si>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</si>
  <si>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</si>
  <si>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</si>
  <si>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</si>
  <si>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</si>
  <si>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</si>
  <si>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</si>
  <si>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</si>
  <si>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</si>
  <si>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</si>
  <si>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</si>
  <si>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</si>
  <si>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</si>
  <si>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</si>
  <si>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</si>
  <si>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</si>
  <si>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</si>
  <si>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</si>
  <si>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</si>
  <si>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</si>
  <si>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</si>
  <si>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</si>
  <si>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</si>
  <si>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</si>
  <si>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</si>
  <si>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</si>
  <si>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</si>
  <si>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</si>
  <si>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</si>
  <si>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</si>
  <si>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</si>
  <si>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</si>
  <si>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</si>
  <si>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</si>
  <si>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</si>
  <si>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</si>
  <si>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</si>
  <si>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</si>
  <si>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</si>
  <si>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</si>
  <si>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</si>
  <si>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</si>
  <si>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</si>
  <si>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</si>
  <si>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</si>
  <si>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</si>
  <si>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</si>
  <si>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</si>
  <si>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</si>
  <si>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</si>
  <si>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</si>
  <si>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</si>
  <si>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</si>
  <si>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</si>
  <si>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</si>
  <si>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</si>
  <si>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</si>
  <si>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</si>
  <si>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</si>
  <si>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</si>
  <si>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</si>
  <si>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</si>
  <si>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</si>
  <si>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</si>
  <si>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</si>
  <si>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</si>
  <si>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</si>
  <si>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</si>
  <si>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</si>
  <si>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</si>
  <si>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</si>
  <si>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</si>
  <si>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</si>
  <si>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</si>
  <si>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</si>
  <si>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</si>
  <si>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</si>
  <si>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</si>
  <si>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</si>
  <si>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</si>
  <si>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</si>
  <si>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</si>
  <si>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</si>
  <si>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</si>
  <si>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</si>
  <si>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</si>
  <si>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</si>
  <si>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</si>
  <si>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</si>
  <si>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</si>
  <si>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</si>
  <si>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</si>
  <si>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</si>
  <si>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</si>
  <si>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</si>
  <si>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</si>
  <si>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</si>
  <si>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</si>
  <si>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</si>
  <si>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</si>
  <si>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</si>
  <si>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</si>
  <si>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</si>
  <si>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</si>
  <si>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</si>
  <si>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</si>
  <si>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</si>
  <si>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</si>
  <si>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</si>
  <si>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</si>
  <si>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</si>
  <si>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</si>
  <si>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</si>
  <si>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</si>
  <si>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</si>
  <si>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</si>
  <si>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</si>
  <si>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</si>
  <si>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</si>
  <si>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</si>
  <si>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</si>
  <si>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</si>
  <si>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</si>
  <si>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</si>
  <si>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</si>
  <si>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</si>
  <si>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</si>
  <si>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</si>
  <si>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</si>
  <si>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</si>
  <si>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</si>
  <si>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</si>
  <si>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</si>
  <si>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</si>
  <si>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</si>
  <si>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</si>
  <si>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</si>
  <si>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</si>
  <si>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</si>
  <si>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</si>
  <si>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</si>
  <si>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</si>
  <si>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</si>
  <si>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</si>
  <si>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</si>
  <si>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</si>
  <si>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</si>
  <si>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</si>
  <si>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</si>
  <si>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</si>
  <si>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</si>
  <si>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</si>
  <si>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</si>
  <si>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</si>
  <si>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</si>
  <si>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</si>
  <si>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</si>
  <si>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</si>
  <si>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</si>
  <si>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</si>
  <si>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</si>
  <si>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</si>
  <si>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</si>
  <si>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</si>
  <si>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</si>
  <si>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</si>
  <si>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</si>
  <si>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</si>
  <si>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</si>
  <si>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</si>
  <si>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</si>
  <si>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</si>
  <si>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</si>
  <si>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</si>
  <si>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</si>
  <si>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</si>
  <si>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</si>
  <si>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</si>
  <si>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</si>
  <si>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</si>
  <si>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</si>
  <si>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</si>
  <si>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</si>
  <si>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</si>
  <si>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</si>
  <si>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</si>
  <si>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</si>
  <si>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</si>
  <si>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</si>
  <si>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</si>
  <si>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</si>
  <si>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</si>
  <si>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</si>
  <si>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</si>
  <si>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</si>
  <si>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</si>
  <si>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</si>
  <si>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</si>
  <si>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</si>
  <si>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</si>
  <si>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</si>
  <si>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</si>
  <si>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</si>
  <si>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</si>
  <si>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</si>
  <si>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</si>
  <si>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</si>
  <si>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</si>
  <si>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</si>
  <si>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</si>
  <si>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</si>
  <si>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</si>
  <si>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</si>
  <si>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</si>
  <si>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</si>
  <si>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</si>
  <si>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</si>
  <si>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</si>
  <si>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</si>
  <si>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</si>
  <si>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</si>
  <si>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</si>
  <si>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</si>
  <si>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</si>
  <si>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</si>
  <si>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</si>
  <si>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</si>
  <si>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</si>
  <si>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</si>
  <si>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</si>
  <si>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</si>
  <si>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</si>
  <si>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</si>
  <si>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</si>
  <si>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</si>
  <si>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</si>
  <si>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</si>
  <si>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</si>
  <si>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</si>
  <si>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</si>
  <si>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</si>
  <si>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</si>
  <si>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</si>
  <si>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</si>
  <si>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</si>
  <si>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</si>
  <si>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</si>
  <si>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</si>
  <si>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</si>
  <si>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</si>
  <si>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</si>
  <si>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</si>
  <si>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</si>
  <si>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</si>
  <si>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</si>
  <si>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</si>
  <si>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</si>
  <si>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</si>
  <si>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</si>
  <si>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</si>
  <si>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</si>
  <si>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</si>
  <si>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</si>
  <si>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</si>
  <si>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</si>
  <si>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</si>
  <si>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</si>
  <si>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</si>
  <si>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</si>
  <si>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</si>
  <si>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</si>
  <si>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</si>
  <si>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</si>
  <si>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</si>
  <si>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</si>
  <si>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</si>
  <si>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</si>
  <si>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</si>
  <si>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</si>
  <si>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</si>
  <si>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</si>
  <si>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</si>
  <si>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</si>
  <si>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</si>
  <si>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</si>
  <si>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</si>
  <si>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</si>
  <si>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</si>
  <si>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</si>
  <si>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</si>
  <si>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</si>
  <si>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</si>
  <si>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</si>
  <si>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</si>
  <si>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</si>
  <si>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</si>
  <si>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</si>
  <si>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</si>
  <si>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</si>
  <si>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</si>
  <si>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</si>
  <si>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</si>
  <si>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</si>
  <si>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</si>
  <si>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</si>
  <si>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</si>
  <si>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</si>
  <si>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</si>
  <si>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</si>
  <si>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</si>
  <si>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</si>
  <si>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</si>
  <si>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</si>
  <si>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</si>
  <si>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</si>
  <si>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</si>
  <si>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</si>
  <si>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</si>
  <si>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</si>
  <si>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</si>
  <si>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</si>
  <si>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</si>
  <si>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</si>
  <si>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</si>
  <si>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</si>
  <si>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</si>
  <si>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</si>
  <si>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</si>
  <si>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</si>
  <si>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</si>
  <si>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</si>
  <si>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</si>
  <si>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</si>
  <si>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</si>
  <si>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</si>
  <si>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</si>
  <si>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</si>
  <si>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</si>
  <si>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</si>
  <si>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</si>
  <si>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</si>
  <si>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</si>
  <si>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</si>
  <si>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</si>
  <si>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</si>
  <si>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</si>
  <si>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</si>
  <si>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</si>
  <si>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</si>
  <si>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</si>
  <si>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</si>
  <si>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</si>
  <si>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</si>
  <si>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</si>
  <si>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</si>
  <si>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</si>
  <si>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</si>
  <si>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</si>
  <si>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</si>
  <si>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</si>
  <si>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</si>
  <si>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</si>
  <si>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</si>
  <si>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</si>
  <si>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</si>
  <si>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</si>
  <si>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</si>
  <si>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</si>
  <si>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</si>
  <si>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</si>
  <si>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</si>
  <si>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</si>
  <si>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</si>
  <si>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</si>
  <si>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</si>
  <si>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</si>
  <si>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</si>
  <si>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</si>
  <si>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</si>
  <si>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</si>
  <si>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</si>
  <si>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</si>
  <si>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</si>
  <si>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</si>
  <si>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</si>
  <si>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</si>
  <si>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</si>
  <si>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</si>
  <si>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</si>
  <si>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</si>
  <si>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</si>
  <si>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</si>
  <si>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</si>
  <si>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</si>
  <si>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</si>
  <si>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</si>
  <si>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</si>
  <si>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</si>
  <si>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</si>
  <si>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</si>
  <si>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</si>
  <si>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</si>
  <si>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</si>
  <si>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</si>
  <si>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</si>
  <si>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</si>
  <si>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</si>
  <si>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</si>
  <si>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</si>
  <si>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</si>
  <si>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</si>
  <si>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</si>
  <si>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</si>
  <si>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</si>
  <si>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</si>
  <si>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</si>
  <si>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</si>
  <si>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</si>
  <si>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</si>
  <si>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</si>
  <si>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</si>
  <si>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</si>
  <si>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</si>
  <si>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</si>
  <si>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</si>
  <si>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</si>
  <si>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</si>
  <si>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</si>
  <si>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</si>
  <si>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</si>
  <si>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</si>
  <si>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</si>
  <si>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</si>
  <si>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</si>
  <si>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</si>
  <si>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</si>
  <si>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</si>
  <si>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</si>
  <si>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</si>
  <si>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</si>
  <si>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</si>
  <si>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</si>
  <si>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</si>
  <si>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</si>
  <si>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</si>
  <si>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</si>
  <si>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</si>
  <si>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</si>
  <si>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</si>
  <si>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</si>
  <si>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</si>
  <si>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</si>
  <si>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</si>
  <si>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</si>
  <si>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</si>
  <si>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</si>
  <si>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</si>
  <si>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</si>
  <si>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</si>
  <si>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</si>
  <si>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</si>
  <si>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</si>
  <si>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</si>
  <si>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</si>
  <si>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</si>
  <si>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</si>
  <si>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</si>
  <si>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</si>
  <si>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</si>
  <si>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</si>
  <si>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</si>
  <si>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</si>
  <si>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</si>
  <si>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</si>
  <si>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</si>
  <si>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</si>
  <si>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</si>
  <si>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</si>
  <si>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</si>
  <si>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</si>
  <si>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</si>
  <si>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</si>
  <si>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</si>
  <si>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</si>
  <si>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</si>
  <si>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</si>
  <si>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</si>
  <si>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</si>
  <si>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</si>
  <si>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</si>
  <si>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</si>
  <si>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</si>
  <si>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</si>
  <si>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</si>
  <si>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</si>
  <si>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</si>
  <si>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</si>
  <si>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</si>
  <si>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</si>
  <si>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</si>
  <si>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</si>
  <si>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</si>
  <si>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</si>
  <si>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</si>
  <si>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</si>
  <si>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</si>
  <si>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</si>
  <si>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</si>
  <si>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</si>
  <si>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</si>
  <si>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</si>
  <si>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</si>
  <si>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</si>
  <si>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</si>
  <si>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</si>
  <si>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</si>
  <si>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</si>
  <si>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</si>
  <si>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</si>
  <si>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</si>
  <si>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</si>
  <si>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</si>
  <si>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</si>
  <si>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</si>
  <si>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</si>
  <si>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</si>
  <si>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</si>
  <si>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</si>
  <si>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</si>
  <si>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</si>
  <si>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</si>
  <si>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</si>
  <si>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</si>
  <si>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</si>
  <si>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</si>
  <si>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</si>
  <si>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</si>
  <si>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</si>
  <si>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</si>
  <si>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</si>
  <si>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</si>
  <si>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</si>
  <si>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</si>
  <si>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</si>
  <si>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</si>
  <si>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</si>
  <si>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</si>
  <si>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</si>
  <si>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</si>
  <si>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</si>
  <si>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</si>
  <si>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</si>
  <si>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</si>
  <si>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</si>
  <si>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</si>
  <si>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</si>
  <si>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</si>
  <si>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</si>
  <si>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</si>
  <si>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</si>
  <si>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</si>
  <si>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</si>
  <si>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</si>
  <si>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</si>
  <si>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</si>
  <si>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</si>
  <si>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</si>
  <si>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</si>
  <si>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</si>
  <si>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</si>
  <si>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</si>
  <si>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</si>
  <si>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</si>
  <si>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</si>
  <si>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</si>
  <si>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</si>
  <si>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</si>
  <si>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</si>
  <si>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</si>
  <si>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</si>
  <si>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</si>
  <si>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</si>
  <si>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</si>
  <si>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</si>
  <si>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</si>
  <si>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</si>
  <si>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</si>
  <si>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</si>
  <si>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</si>
  <si>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</si>
  <si>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</si>
  <si>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</si>
  <si>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</si>
  <si>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</si>
  <si>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</si>
  <si>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</si>
  <si>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</si>
  <si>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</si>
  <si>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</si>
  <si>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</si>
  <si>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</si>
  <si>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</si>
  <si>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</si>
  <si>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</si>
  <si>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</si>
  <si>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</si>
  <si>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</si>
  <si>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</si>
  <si>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</si>
  <si>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</si>
  <si>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</si>
  <si>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</si>
  <si>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</si>
  <si>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</si>
  <si>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</si>
  <si>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</si>
  <si>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</si>
  <si>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</si>
  <si>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</si>
  <si>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</si>
  <si>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</si>
  <si>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</si>
  <si>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</si>
  <si>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</si>
  <si>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</si>
  <si>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</si>
  <si>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</si>
  <si>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</si>
  <si>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</si>
  <si>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</si>
  <si>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</si>
  <si>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</si>
  <si>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</si>
  <si>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</si>
  <si>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</si>
  <si>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</si>
  <si>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</si>
  <si>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</si>
  <si>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</si>
  <si>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</si>
  <si>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</si>
  <si>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</si>
  <si>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</si>
  <si>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</si>
  <si>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</si>
  <si>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</si>
  <si>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</si>
  <si>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</si>
  <si>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</si>
  <si>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</si>
  <si>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</si>
  <si>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</si>
  <si>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</si>
  <si>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</si>
  <si>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</si>
  <si>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</si>
  <si>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</si>
  <si>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</si>
  <si>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</si>
  <si>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</si>
  <si>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</si>
  <si>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</si>
  <si>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</si>
  <si>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</si>
  <si>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</si>
  <si>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</si>
  <si>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</si>
  <si>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</si>
  <si>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</si>
  <si>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</si>
  <si>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</si>
  <si>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</si>
  <si>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</si>
  <si>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</si>
  <si>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</si>
  <si>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</si>
  <si>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</si>
  <si>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</si>
  <si>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</si>
  <si>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</si>
  <si>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</si>
  <si>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</si>
  <si>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</si>
  <si>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</si>
  <si>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</si>
  <si>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</si>
  <si>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</si>
  <si>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</si>
  <si>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</si>
  <si>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</si>
  <si>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</si>
  <si>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</si>
  <si>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</si>
  <si>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</si>
  <si>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</si>
  <si>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</si>
  <si>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</si>
  <si>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</si>
  <si>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</si>
  <si>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</si>
  <si>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</si>
  <si>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</si>
  <si>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</si>
  <si>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</si>
  <si>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</si>
  <si>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</si>
  <si>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</si>
  <si>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</si>
  <si>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</si>
  <si>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</si>
  <si>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</si>
  <si>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</si>
  <si>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</si>
  <si>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</si>
  <si>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</si>
  <si>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</si>
  <si>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</si>
  <si>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</si>
  <si>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</si>
  <si>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</si>
  <si>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</si>
  <si>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</si>
  <si>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</si>
  <si>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</si>
  <si>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</si>
  <si>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</si>
  <si>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</si>
  <si>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</si>
  <si>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</si>
  <si>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</si>
  <si>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</si>
  <si>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</si>
  <si>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</si>
  <si>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</si>
  <si>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</si>
  <si>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</si>
  <si>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</si>
  <si>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</si>
  <si>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</si>
  <si>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</si>
  <si>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</si>
  <si>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</si>
  <si>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</si>
  <si>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</si>
  <si>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</si>
  <si>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</si>
  <si>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</si>
  <si>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</si>
  <si>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</si>
  <si>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</si>
  <si>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</si>
  <si>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</si>
  <si>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</si>
  <si>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</si>
  <si>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</si>
  <si>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</si>
  <si>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</si>
  <si>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</si>
  <si>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</si>
  <si>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</si>
  <si>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</si>
  <si>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</si>
  <si>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</si>
  <si>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</si>
  <si>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</si>
  <si>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</si>
  <si>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</si>
  <si>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</si>
  <si>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</si>
  <si>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</si>
  <si>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</si>
  <si>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</si>
  <si>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</si>
  <si>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</si>
  <si>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</si>
  <si>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</si>
  <si>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</si>
  <si>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</si>
  <si>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</si>
  <si>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</si>
  <si>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</si>
  <si>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</si>
  <si>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</si>
  <si>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</si>
  <si>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</si>
  <si>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</si>
  <si>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</si>
  <si>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</si>
  <si>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</si>
  <si>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</si>
  <si>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</si>
  <si>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</si>
  <si>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</si>
  <si>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</si>
  <si>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</si>
  <si>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</si>
  <si>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</si>
  <si>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</si>
  <si>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</si>
  <si>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</si>
  <si>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</si>
  <si>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</si>
  <si>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</si>
  <si>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</si>
  <si>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</si>
  <si>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</si>
  <si>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</si>
  <si>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</si>
  <si>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</si>
  <si>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</si>
  <si>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</si>
  <si>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</si>
  <si>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</si>
  <si>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</si>
  <si>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</si>
  <si>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</si>
  <si>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</si>
  <si>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</si>
  <si>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</si>
  <si>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</si>
  <si>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</si>
  <si>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</si>
  <si>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</si>
  <si>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</si>
  <si>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</si>
  <si>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</si>
  <si>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</si>
  <si>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</si>
  <si>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</si>
  <si>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</si>
  <si>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</si>
  <si>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</si>
  <si>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</si>
  <si>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</si>
  <si>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</si>
  <si>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</si>
  <si>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</si>
  <si>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</si>
  <si>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</si>
  <si>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</si>
  <si>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</si>
  <si>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</si>
  <si>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</si>
  <si>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</si>
  <si>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</si>
  <si>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</si>
  <si>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</si>
  <si>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</si>
  <si>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</si>
  <si>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</si>
  <si>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</si>
  <si>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</si>
  <si>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</si>
  <si>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</si>
  <si>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</si>
  <si>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</si>
  <si>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</si>
  <si>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</si>
  <si>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</si>
  <si>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</si>
  <si>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</si>
  <si>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</si>
  <si>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</si>
  <si>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</si>
  <si>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</si>
  <si>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</si>
  <si>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</si>
  <si>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</si>
  <si>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</si>
  <si>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</si>
  <si>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</si>
  <si>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</si>
  <si>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</si>
  <si>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</si>
  <si>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</si>
  <si>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</si>
  <si>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</si>
  <si>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</si>
  <si>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</si>
  <si>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</si>
  <si>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</si>
  <si>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</si>
  <si>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</si>
  <si>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</si>
  <si>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</si>
  <si>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</si>
  <si>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</si>
  <si>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</si>
  <si>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</si>
  <si>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</si>
  <si>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</si>
  <si>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</si>
  <si>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</si>
  <si>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</si>
  <si>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</si>
  <si>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</si>
  <si>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</si>
  <si>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</si>
  <si>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</si>
  <si>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</si>
  <si>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</si>
  <si>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</si>
  <si>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</si>
  <si>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</si>
  <si>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</si>
  <si>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</si>
  <si>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</si>
  <si>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</si>
  <si>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</si>
  <si>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</si>
  <si>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</si>
  <si>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</si>
  <si>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</si>
  <si>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</si>
  <si>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</si>
  <si>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</si>
  <si>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</si>
  <si>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</si>
  <si>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</si>
  <si>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</si>
  <si>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</si>
  <si>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</si>
  <si>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</si>
  <si>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</si>
  <si>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</si>
  <si>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</si>
  <si>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</si>
  <si>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</si>
  <si>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</si>
  <si>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</si>
  <si>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</si>
  <si>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</si>
  <si>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</si>
  <si>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</si>
  <si>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</si>
  <si>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</si>
  <si>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</si>
  <si>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</si>
  <si>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</si>
  <si>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</si>
  <si>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</si>
  <si>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</si>
  <si>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</si>
  <si>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</si>
  <si>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</si>
  <si>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</si>
  <si>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</si>
  <si>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</si>
  <si>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</si>
  <si>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</si>
  <si>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</si>
  <si>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</si>
  <si>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</si>
  <si>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</si>
  <si>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</si>
  <si>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</si>
  <si>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</si>
  <si>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</si>
  <si>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</si>
  <si>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</si>
  <si>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</si>
  <si>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</si>
  <si>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</si>
  <si>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</si>
  <si>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</si>
  <si>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</si>
  <si>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</si>
  <si>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</si>
  <si>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</si>
  <si>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</si>
  <si>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</si>
  <si>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</si>
  <si>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</si>
  <si>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</si>
  <si>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</si>
  <si>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</si>
  <si>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</si>
  <si>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</si>
  <si>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</si>
  <si>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</si>
  <si>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</si>
  <si>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</si>
  <si>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</si>
  <si>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</si>
  <si>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</si>
  <si>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</si>
  <si>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</si>
  <si>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</si>
  <si>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</si>
  <si>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</si>
  <si>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</si>
  <si>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</si>
  <si>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</si>
  <si>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</si>
  <si>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</si>
  <si>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</si>
  <si>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</si>
  <si>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</si>
  <si>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</si>
  <si>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</si>
  <si>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</si>
  <si>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</si>
  <si>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</si>
  <si>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</si>
  <si>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</si>
  <si>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</si>
  <si>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</si>
  <si>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</si>
  <si>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</si>
  <si>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</si>
  <si>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</si>
  <si>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</si>
  <si>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</si>
  <si>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</si>
  <si>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</si>
  <si>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</si>
  <si>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</si>
  <si>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</si>
  <si>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</si>
  <si>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</si>
  <si>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</si>
  <si>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</si>
  <si>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</si>
  <si>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</si>
  <si>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</si>
  <si>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</si>
  <si>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</si>
  <si>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</si>
  <si>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</si>
  <si>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</si>
  <si>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</si>
  <si>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</si>
  <si>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</si>
  <si>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</si>
  <si>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</si>
  <si>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</si>
  <si>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</si>
  <si>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</si>
  <si>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</si>
  <si>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</si>
  <si>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</si>
  <si>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</si>
  <si>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</si>
  <si>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</si>
  <si>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</si>
  <si>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</si>
  <si>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</si>
  <si>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</si>
  <si>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</si>
  <si>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</si>
  <si>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</si>
  <si>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</si>
  <si>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</si>
  <si>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</si>
  <si>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</si>
  <si>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</si>
  <si>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</si>
  <si>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</si>
  <si>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</si>
  <si>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</si>
  <si>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</si>
  <si>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</si>
  <si>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</si>
  <si>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</si>
  <si>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</si>
  <si>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</si>
  <si>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</si>
  <si>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</si>
  <si>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</si>
  <si>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</si>
  <si>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</si>
  <si>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</si>
  <si>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</si>
  <si>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</si>
  <si>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</si>
  <si>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</si>
  <si>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</si>
  <si>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</si>
  <si>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</si>
  <si>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</si>
  <si>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</si>
  <si>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</si>
  <si>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</si>
  <si>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</si>
  <si>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</si>
  <si>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</si>
  <si>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</si>
  <si>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</si>
  <si>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</si>
  <si>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</si>
  <si>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</si>
  <si>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</si>
  <si>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</si>
  <si>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</si>
  <si>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</si>
  <si>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</si>
  <si>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</si>
  <si>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</si>
  <si>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</si>
  <si>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</si>
  <si>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</si>
  <si>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</si>
  <si>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</si>
  <si>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</si>
  <si>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</si>
  <si>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</si>
  <si>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</si>
  <si>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</si>
  <si>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</si>
  <si>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</si>
  <si>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</si>
  <si>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</si>
  <si>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</si>
  <si>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</si>
  <si>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</si>
  <si>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</si>
  <si>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</si>
  <si>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</si>
  <si>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</si>
  <si>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</si>
  <si>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</si>
  <si>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</si>
  <si>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</si>
  <si>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</si>
  <si>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</si>
  <si>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</si>
  <si>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</si>
  <si>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</si>
  <si>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</si>
  <si>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</si>
  <si>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</si>
  <si>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</si>
  <si>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</si>
  <si>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</si>
  <si>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</si>
  <si>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</si>
  <si>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</si>
  <si>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</si>
  <si>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</si>
  <si>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</si>
  <si>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</si>
  <si>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</si>
  <si>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</si>
  <si>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</si>
  <si>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</si>
  <si>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</si>
  <si>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</si>
  <si>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</si>
  <si>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</si>
  <si>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</si>
  <si>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</si>
  <si>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</si>
  <si>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</si>
  <si>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</si>
  <si>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</si>
  <si>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</si>
  <si>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</si>
  <si>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</si>
  <si>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</si>
  <si>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</si>
  <si>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</si>
  <si>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</si>
  <si>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</si>
  <si>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</si>
  <si>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</si>
  <si>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</si>
  <si>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</si>
  <si>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</si>
  <si>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</si>
  <si>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</si>
  <si>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</si>
  <si>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</si>
  <si>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</si>
  <si>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</si>
  <si>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</si>
  <si>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</si>
  <si>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</si>
  <si>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</si>
  <si>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</si>
  <si>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</si>
  <si>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</si>
  <si>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</si>
  <si>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</si>
  <si>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</si>
  <si>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</si>
  <si>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</si>
  <si>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</si>
  <si>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</si>
  <si>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</si>
  <si>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</si>
  <si>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</si>
  <si>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</si>
  <si>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</si>
  <si>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</si>
  <si>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</si>
  <si>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</si>
  <si>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</si>
  <si>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</si>
  <si>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</si>
  <si>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</si>
  <si>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</si>
  <si>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</si>
  <si>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</si>
  <si>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</si>
  <si>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</si>
  <si>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</si>
  <si>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</si>
  <si>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</si>
  <si>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</si>
  <si>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</si>
  <si>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</si>
  <si>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</si>
  <si>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</si>
  <si>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</si>
  <si>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</si>
  <si>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</si>
  <si>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</si>
  <si>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</si>
  <si>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</si>
  <si>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</si>
  <si>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</si>
  <si>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</si>
  <si>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</si>
  <si>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</si>
  <si>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</si>
  <si>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</si>
  <si>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</si>
  <si>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</si>
  <si>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</si>
  <si>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</si>
  <si>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</si>
  <si>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</si>
  <si>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</si>
  <si>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</si>
  <si>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</si>
  <si>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</si>
  <si>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</si>
  <si>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</si>
  <si>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</si>
  <si>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</si>
  <si>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</si>
  <si>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</si>
  <si>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</si>
  <si>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</si>
  <si>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</si>
  <si>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</si>
  <si>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</si>
  <si>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</si>
  <si>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</si>
  <si>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</si>
  <si>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</si>
  <si>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</si>
  <si>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</si>
  <si>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</si>
  <si>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</si>
  <si>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</si>
  <si>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</si>
  <si>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</si>
  <si>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</si>
  <si>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</si>
  <si>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</si>
  <si>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</si>
  <si>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</si>
  <si>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</si>
  <si>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</si>
  <si>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</si>
  <si>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</si>
  <si>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</si>
  <si>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</si>
  <si>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</si>
  <si>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</si>
  <si>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</si>
  <si>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</si>
  <si>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</si>
  <si>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</si>
  <si>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</si>
  <si>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</si>
  <si>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</si>
  <si>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</si>
  <si>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</si>
  <si>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</si>
  <si>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</si>
  <si>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</si>
  <si>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</si>
  <si>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</si>
  <si>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</si>
  <si>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</si>
  <si>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</si>
  <si>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</si>
  <si>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</si>
  <si>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</si>
  <si>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</si>
  <si>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</si>
  <si>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</si>
  <si>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</si>
  <si>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</si>
  <si>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</si>
  <si>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</si>
  <si>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</si>
  <si>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</si>
  <si>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</si>
  <si>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</si>
  <si>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</si>
  <si>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</si>
  <si>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</si>
  <si>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</si>
  <si>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</si>
  <si>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</si>
  <si>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</si>
  <si>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</si>
  <si>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</si>
  <si>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</si>
  <si>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</si>
  <si>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</si>
  <si>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</si>
  <si>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</si>
  <si>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</si>
  <si>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</si>
  <si>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</si>
  <si>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</si>
  <si>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</si>
  <si>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</si>
  <si>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</si>
  <si>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</si>
  <si>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</si>
  <si>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</si>
  <si>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</si>
  <si>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</si>
  <si>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</si>
  <si>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</si>
  <si>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</si>
  <si>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</si>
  <si>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</si>
  <si>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</si>
  <si>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</si>
  <si>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</si>
  <si>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</si>
  <si>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</si>
  <si>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</si>
  <si>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</si>
  <si>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</si>
  <si>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</si>
  <si>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</si>
  <si>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</si>
  <si>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</si>
  <si>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</si>
  <si>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</si>
  <si>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</si>
  <si>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</si>
  <si>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</si>
  <si>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</si>
  <si>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</si>
  <si>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</si>
  <si>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</si>
  <si>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</si>
  <si>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</si>
  <si>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</si>
  <si>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</si>
  <si>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</si>
  <si>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</si>
  <si>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</si>
  <si>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</si>
  <si>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</si>
  <si>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</si>
  <si>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</si>
  <si>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</si>
  <si>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</si>
  <si>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</si>
  <si>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</si>
  <si>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</si>
  <si>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</si>
  <si>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</si>
  <si>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</si>
  <si>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</si>
  <si>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</si>
  <si>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</si>
  <si>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</si>
  <si>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</si>
  <si>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</si>
  <si>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</si>
  <si>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</si>
  <si>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</si>
  <si>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</si>
  <si>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</si>
  <si>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</si>
  <si>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</si>
  <si>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</si>
  <si>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</si>
  <si>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</si>
  <si>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</si>
  <si>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</si>
  <si>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</si>
  <si>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</si>
  <si>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</si>
  <si>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</si>
  <si>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</si>
  <si>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</si>
  <si>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</si>
  <si>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</si>
  <si>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</si>
  <si>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</si>
  <si>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</si>
  <si>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</si>
  <si>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</si>
  <si>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</si>
  <si>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</si>
  <si>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</si>
  <si>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</si>
  <si>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</si>
  <si>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</si>
  <si>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</si>
  <si>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</si>
  <si>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</si>
  <si>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</si>
  <si>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</si>
  <si>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</si>
  <si>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</si>
  <si>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</si>
  <si>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</si>
  <si>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</si>
  <si>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</si>
  <si>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</si>
  <si>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</si>
  <si>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</si>
  <si>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</si>
  <si>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</si>
  <si>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</si>
  <si>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</si>
  <si>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</si>
  <si>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</si>
  <si>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</si>
  <si>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</si>
  <si>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</si>
  <si>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</si>
  <si>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</si>
  <si>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</si>
  <si>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</si>
  <si>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</si>
  <si>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</si>
  <si>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</si>
  <si>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</si>
  <si>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</si>
  <si>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</si>
  <si>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</si>
  <si>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</si>
  <si>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</si>
  <si>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</si>
  <si>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</si>
  <si>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</si>
  <si>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</si>
  <si>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</si>
  <si>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</si>
  <si>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</si>
  <si>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</si>
  <si>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</si>
  <si>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</si>
  <si>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</si>
  <si>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</si>
  <si>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</si>
  <si>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</si>
  <si>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</si>
  <si>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</si>
  <si>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</si>
  <si>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</si>
  <si>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</si>
  <si>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</si>
  <si>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</si>
  <si>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</si>
  <si>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</si>
  <si>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</si>
  <si>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</si>
  <si>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</si>
  <si>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</si>
  <si>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</si>
  <si>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</si>
  <si>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</si>
  <si>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</si>
  <si>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</si>
  <si>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</si>
  <si>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</si>
  <si>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</si>
  <si>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</si>
  <si>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</si>
  <si>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</si>
  <si>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</si>
  <si>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</si>
  <si>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</si>
  <si>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</si>
  <si>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</si>
  <si>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</si>
  <si>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</si>
  <si>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</si>
  <si>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</si>
  <si>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</si>
  <si>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</si>
  <si>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</si>
  <si>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</si>
  <si>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</si>
  <si>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</si>
  <si>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</si>
  <si>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</si>
  <si>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</si>
  <si>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</si>
  <si>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</si>
  <si>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</si>
  <si>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</si>
  <si>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</si>
  <si>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</si>
  <si>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</si>
  <si>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</si>
  <si>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</si>
  <si>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</si>
  <si>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</si>
  <si>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</si>
  <si>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</si>
  <si>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</si>
  <si>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</si>
  <si>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</si>
  <si>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</si>
  <si>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</si>
  <si>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</si>
  <si>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</si>
  <si>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</si>
  <si>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</si>
  <si>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</si>
  <si>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</si>
  <si>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</si>
  <si>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</si>
  <si>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</si>
  <si>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</si>
  <si>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</si>
  <si>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</si>
  <si>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</si>
  <si>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</si>
  <si>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</si>
  <si>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</si>
  <si>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</si>
  <si>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</si>
  <si>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</si>
  <si>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</si>
  <si>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</si>
  <si>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</si>
  <si>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</si>
  <si>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</si>
  <si>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</si>
  <si>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</si>
  <si>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</si>
  <si>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</si>
  <si>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</si>
  <si>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</si>
  <si>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</si>
  <si>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</si>
  <si>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</si>
  <si>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</si>
  <si>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</si>
  <si>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</si>
  <si>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</si>
  <si>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</si>
  <si>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</si>
  <si>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</si>
  <si>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</si>
  <si>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</si>
  <si>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</si>
  <si>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</si>
  <si>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</si>
  <si>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</si>
  <si>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</si>
  <si>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</si>
  <si>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</si>
  <si>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</si>
  <si>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</si>
  <si>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</si>
  <si>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</si>
  <si>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</si>
  <si>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</si>
  <si>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</si>
  <si>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</si>
  <si>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</si>
  <si>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</si>
  <si>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</si>
  <si>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</si>
  <si>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</si>
  <si>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</si>
  <si>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</si>
  <si>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</si>
  <si>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</si>
  <si>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</si>
  <si>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</si>
  <si>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</si>
  <si>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</si>
  <si>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</si>
  <si>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</si>
  <si>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</si>
  <si>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</si>
  <si>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</si>
  <si>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</si>
  <si>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</si>
  <si>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</si>
  <si>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</si>
  <si>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</si>
  <si>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</si>
  <si>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</si>
  <si>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</si>
  <si>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</si>
  <si>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</si>
  <si>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</si>
  <si>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</si>
  <si>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</si>
  <si>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</si>
  <si>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</si>
  <si>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</si>
  <si>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</si>
  <si>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</si>
  <si>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</si>
  <si>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</si>
  <si>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</si>
  <si>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</si>
  <si>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</si>
  <si>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</si>
  <si>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</si>
  <si>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</si>
  <si>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</si>
  <si>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</si>
  <si>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</si>
  <si>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</si>
  <si>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</si>
  <si>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</si>
  <si>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</si>
  <si>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</si>
  <si>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</si>
  <si>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</si>
  <si>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</si>
  <si>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</si>
  <si>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</si>
  <si>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</si>
  <si>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</si>
  <si>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</si>
  <si>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</si>
  <si>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</si>
  <si>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</si>
  <si>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</si>
  <si>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</si>
  <si>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</si>
  <si>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</si>
  <si>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</si>
  <si>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</si>
  <si>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</si>
  <si>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</si>
  <si>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</si>
  <si>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</si>
  <si>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</si>
  <si>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</si>
  <si>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</si>
  <si>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</si>
  <si>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</si>
  <si>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</si>
  <si>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</si>
  <si>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</si>
  <si>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</si>
  <si>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</si>
  <si>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</si>
  <si>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</si>
  <si>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</si>
  <si>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</si>
  <si>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</si>
  <si>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</si>
  <si>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</si>
  <si>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</si>
  <si>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</si>
  <si>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</si>
  <si>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</si>
  <si>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</si>
  <si>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</si>
  <si>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</si>
  <si>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</si>
  <si>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</si>
  <si>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</si>
  <si>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</si>
  <si>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</si>
  <si>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</si>
  <si>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</si>
  <si>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</si>
  <si>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</si>
  <si>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</si>
  <si>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</si>
  <si>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</si>
  <si>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</si>
  <si>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</si>
  <si>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</si>
  <si>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</si>
  <si>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</si>
  <si>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</si>
  <si>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</si>
  <si>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</si>
  <si>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</si>
  <si>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</si>
  <si>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</si>
  <si>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</si>
  <si>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</si>
  <si>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</si>
  <si>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</si>
  <si>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</si>
  <si>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</si>
  <si>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</si>
  <si>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</si>
  <si>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</si>
  <si>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</si>
  <si>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</si>
  <si>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</si>
  <si>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</si>
  <si>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</si>
  <si>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</si>
  <si>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</si>
  <si>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</si>
  <si>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</si>
  <si>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</si>
  <si>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</si>
  <si>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</si>
  <si>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</si>
  <si>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</si>
  <si>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</si>
  <si>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</si>
  <si>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</si>
  <si>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</si>
  <si>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</si>
  <si>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</si>
  <si>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</si>
  <si>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</si>
  <si>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</si>
  <si>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</si>
  <si>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</si>
  <si>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</si>
  <si>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</si>
  <si>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</si>
  <si>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</si>
  <si>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</si>
  <si>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</si>
  <si>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</si>
  <si>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</si>
  <si>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</si>
  <si>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</si>
  <si>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</si>
  <si>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</si>
  <si>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</si>
  <si>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</si>
  <si>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</si>
  <si>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</si>
  <si>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</si>
  <si>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</si>
  <si>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</si>
  <si>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</si>
  <si>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</si>
  <si>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</si>
  <si>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</si>
  <si>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</si>
  <si>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</si>
  <si>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</si>
  <si>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</si>
  <si>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</si>
  <si>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</si>
  <si>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</si>
  <si>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</si>
  <si>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</si>
  <si>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</si>
  <si>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</si>
  <si>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</si>
  <si>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</si>
  <si>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</si>
  <si>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</si>
  <si>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</si>
  <si>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</si>
  <si>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</si>
  <si>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</si>
  <si>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</si>
  <si>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</si>
  <si>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</si>
  <si>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</si>
  <si>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</si>
  <si>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</si>
  <si>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</si>
  <si>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</si>
  <si>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</si>
  <si>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</si>
  <si>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</si>
  <si>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</si>
  <si>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</si>
  <si>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</si>
  <si>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</si>
  <si>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</si>
  <si>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</si>
  <si>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</si>
  <si>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</si>
  <si>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</si>
  <si>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</si>
  <si>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</si>
  <si>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</si>
  <si>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</si>
  <si>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</si>
  <si>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</si>
  <si>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</si>
  <si>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</si>
  <si>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</si>
  <si>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</si>
  <si>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</si>
  <si>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</si>
  <si>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</si>
  <si>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</si>
  <si>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</si>
  <si>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</si>
  <si>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</si>
  <si>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</si>
  <si>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</si>
  <si>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</si>
  <si>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</si>
  <si>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</si>
  <si>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</si>
  <si>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</si>
  <si>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</si>
  <si>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</si>
  <si>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</si>
  <si>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</si>
  <si>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</si>
  <si>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</si>
  <si>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</si>
  <si>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</si>
  <si>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</si>
  <si>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</si>
  <si>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</si>
  <si>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</si>
  <si>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</si>
  <si>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</si>
  <si>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</si>
  <si>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</si>
  <si>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</si>
  <si>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</si>
  <si>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</si>
  <si>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</si>
  <si>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</si>
  <si>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</si>
  <si>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</si>
  <si>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</si>
  <si>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</si>
  <si>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</si>
  <si>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</si>
  <si>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</si>
  <si>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</si>
  <si>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</si>
  <si>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</si>
  <si>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</si>
  <si>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</si>
  <si>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</si>
  <si>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</si>
  <si>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</si>
  <si>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</si>
  <si>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</si>
  <si>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</si>
  <si>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</si>
  <si>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</si>
  <si>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</si>
  <si>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</si>
  <si>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</si>
  <si>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</si>
  <si>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</si>
  <si>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</si>
  <si>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</si>
  <si>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</si>
  <si>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</si>
  <si>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</si>
  <si>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</si>
  <si>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</si>
  <si>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</si>
  <si>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</si>
  <si>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</si>
  <si>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</si>
  <si>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</si>
  <si>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</si>
  <si>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</si>
  <si>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</si>
  <si>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</si>
  <si>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</si>
  <si>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</si>
  <si>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</si>
  <si>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</si>
  <si>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</si>
  <si>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</si>
  <si>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</si>
  <si>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</si>
  <si>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</si>
  <si>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</si>
  <si>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</si>
  <si>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</si>
  <si>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</si>
  <si>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</si>
  <si>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</si>
  <si>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</si>
  <si>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</si>
  <si>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</si>
  <si>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</si>
  <si>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</si>
  <si>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</si>
  <si>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</si>
  <si>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</si>
  <si>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</si>
  <si>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</si>
  <si>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</si>
  <si>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</si>
  <si>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</si>
  <si>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</si>
  <si>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</si>
  <si>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</si>
  <si>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</si>
  <si>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</si>
  <si>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</si>
  <si>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</si>
  <si>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</si>
  <si>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</si>
  <si>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</si>
  <si>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</si>
  <si>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</si>
  <si>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</si>
  <si>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</si>
  <si>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</si>
  <si>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</si>
  <si>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</si>
  <si>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</si>
  <si>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</si>
  <si>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</si>
  <si>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</si>
  <si>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</si>
  <si>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</si>
  <si>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</si>
  <si>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</si>
  <si>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</si>
  <si>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</si>
  <si>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</si>
  <si>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</si>
  <si>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</si>
  <si>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</si>
  <si>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</si>
  <si>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</si>
  <si>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</si>
  <si>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</si>
  <si>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</si>
  <si>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</si>
  <si>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</si>
  <si>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</si>
  <si>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</si>
  <si>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</si>
  <si>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</si>
  <si>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</si>
  <si>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</si>
  <si>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</si>
  <si>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</si>
  <si>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</si>
  <si>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</si>
  <si>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</si>
  <si>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</si>
  <si>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</si>
  <si>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</si>
  <si>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</si>
  <si>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</si>
  <si>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</si>
  <si>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</si>
  <si>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</si>
  <si>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</si>
  <si>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</si>
  <si>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</si>
  <si>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</si>
  <si>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</si>
  <si>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</si>
  <si>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</si>
  <si>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</si>
  <si>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</si>
  <si>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</si>
  <si>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</si>
  <si>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</si>
  <si>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</si>
  <si>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</si>
  <si>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</si>
  <si>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</si>
  <si>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</si>
  <si>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</si>
  <si>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</si>
  <si>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</si>
  <si>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</si>
  <si>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</si>
  <si>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</si>
  <si>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</si>
  <si>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</si>
  <si>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</si>
  <si>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</si>
  <si>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</si>
  <si>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</si>
  <si>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</si>
  <si>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</si>
  <si>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</si>
  <si>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</si>
  <si>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</si>
  <si>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</si>
  <si>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</si>
  <si>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</si>
  <si>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</si>
  <si>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</si>
  <si>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</si>
  <si>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</si>
  <si>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</si>
  <si>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</si>
  <si>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</si>
  <si>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</si>
  <si>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</si>
  <si>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</si>
  <si>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</si>
  <si>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</si>
  <si>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</si>
  <si>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</si>
  <si>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</si>
  <si>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</si>
  <si>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</si>
  <si>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</si>
  <si>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</si>
  <si>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</si>
  <si>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</si>
  <si>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</si>
  <si>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</si>
  <si>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</si>
  <si>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</si>
  <si>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</si>
  <si>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</si>
  <si>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</si>
  <si>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</si>
  <si>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</si>
  <si>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</si>
  <si>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</si>
  <si>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</si>
  <si>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</si>
  <si>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</si>
  <si>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</si>
  <si>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</si>
  <si>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</si>
  <si>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</si>
  <si>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</si>
  <si>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</si>
  <si>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</si>
  <si>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</si>
  <si>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</si>
  <si>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</si>
  <si>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</si>
  <si>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</si>
  <si>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</si>
  <si>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</si>
  <si>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</si>
  <si>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</si>
  <si>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</si>
  <si>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</si>
  <si>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</si>
  <si>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</si>
  <si>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</si>
  <si>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</si>
  <si>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</si>
  <si>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</si>
  <si>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</si>
  <si>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</si>
  <si>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</si>
  <si>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</si>
  <si>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</si>
  <si>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</si>
  <si>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</si>
  <si>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</si>
  <si>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</si>
  <si>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</si>
  <si>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</si>
  <si>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</si>
  <si>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</si>
  <si>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</si>
  <si>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</si>
  <si>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</si>
  <si>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</si>
  <si>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</si>
  <si>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</si>
  <si>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</si>
  <si>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</si>
  <si>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</si>
  <si>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</si>
  <si>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</si>
  <si>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</si>
  <si>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</si>
  <si>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</si>
  <si>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</si>
  <si>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</si>
  <si>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</si>
  <si>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</si>
  <si>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</si>
  <si>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</si>
  <si>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</si>
  <si>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</si>
  <si>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</si>
  <si>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</si>
  <si>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</si>
  <si>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</si>
  <si>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</si>
  <si>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</si>
  <si>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</si>
  <si>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</si>
  <si>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</si>
  <si>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</si>
  <si>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</si>
  <si>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</si>
  <si>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</si>
  <si>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</si>
  <si>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</si>
  <si>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</si>
  <si>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</si>
  <si>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</si>
  <si>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</si>
  <si>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</si>
  <si>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</si>
  <si>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</si>
  <si>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</si>
  <si>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</si>
  <si>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</si>
  <si>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</si>
  <si>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</si>
  <si>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</si>
  <si>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</si>
  <si>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</si>
  <si>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</si>
  <si>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</si>
  <si>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</si>
  <si>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</si>
  <si>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</si>
  <si>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</si>
  <si>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</si>
  <si>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</si>
  <si>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</si>
  <si>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</si>
  <si>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</si>
  <si>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</si>
  <si>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</si>
  <si>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</si>
  <si>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</si>
  <si>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</si>
  <si>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</si>
  <si>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</si>
  <si>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</si>
  <si>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</si>
  <si>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</si>
  <si>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</si>
  <si>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</si>
  <si>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</si>
  <si>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</si>
  <si>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</si>
  <si>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</si>
  <si>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</si>
  <si>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</si>
  <si>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</si>
  <si>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</si>
  <si>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</si>
  <si>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</si>
  <si>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</si>
  <si>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</si>
  <si>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</si>
  <si>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</si>
  <si>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</si>
  <si>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</si>
  <si>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</si>
  <si>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</si>
  <si>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</si>
  <si>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</si>
  <si>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</si>
  <si>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</si>
  <si>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</si>
  <si>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</si>
  <si>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</si>
  <si>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</si>
  <si>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</si>
  <si>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</si>
  <si>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</si>
  <si>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</si>
  <si>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</si>
  <si>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</si>
  <si>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</si>
  <si>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</si>
  <si>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</si>
  <si>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</si>
  <si>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</si>
  <si>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</si>
  <si>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</si>
  <si>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</si>
  <si>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</si>
  <si>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</si>
  <si>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</si>
  <si>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</si>
  <si>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</si>
  <si>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</si>
  <si>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</si>
  <si>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</si>
  <si>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</si>
  <si>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</si>
  <si>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</si>
  <si>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</si>
  <si>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</si>
  <si>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</si>
  <si>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</si>
  <si>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</si>
  <si>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</si>
  <si>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</si>
  <si>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</si>
  <si>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</si>
  <si>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</si>
  <si>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</si>
  <si>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</si>
  <si>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</si>
  <si>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</si>
  <si>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</si>
  <si>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</si>
  <si>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</si>
  <si>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</si>
  <si>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</si>
  <si>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</si>
  <si>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</si>
  <si>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</si>
  <si>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</si>
  <si>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</si>
  <si>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</si>
  <si>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</si>
  <si>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</si>
  <si>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</si>
  <si>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</si>
  <si>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</si>
  <si>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</si>
  <si>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</si>
  <si>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</si>
  <si>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</si>
  <si>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</si>
  <si>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</si>
  <si>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</si>
  <si>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</si>
  <si>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</si>
  <si>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</si>
  <si>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</si>
  <si>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</si>
  <si>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</si>
  <si>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</si>
  <si>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</si>
  <si>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</si>
  <si>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</si>
  <si>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</si>
  <si>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</si>
  <si>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</si>
  <si>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</si>
  <si>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</si>
  <si>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</si>
  <si>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</si>
  <si>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</si>
  <si>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</si>
  <si>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</si>
  <si>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</si>
  <si>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</si>
  <si>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</si>
  <si>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</si>
  <si>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</si>
  <si>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</si>
  <si>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</si>
  <si>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</si>
  <si>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</si>
  <si>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</si>
  <si>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</si>
  <si>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</si>
  <si>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</si>
  <si>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</si>
  <si>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</si>
  <si>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</si>
  <si>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</si>
  <si>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</si>
  <si>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</si>
  <si>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</si>
  <si>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</si>
  <si>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</si>
  <si>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</si>
  <si>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</si>
  <si>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</si>
  <si>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</si>
  <si>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</si>
  <si>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</si>
  <si>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</si>
  <si>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</si>
  <si>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</si>
  <si>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</si>
  <si>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</si>
  <si>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</si>
  <si>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</si>
  <si>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</si>
  <si>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</si>
  <si>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</si>
  <si>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</si>
  <si>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</si>
  <si>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</si>
  <si>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</si>
  <si>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</si>
  <si>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</si>
  <si>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</si>
  <si>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</si>
  <si>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</si>
  <si>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</si>
  <si>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</si>
  <si>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</si>
  <si>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</si>
  <si>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</si>
  <si>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</si>
  <si>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</si>
  <si>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</si>
  <si>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</si>
  <si>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</si>
  <si>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</si>
  <si>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</si>
  <si>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</si>
  <si>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</si>
  <si>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</si>
  <si>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</si>
  <si>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</si>
  <si>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</si>
  <si>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</si>
  <si>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</si>
  <si>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</si>
  <si>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</si>
  <si>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</si>
  <si>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</si>
  <si>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</si>
  <si>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</si>
  <si>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</si>
  <si>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</si>
  <si>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</si>
  <si>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</si>
  <si>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</si>
  <si>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</si>
  <si>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</si>
  <si>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</si>
  <si>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</si>
  <si>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</si>
  <si>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</si>
  <si>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</si>
  <si>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</si>
  <si>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</si>
  <si>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</si>
  <si>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</si>
  <si>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</si>
  <si>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</si>
  <si>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</si>
  <si>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</si>
  <si>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</si>
  <si>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</si>
  <si>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</si>
  <si>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</si>
  <si>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</si>
  <si>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</si>
  <si>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</si>
  <si>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</si>
  <si>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</si>
  <si>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</si>
  <si>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</si>
  <si>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</si>
  <si>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</si>
  <si>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</si>
  <si>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</si>
  <si>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</si>
  <si>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</si>
  <si>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</si>
  <si>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</si>
  <si>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</si>
  <si>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</si>
  <si>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</si>
  <si>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</si>
  <si>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</si>
  <si>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</si>
  <si>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</si>
  <si>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</si>
  <si>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</si>
  <si>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</si>
  <si>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</si>
  <si>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</si>
  <si>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</si>
  <si>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</si>
  <si>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</si>
  <si>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</si>
  <si>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</si>
  <si>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</si>
  <si>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</si>
  <si>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</si>
  <si>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</si>
  <si>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</si>
  <si>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</si>
  <si>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</si>
  <si>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</si>
  <si>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</si>
  <si>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</si>
  <si>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</si>
  <si>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</si>
  <si>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</si>
  <si>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</si>
  <si>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</si>
  <si>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</si>
  <si>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</si>
  <si>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</si>
  <si>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</si>
  <si>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</si>
  <si>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</si>
  <si>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</si>
  <si>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</si>
  <si>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</si>
  <si>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</si>
  <si>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</si>
  <si>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</si>
  <si>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</si>
  <si>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</si>
  <si>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</si>
  <si>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</si>
  <si>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</si>
  <si>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</si>
  <si>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</si>
  <si>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</si>
  <si>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</si>
  <si>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</si>
  <si>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</si>
  <si>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</si>
  <si>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</si>
  <si>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</si>
  <si>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</si>
  <si>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</si>
  <si>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</si>
  <si>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</si>
  <si>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</si>
  <si>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</si>
  <si>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</si>
  <si>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</si>
  <si>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</si>
  <si>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</si>
  <si>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</si>
  <si>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</si>
  <si>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</si>
  <si>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</si>
  <si>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</si>
  <si>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</si>
  <si>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</si>
  <si>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</si>
  <si>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</si>
  <si>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</si>
  <si>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</si>
  <si>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</si>
  <si>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</si>
  <si>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</si>
  <si>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</si>
  <si>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</si>
  <si>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</si>
  <si>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</si>
  <si>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</si>
  <si>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</si>
  <si>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</si>
  <si>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</si>
  <si>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</si>
  <si>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</si>
  <si>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</si>
  <si>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</si>
  <si>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</si>
  <si>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</si>
  <si>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</si>
  <si>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</si>
  <si>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</si>
  <si>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</si>
  <si>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</si>
  <si>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</si>
  <si>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</si>
  <si>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</si>
  <si>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</si>
  <si>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</si>
  <si>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</si>
  <si>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</si>
  <si>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</si>
  <si>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</si>
  <si>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</si>
  <si>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</si>
  <si>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</si>
  <si>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</si>
  <si>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</si>
  <si>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</si>
  <si>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</si>
  <si>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</si>
  <si>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</si>
  <si>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</si>
  <si>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</si>
  <si>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</si>
  <si>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</si>
  <si>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</si>
  <si>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</si>
  <si>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</si>
  <si>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</si>
  <si>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</si>
  <si>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</si>
  <si>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</si>
  <si>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</si>
  <si>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</si>
  <si>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</si>
  <si>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</si>
  <si>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</si>
  <si>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</si>
  <si>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</si>
  <si>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</si>
  <si>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</si>
  <si>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</si>
  <si>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</si>
  <si>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</si>
  <si>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</si>
  <si>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</si>
  <si>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</si>
  <si>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</si>
  <si>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</si>
  <si>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</si>
  <si>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</si>
  <si>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</si>
  <si>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</si>
  <si>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</si>
  <si>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</si>
  <si>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</si>
  <si>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</si>
  <si>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</si>
  <si>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</si>
  <si>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</si>
  <si>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</si>
  <si>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</si>
  <si>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</si>
  <si>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</si>
  <si>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</si>
  <si>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</si>
  <si>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</si>
  <si>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</si>
  <si>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</si>
  <si>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</si>
  <si>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</si>
  <si>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</si>
  <si>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</si>
  <si>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</si>
  <si>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</si>
  <si>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</si>
  <si>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</si>
  <si>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</si>
  <si>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</si>
  <si>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</si>
  <si>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</si>
  <si>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</si>
  <si>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</si>
  <si>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</si>
  <si>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</si>
  <si>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</si>
  <si>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</si>
  <si>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</si>
  <si>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</si>
  <si>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</si>
  <si>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</si>
  <si>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</si>
  <si>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</si>
  <si>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</si>
  <si>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</si>
  <si>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</si>
  <si>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</si>
  <si>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</si>
  <si>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</si>
  <si>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</si>
  <si>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</si>
  <si>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</si>
  <si>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</si>
  <si>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</si>
  <si>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</si>
  <si>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</si>
  <si>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</si>
  <si>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</si>
  <si>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</si>
  <si>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</si>
  <si>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</si>
  <si>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</si>
  <si>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</si>
  <si>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</si>
  <si>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</si>
  <si>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</si>
  <si>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</si>
  <si>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</si>
  <si>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</si>
  <si>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</si>
  <si>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</si>
  <si>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</si>
  <si>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</si>
  <si>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</si>
  <si>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</si>
  <si>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</si>
  <si>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</si>
  <si>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</si>
  <si>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</si>
  <si>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</si>
  <si>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</si>
  <si>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</si>
  <si>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</si>
  <si>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</si>
  <si>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</si>
  <si>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</si>
  <si>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</si>
  <si>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</si>
  <si>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</si>
  <si>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</si>
  <si>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</si>
  <si>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</si>
  <si>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</si>
  <si>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</si>
  <si>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</si>
  <si>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</si>
  <si>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</si>
  <si>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</si>
  <si>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</si>
  <si>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</si>
  <si>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</si>
  <si>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</si>
  <si>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</si>
  <si>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</si>
  <si>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</si>
  <si>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</si>
  <si>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</si>
  <si>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</si>
  <si>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</si>
  <si>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</si>
  <si>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</si>
  <si>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</si>
  <si>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</si>
  <si>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</si>
  <si>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</si>
  <si>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</si>
  <si>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</si>
  <si>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</si>
  <si>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</si>
  <si>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</si>
  <si>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</si>
  <si>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</si>
  <si>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</si>
  <si>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</si>
  <si>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</si>
  <si>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</si>
  <si>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</si>
  <si>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</si>
  <si>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</si>
  <si>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</si>
  <si>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</si>
  <si>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</si>
  <si>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</si>
  <si>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</si>
  <si>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</si>
  <si>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</si>
  <si>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</si>
  <si>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</si>
  <si>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</si>
  <si>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</si>
  <si>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</si>
  <si>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</si>
  <si>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</si>
  <si>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</si>
  <si>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</si>
  <si>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</si>
  <si>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</si>
  <si>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</si>
  <si>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</si>
  <si>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</si>
  <si>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</si>
  <si>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</si>
  <si>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</si>
  <si>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</si>
  <si>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</si>
  <si>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</si>
  <si>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</si>
  <si>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</si>
  <si>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</si>
  <si>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</si>
  <si>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</si>
  <si>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</si>
  <si>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</si>
  <si>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</si>
  <si>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</si>
  <si>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</si>
  <si>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</si>
  <si>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</si>
  <si>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</si>
  <si>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</si>
  <si>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</si>
  <si>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</si>
  <si>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</si>
  <si>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</si>
  <si>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</si>
  <si>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</si>
  <si>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</si>
  <si>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</si>
  <si>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</si>
  <si>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</si>
  <si>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</si>
  <si>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</si>
  <si>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</si>
  <si>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</si>
  <si>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</si>
  <si>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</si>
  <si>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</si>
  <si>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</si>
  <si>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</si>
  <si>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</si>
  <si>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</si>
  <si>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</si>
  <si>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</si>
  <si>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</si>
  <si>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</si>
  <si>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</si>
  <si>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</si>
  <si>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</si>
  <si>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</si>
  <si>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</si>
  <si>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</si>
  <si>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</si>
  <si>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</si>
  <si>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</si>
  <si>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</si>
  <si>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</si>
  <si>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</si>
  <si>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</si>
  <si>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</si>
  <si>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</si>
  <si>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</si>
  <si>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</si>
  <si>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</si>
  <si>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</si>
  <si>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</si>
  <si>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</si>
  <si>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</si>
  <si>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</si>
  <si>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</si>
  <si>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</si>
  <si>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</si>
  <si>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</si>
  <si>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</si>
  <si>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</si>
  <si>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</si>
  <si>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</si>
  <si>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</si>
  <si>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</si>
  <si>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</si>
  <si>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</si>
  <si>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</si>
  <si>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</si>
  <si>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</si>
  <si>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</si>
  <si>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</si>
  <si>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</si>
  <si>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</si>
  <si>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</si>
  <si>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</si>
  <si>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</si>
  <si>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</si>
  <si>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</si>
  <si>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</si>
  <si>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</si>
  <si>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</si>
  <si>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</si>
  <si>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</si>
  <si>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</si>
  <si>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</si>
  <si>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</si>
  <si>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</si>
  <si>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</si>
  <si>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</si>
  <si>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</si>
  <si>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</si>
  <si>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</si>
  <si>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</si>
  <si>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</si>
  <si>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</si>
  <si>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</si>
  <si>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</si>
  <si>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</si>
  <si>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</si>
  <si>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</si>
  <si>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</si>
  <si>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</si>
  <si>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</si>
  <si>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</si>
  <si>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</si>
  <si>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</si>
  <si>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</si>
  <si>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</si>
  <si>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</si>
  <si>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</si>
  <si>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</si>
  <si>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</si>
  <si>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</si>
  <si>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</si>
  <si>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</si>
  <si>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</si>
  <si>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</si>
  <si>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</si>
  <si>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</si>
  <si>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</si>
  <si>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</si>
  <si>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</si>
  <si>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</si>
  <si>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</si>
  <si>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</si>
  <si>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</si>
  <si>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</si>
  <si>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</si>
  <si>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</si>
  <si>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</si>
  <si>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</si>
  <si>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</si>
  <si>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</si>
  <si>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</si>
  <si>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</si>
  <si>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</si>
  <si>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</si>
  <si>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</si>
  <si>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</si>
  <si>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</si>
  <si>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</si>
  <si>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</si>
  <si>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</si>
  <si>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</si>
  <si>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</si>
  <si>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</si>
  <si>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</si>
  <si>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</si>
  <si>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</si>
  <si>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</si>
  <si>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</si>
  <si>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</si>
  <si>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</si>
  <si>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</si>
  <si>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</si>
  <si>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</si>
  <si>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</si>
  <si>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</si>
  <si>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</si>
  <si>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</si>
  <si>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</si>
  <si>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</si>
  <si>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</si>
  <si>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</si>
  <si>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</si>
  <si>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</si>
  <si>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</si>
  <si>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</si>
  <si>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</si>
  <si>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</si>
  <si>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</si>
  <si>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</si>
  <si>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</si>
  <si>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</si>
  <si>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</si>
  <si>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</si>
  <si>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</si>
  <si>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</si>
  <si>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</si>
  <si>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</si>
  <si>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</si>
  <si>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</si>
  <si>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</si>
  <si>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</si>
  <si>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</si>
  <si>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</si>
  <si>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</si>
  <si>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</si>
  <si>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</si>
  <si>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</si>
  <si>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</si>
  <si>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</si>
  <si>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</si>
  <si>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</si>
  <si>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</si>
  <si>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</si>
  <si>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</si>
  <si>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</si>
  <si>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</si>
  <si>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</si>
  <si>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</si>
  <si>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</si>
  <si>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</si>
  <si>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</si>
  <si>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</si>
  <si>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</si>
  <si>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</si>
  <si>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</si>
  <si>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</si>
  <si>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</si>
  <si>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</si>
  <si>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</si>
  <si>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</si>
  <si>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</si>
  <si>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</si>
  <si>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</si>
  <si>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</si>
  <si>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</si>
  <si>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</si>
  <si>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</si>
  <si>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</si>
  <si>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</si>
  <si>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</si>
  <si>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</si>
  <si>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</si>
  <si>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</si>
  <si>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</si>
  <si>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</si>
  <si>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</si>
  <si>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</si>
  <si>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</si>
  <si>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</si>
  <si>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</si>
  <si>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</si>
  <si>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</si>
  <si>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</si>
  <si>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</si>
  <si>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</si>
  <si>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</si>
  <si>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</si>
  <si>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</si>
  <si>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</si>
  <si>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</si>
  <si>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</si>
  <si>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</si>
  <si>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</si>
  <si>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</si>
  <si>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</si>
  <si>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</si>
  <si>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</si>
  <si>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</si>
  <si>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</si>
  <si>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</si>
  <si>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</si>
  <si>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</si>
  <si>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</si>
  <si>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</si>
  <si>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</si>
  <si>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</si>
  <si>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</si>
  <si>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</si>
  <si>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</si>
  <si>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</si>
  <si>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</si>
  <si>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</si>
  <si>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</si>
  <si>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</si>
  <si>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</si>
  <si>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</si>
  <si>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</si>
  <si>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</si>
  <si>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</si>
  <si>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</si>
  <si>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</si>
  <si>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</si>
  <si>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</si>
  <si>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</si>
  <si>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</si>
  <si>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</si>
  <si>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</si>
  <si>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</si>
  <si>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</si>
  <si>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</si>
  <si>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</si>
  <si>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</si>
  <si>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</si>
  <si>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</si>
  <si>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</si>
  <si>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</si>
  <si>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</si>
  <si>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</si>
  <si>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</si>
  <si>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</si>
  <si>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</si>
  <si>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</si>
  <si>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</si>
  <si>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</si>
  <si>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</si>
  <si>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</si>
  <si>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</si>
  <si>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</si>
  <si>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</si>
  <si>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</si>
  <si>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</si>
  <si>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</si>
  <si>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</si>
  <si>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</si>
  <si>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</si>
  <si>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</si>
  <si>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</si>
  <si>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</si>
  <si>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</si>
  <si>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</si>
  <si>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</si>
  <si>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</si>
  <si>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</si>
  <si>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</si>
  <si>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</si>
  <si>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</si>
  <si>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</si>
  <si>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</si>
  <si>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</si>
  <si>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</si>
  <si>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</si>
  <si>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</si>
  <si>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</si>
  <si>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</si>
  <si>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</si>
  <si>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</si>
  <si>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</si>
  <si>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</si>
  <si>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</si>
  <si>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</si>
  <si>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</si>
  <si>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</si>
  <si>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</si>
  <si>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</si>
  <si>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</si>
  <si>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</si>
  <si>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</si>
  <si>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</si>
  <si>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</si>
  <si>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</si>
  <si>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</si>
  <si>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</si>
  <si>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</si>
  <si>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</si>
  <si>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</si>
  <si>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</si>
  <si>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</si>
  <si>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</si>
  <si>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</si>
  <si>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</si>
  <si>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</si>
  <si>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</si>
  <si>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</si>
  <si>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</si>
  <si>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</si>
  <si>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</si>
  <si>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</si>
  <si>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</si>
  <si>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</si>
  <si>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</si>
  <si>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</si>
  <si>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</si>
  <si>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</si>
  <si>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</si>
  <si>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</si>
  <si>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</si>
  <si>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</si>
  <si>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</si>
  <si>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</si>
  <si>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</si>
  <si>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</si>
  <si>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</si>
  <si>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</si>
  <si>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</si>
  <si>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</si>
  <si>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</si>
  <si>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</si>
  <si>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</si>
  <si>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</si>
  <si>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</si>
  <si>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</si>
  <si>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</si>
  <si>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</si>
  <si>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</si>
  <si>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</si>
  <si>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</si>
  <si>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</si>
  <si>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</si>
  <si>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</si>
  <si>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</si>
  <si>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</si>
  <si>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</si>
  <si>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</si>
  <si>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</si>
  <si>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</si>
  <si>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</si>
  <si>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</si>
  <si>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</si>
  <si>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</si>
  <si>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</si>
  <si>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</si>
  <si>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</si>
  <si>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</si>
  <si>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</si>
  <si>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</si>
  <si>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</si>
  <si>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</si>
  <si>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</si>
  <si>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</si>
  <si>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</si>
  <si>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</si>
  <si>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</si>
  <si>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</si>
  <si>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</si>
  <si>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</si>
  <si>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</si>
  <si>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</si>
  <si>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</si>
  <si>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</si>
  <si>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</si>
  <si>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</si>
  <si>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</si>
  <si>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</si>
  <si>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</si>
  <si>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</si>
  <si>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</si>
  <si>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</si>
  <si>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</si>
  <si>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</si>
  <si>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</si>
  <si>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</si>
  <si>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</si>
  <si>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</si>
  <si>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</si>
  <si>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</si>
  <si>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</si>
  <si>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</si>
  <si>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</si>
  <si>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</si>
  <si>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</si>
  <si>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</si>
  <si>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</si>
  <si>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</si>
  <si>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</si>
  <si>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</si>
  <si>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</si>
  <si>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</si>
  <si>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</si>
  <si>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</si>
  <si>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</si>
  <si>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</si>
  <si>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</si>
  <si>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</si>
  <si>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</si>
  <si>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</si>
  <si>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</si>
  <si>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</si>
  <si>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</si>
  <si>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</si>
  <si>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</si>
  <si>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</si>
  <si>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</si>
  <si>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</si>
  <si>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</si>
  <si>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</si>
  <si>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</si>
  <si>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</si>
  <si>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</si>
  <si>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</si>
  <si>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</si>
  <si>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</si>
  <si>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</si>
  <si>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</si>
  <si>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</si>
  <si>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</si>
  <si>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</si>
  <si>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</si>
  <si>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</si>
  <si>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</si>
  <si>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</si>
  <si>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</si>
  <si>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</si>
  <si>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</si>
  <si>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</si>
  <si>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</si>
  <si>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</si>
  <si>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</si>
  <si>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</si>
  <si>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</si>
  <si>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</si>
  <si>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</si>
  <si>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</si>
  <si>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</si>
  <si>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</si>
  <si>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</si>
  <si>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</si>
  <si>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</si>
  <si>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</si>
  <si>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</si>
  <si>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</si>
  <si>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</si>
  <si>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</si>
  <si>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</si>
  <si>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</si>
  <si>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</si>
  <si>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</si>
  <si>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</si>
  <si>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</si>
  <si>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</si>
  <si>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</si>
  <si>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</si>
  <si>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</si>
  <si>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</si>
  <si>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</si>
  <si>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</si>
  <si>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</si>
  <si>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</si>
  <si>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</si>
  <si>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</si>
  <si>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</si>
  <si>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</si>
  <si>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</si>
  <si>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</si>
  <si>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</si>
  <si>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</si>
  <si>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</si>
  <si>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</si>
  <si>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</si>
  <si>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</si>
  <si>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</si>
  <si>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</si>
  <si>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</si>
  <si>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</si>
  <si>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</si>
  <si>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</si>
  <si>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</si>
  <si>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</si>
  <si>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</si>
  <si>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</si>
  <si>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</si>
  <si>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</si>
  <si>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</si>
  <si>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</si>
  <si>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</si>
  <si>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</si>
  <si>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</si>
  <si>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</si>
  <si>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</si>
  <si>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</si>
  <si>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</si>
  <si>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</si>
  <si>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</si>
  <si>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</si>
  <si>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</si>
  <si>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</si>
  <si>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</si>
  <si>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</si>
  <si>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</si>
  <si>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</si>
  <si>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</si>
  <si>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</si>
  <si>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</si>
  <si>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</si>
  <si>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</si>
  <si>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</si>
  <si>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</si>
  <si>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</si>
  <si>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</si>
  <si>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</si>
  <si>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</si>
  <si>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</si>
  <si>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</si>
  <si>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</si>
  <si>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</si>
  <si>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</si>
  <si>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</si>
  <si>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</si>
  <si>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</si>
  <si>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</si>
  <si>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</si>
  <si>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</si>
  <si>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</si>
  <si>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</si>
  <si>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</si>
  <si>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</si>
  <si>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</si>
  <si>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</si>
  <si>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</si>
  <si>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</si>
  <si>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</si>
  <si>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</si>
  <si>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</si>
  <si>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</si>
  <si>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</si>
  <si>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</si>
  <si>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</si>
  <si>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</si>
  <si>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</si>
  <si>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</si>
  <si>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</si>
  <si>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</si>
  <si>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</si>
  <si>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</si>
  <si>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</si>
  <si>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</si>
  <si>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</si>
  <si>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</si>
  <si>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</si>
  <si>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</si>
  <si>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</si>
  <si>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</si>
  <si>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</si>
  <si>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</si>
  <si>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</si>
  <si>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</si>
  <si>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</si>
  <si>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</si>
  <si>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</si>
  <si>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</si>
  <si>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</si>
  <si>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</si>
  <si>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</si>
  <si>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</si>
  <si>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</si>
  <si>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</si>
  <si>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</si>
  <si>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</si>
  <si>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</si>
  <si>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</si>
  <si>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</si>
  <si>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</si>
  <si>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</si>
  <si>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</si>
  <si>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</si>
  <si>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</si>
  <si>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</si>
  <si>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</si>
  <si>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</si>
  <si>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</si>
  <si>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</si>
  <si>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</si>
  <si>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</si>
  <si>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</si>
  <si>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</si>
  <si>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</si>
  <si>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</si>
  <si>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</si>
  <si>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</si>
  <si>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</si>
  <si>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</si>
  <si>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</si>
  <si>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</si>
  <si>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</si>
  <si>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</si>
  <si>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</si>
  <si>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</si>
  <si>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</si>
  <si>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</si>
  <si>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</si>
  <si>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</si>
  <si>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</si>
  <si>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</si>
  <si>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</si>
  <si>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</si>
  <si>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</si>
  <si>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</si>
  <si>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</si>
  <si>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</si>
  <si>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</si>
  <si>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</si>
  <si>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</si>
  <si>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</si>
  <si>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</si>
  <si>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</si>
  <si>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</si>
  <si>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</si>
  <si>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</si>
  <si>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</si>
  <si>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</si>
  <si>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</si>
  <si>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</si>
  <si>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</si>
  <si>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</si>
  <si>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</si>
  <si>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</si>
  <si>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</si>
  <si>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</si>
  <si>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</si>
  <si>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</si>
  <si>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</si>
  <si>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</si>
  <si>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</si>
  <si>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</si>
  <si>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</si>
  <si>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</si>
  <si>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</si>
  <si>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</si>
  <si>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</si>
  <si>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</si>
  <si>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</si>
  <si>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</si>
  <si>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</si>
  <si>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</si>
  <si>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</si>
  <si>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</si>
  <si>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</si>
  <si>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</si>
  <si>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</si>
  <si>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</si>
  <si>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</si>
  <si>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</si>
  <si>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</si>
  <si>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</si>
  <si>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</si>
  <si>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</si>
  <si>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</si>
  <si>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</si>
  <si>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</si>
  <si>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</si>
  <si>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</si>
  <si>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</si>
  <si>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</si>
  <si>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</si>
  <si>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</si>
  <si>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</si>
  <si>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</si>
  <si>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</si>
  <si>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</si>
  <si>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</si>
  <si>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</si>
  <si>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</si>
  <si>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</si>
  <si>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</si>
  <si>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</si>
  <si>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</si>
  <si>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</si>
  <si>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</si>
  <si>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</si>
  <si>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</si>
  <si>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</si>
  <si>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</si>
  <si>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</si>
  <si>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</si>
  <si>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</si>
  <si>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</si>
  <si>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</si>
  <si>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</si>
  <si>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</si>
  <si>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</si>
  <si>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</si>
  <si>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</si>
  <si>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</si>
  <si>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</si>
  <si>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</si>
  <si>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</si>
  <si>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</si>
  <si>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</si>
  <si>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</si>
  <si>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</si>
  <si>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</si>
  <si>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</si>
  <si>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</si>
  <si>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</si>
  <si>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</si>
  <si>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</si>
  <si>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</si>
  <si>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</si>
  <si>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</si>
  <si>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</si>
  <si>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</si>
  <si>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</si>
  <si>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</si>
  <si>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</si>
  <si>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</si>
  <si>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</si>
  <si>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</si>
  <si>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</si>
  <si>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</si>
  <si>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</si>
  <si>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</si>
  <si>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</si>
  <si>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</si>
  <si>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</si>
  <si>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</si>
  <si>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</si>
  <si>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</si>
  <si>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</si>
  <si>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</si>
  <si>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</si>
  <si>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</si>
  <si>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</si>
  <si>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</si>
  <si>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</si>
  <si>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</si>
  <si>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</si>
  <si>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</si>
  <si>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</si>
  <si>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</si>
  <si>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</si>
  <si>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</si>
  <si>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</si>
  <si>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</si>
  <si>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</si>
  <si>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</si>
  <si>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</si>
  <si>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</si>
  <si>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</si>
  <si>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</si>
  <si>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</si>
  <si>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</si>
  <si>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</si>
  <si>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</si>
  <si>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</si>
  <si>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</si>
  <si>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</si>
  <si>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</si>
  <si>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</si>
  <si>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</si>
  <si>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</si>
  <si>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</si>
  <si>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</si>
  <si>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</si>
  <si>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</si>
  <si>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</si>
  <si>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</si>
  <si>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</si>
  <si>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</si>
  <si>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</si>
  <si>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</si>
  <si>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</si>
  <si>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</si>
  <si>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</si>
  <si>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</si>
  <si>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</si>
  <si>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</si>
  <si>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</si>
  <si>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</si>
  <si>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</si>
  <si>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</si>
  <si>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</si>
  <si>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</si>
  <si>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</si>
  <si>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</si>
  <si>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</si>
  <si>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</si>
  <si>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</si>
  <si>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</si>
  <si>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</si>
  <si>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</si>
  <si>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</si>
  <si>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</si>
  <si>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</si>
  <si>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</si>
  <si>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</si>
  <si>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</si>
  <si>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</si>
  <si>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</si>
  <si>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</si>
  <si>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</si>
  <si>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</si>
  <si>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</si>
  <si>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</si>
  <si>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</si>
  <si>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</si>
  <si>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</si>
  <si>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</si>
  <si>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</si>
  <si>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</si>
  <si>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</si>
  <si>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</si>
  <si>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</si>
  <si>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</si>
  <si>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</si>
  <si>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</si>
  <si>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</si>
  <si>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</si>
  <si>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</si>
  <si>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</si>
  <si>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</si>
  <si>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</si>
  <si>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</si>
  <si>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</si>
  <si>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</si>
  <si>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</si>
  <si>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</si>
  <si>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</si>
  <si>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</si>
  <si>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</si>
  <si>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</si>
  <si>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</si>
  <si>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</si>
  <si>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</si>
  <si>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</si>
  <si>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</si>
  <si>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</si>
  <si>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</si>
  <si>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</si>
  <si>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</si>
  <si>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</si>
  <si>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</si>
  <si>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</si>
  <si>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</si>
  <si>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</si>
  <si>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</si>
  <si>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</si>
  <si>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</si>
  <si>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</si>
  <si>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</si>
  <si>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</si>
  <si>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</si>
  <si>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</si>
  <si>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</si>
  <si>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</si>
  <si>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</si>
  <si>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</si>
  <si>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</si>
  <si>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</si>
  <si>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</si>
  <si>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</si>
  <si>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</si>
  <si>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</si>
  <si>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</si>
  <si>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</si>
  <si>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</si>
  <si>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</si>
  <si>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</si>
  <si>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</si>
  <si>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</si>
  <si>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</si>
  <si>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</si>
  <si>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</si>
  <si>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</si>
  <si>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</si>
  <si>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</si>
  <si>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</si>
  <si>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</si>
  <si>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</si>
  <si>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</si>
  <si>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</si>
  <si>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</si>
  <si>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</si>
  <si>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</si>
  <si>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</si>
  <si>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</si>
  <si>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</si>
  <si>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</si>
  <si>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</si>
  <si>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</si>
  <si>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</si>
  <si>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</si>
  <si>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</si>
  <si>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</si>
  <si>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</si>
  <si>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</si>
  <si>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</si>
  <si>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</si>
  <si>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</si>
  <si>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</si>
  <si>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</si>
  <si>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</si>
  <si>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</si>
  <si>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</si>
  <si>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</si>
  <si>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</si>
  <si>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</si>
  <si>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</si>
  <si>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</si>
  <si>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</si>
  <si>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</si>
  <si>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</si>
  <si>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</si>
  <si>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</si>
  <si>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</si>
  <si>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</si>
  <si>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</si>
  <si>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</si>
  <si>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</si>
  <si>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</si>
  <si>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</si>
  <si>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</si>
  <si>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</si>
  <si>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</si>
  <si>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</si>
  <si>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</si>
  <si>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</si>
  <si>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</si>
  <si>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</si>
  <si>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</si>
  <si>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</si>
  <si>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</si>
  <si>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</si>
  <si>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</si>
  <si>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</si>
  <si>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</si>
  <si>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</si>
  <si>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</si>
  <si>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</si>
  <si>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</si>
  <si>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</si>
  <si>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</si>
  <si>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</si>
  <si>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</si>
  <si>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</si>
  <si>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</si>
  <si>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</si>
  <si>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</si>
  <si>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</si>
  <si>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</si>
  <si>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</si>
  <si>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</si>
  <si>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</si>
  <si>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</si>
  <si>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</si>
  <si>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</si>
  <si>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</si>
  <si>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</si>
  <si>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</si>
  <si>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</si>
  <si>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</si>
  <si>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</si>
  <si>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</si>
  <si>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</si>
  <si>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</si>
  <si>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</si>
  <si>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</si>
  <si>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</si>
  <si>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</si>
  <si>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</si>
  <si>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</si>
  <si>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</si>
  <si>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</si>
  <si>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</si>
  <si>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</si>
  <si>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</si>
  <si>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</si>
  <si>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</si>
  <si>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</si>
  <si>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</si>
  <si>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</si>
  <si>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</si>
  <si>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</si>
  <si>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</si>
  <si>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</si>
  <si>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</si>
  <si>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</si>
  <si>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</si>
  <si>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</si>
  <si>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</si>
  <si>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</si>
  <si>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</si>
  <si>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</si>
  <si>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</si>
  <si>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</si>
  <si>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</si>
  <si>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</si>
  <si>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</si>
  <si>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</si>
  <si>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</si>
  <si>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</si>
  <si>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</si>
  <si>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</si>
  <si>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</si>
  <si>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</si>
  <si>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</si>
  <si>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</si>
  <si>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</si>
  <si>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</si>
  <si>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</si>
  <si>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</si>
  <si>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</si>
  <si>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</si>
  <si>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</si>
  <si>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</si>
  <si>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</si>
  <si>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</si>
  <si>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</si>
  <si>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</si>
  <si>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</si>
  <si>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</si>
  <si>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</si>
  <si>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</si>
  <si>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</si>
  <si>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</si>
  <si>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</si>
  <si>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</si>
  <si>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</si>
  <si>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</si>
  <si>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</si>
  <si>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</si>
  <si>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</si>
  <si>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</si>
  <si>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</si>
  <si>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</si>
  <si>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</si>
  <si>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</si>
  <si>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</si>
  <si>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</si>
  <si>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</si>
  <si>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</si>
  <si>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</si>
  <si>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</si>
  <si>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</si>
  <si>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</si>
  <si>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</si>
  <si>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</si>
  <si>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</si>
  <si>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</si>
  <si>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</si>
  <si>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</si>
  <si>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</si>
  <si>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</si>
  <si>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</si>
  <si>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</si>
  <si>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</si>
  <si>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</si>
  <si>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</si>
  <si>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</si>
  <si>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</si>
  <si>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</si>
  <si>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</si>
  <si>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</si>
  <si>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</si>
  <si>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</si>
  <si>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</si>
  <si>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</si>
  <si>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</si>
  <si>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</si>
  <si>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</si>
  <si>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</si>
  <si>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</si>
  <si>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</si>
  <si>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</si>
  <si>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</si>
  <si>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</si>
  <si>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</si>
  <si>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</si>
  <si>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</si>
  <si>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</si>
  <si>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</si>
  <si>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</si>
  <si>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</si>
  <si>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</si>
  <si>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</si>
  <si>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</si>
  <si>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</si>
  <si>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</si>
  <si>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</si>
  <si>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</si>
  <si>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</si>
  <si>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</si>
  <si>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</si>
  <si>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</si>
  <si>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</si>
  <si>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</si>
  <si>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</si>
  <si>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</si>
  <si>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</si>
  <si>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</si>
  <si>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</si>
  <si>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</si>
  <si>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</si>
  <si>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</si>
  <si>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</si>
  <si>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</si>
  <si>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</si>
  <si>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</si>
  <si>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</si>
  <si>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</si>
  <si>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</si>
  <si>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</si>
  <si>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</si>
  <si>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</si>
  <si>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</si>
  <si>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</si>
  <si>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</si>
  <si>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</si>
  <si>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</si>
  <si>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</si>
  <si>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</si>
  <si>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</si>
  <si>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</si>
  <si>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</si>
  <si>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</si>
  <si>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</si>
  <si>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</si>
  <si>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</si>
  <si>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</si>
  <si>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</si>
  <si>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</si>
  <si>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</si>
  <si>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</si>
  <si>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</si>
  <si>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</si>
  <si>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</si>
  <si>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</si>
  <si>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</si>
  <si>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</si>
  <si>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</si>
  <si>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</si>
  <si>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</si>
  <si>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</si>
  <si>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</si>
  <si>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</si>
  <si>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</si>
  <si>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</si>
  <si>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</si>
  <si>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</si>
  <si>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</si>
  <si>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</si>
  <si>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</si>
  <si>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</si>
  <si>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</si>
  <si>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</si>
  <si>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</si>
  <si>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</si>
  <si>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</si>
  <si>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</si>
  <si>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</si>
  <si>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</si>
  <si>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</si>
  <si>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</si>
  <si>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</si>
  <si>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</si>
  <si>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</si>
  <si>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</si>
  <si>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</si>
  <si>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</si>
  <si>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</si>
  <si>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</si>
  <si>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</si>
  <si>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</si>
  <si>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</si>
  <si>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</si>
  <si>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</si>
  <si>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</si>
  <si>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</si>
  <si>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</si>
  <si>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</si>
  <si>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</si>
  <si>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</si>
  <si>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</si>
  <si>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</si>
  <si>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</si>
  <si>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</si>
  <si>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</si>
  <si>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</si>
  <si>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</si>
  <si>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</si>
  <si>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</si>
  <si>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</si>
  <si>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</si>
  <si>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</si>
  <si>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</si>
  <si>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</si>
  <si>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</si>
  <si>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</si>
  <si>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</si>
  <si>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</si>
  <si>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</si>
  <si>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</si>
  <si>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</si>
  <si>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</si>
  <si>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</si>
  <si>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</si>
  <si>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</si>
  <si>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</si>
  <si>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</si>
  <si>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</si>
  <si>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</si>
  <si>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</si>
  <si>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</si>
  <si>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</si>
  <si>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</si>
  <si>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</si>
  <si>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</si>
  <si>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</si>
  <si>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</si>
  <si>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</si>
  <si>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</si>
  <si>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</si>
  <si>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</si>
  <si>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</si>
  <si>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</si>
  <si>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</si>
  <si>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</si>
  <si>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</si>
  <si>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</si>
  <si>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</si>
  <si>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</si>
  <si>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</si>
  <si>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</si>
  <si>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</si>
  <si>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</si>
  <si>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</si>
  <si>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</si>
  <si>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</si>
  <si>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</si>
  <si>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</si>
  <si>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</si>
  <si>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</si>
  <si>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</si>
  <si>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</si>
  <si>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</si>
  <si>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</si>
  <si>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</si>
  <si>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</si>
  <si>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</si>
  <si>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</si>
  <si>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</si>
  <si>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</si>
  <si>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</si>
  <si>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</si>
  <si>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</si>
  <si>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</si>
  <si>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</si>
  <si>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</si>
  <si>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</si>
  <si>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</si>
  <si>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</si>
  <si>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</si>
  <si>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</si>
  <si>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</si>
  <si>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</si>
  <si>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</si>
  <si>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</si>
  <si>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</si>
  <si>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</si>
  <si>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</si>
  <si>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</si>
  <si>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</si>
  <si>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</si>
  <si>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</si>
  <si>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</si>
  <si>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</si>
  <si>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</si>
  <si>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</si>
  <si>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</si>
  <si>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</si>
  <si>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</si>
  <si>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</si>
  <si>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</si>
  <si>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</si>
  <si>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</si>
  <si>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</si>
  <si>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</si>
  <si>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</si>
  <si>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</si>
  <si>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</si>
  <si>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</si>
  <si>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</si>
  <si>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</si>
  <si>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</si>
  <si>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</si>
  <si>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</si>
  <si>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</si>
  <si>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</si>
  <si>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</si>
  <si>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</si>
  <si>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</si>
  <si>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</si>
  <si>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</si>
  <si>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</si>
  <si>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</si>
  <si>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</si>
  <si>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</si>
  <si>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</si>
  <si>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</si>
  <si>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</si>
  <si>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</si>
  <si>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</si>
  <si>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</si>
  <si>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</si>
  <si>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</si>
  <si>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</si>
  <si>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</si>
  <si>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</si>
  <si>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</si>
  <si>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</si>
  <si>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</si>
  <si>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</si>
  <si>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</si>
  <si>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</si>
  <si>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</si>
  <si>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</si>
  <si>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</si>
  <si>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</si>
  <si>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</si>
  <si>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</si>
  <si>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</si>
  <si>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</si>
  <si>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</si>
  <si>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</si>
  <si>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</si>
  <si>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</si>
  <si>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</si>
  <si>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</si>
  <si>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</si>
  <si>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</si>
  <si>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</si>
  <si>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</si>
  <si>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</si>
  <si>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</si>
  <si>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</si>
  <si>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</si>
  <si>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</si>
  <si>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</si>
  <si>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</si>
  <si>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</si>
  <si>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</si>
  <si>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</si>
  <si>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</si>
  <si>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</si>
  <si>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</si>
  <si>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</si>
  <si>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</si>
  <si>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</si>
  <si>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</si>
  <si>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</si>
  <si>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</si>
  <si>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</si>
  <si>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</si>
  <si>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</si>
  <si>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</si>
  <si>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</si>
  <si>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</si>
  <si>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</si>
  <si>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</si>
  <si>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</si>
  <si>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</si>
  <si>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</si>
  <si>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</si>
  <si>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</si>
  <si>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</si>
  <si>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</si>
  <si>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</si>
  <si>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</si>
  <si>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</si>
  <si>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</si>
  <si>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</si>
  <si>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</si>
  <si>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</si>
  <si>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</si>
  <si>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</si>
  <si>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</si>
  <si>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</si>
  <si>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</si>
  <si>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</si>
  <si>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</si>
  <si>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</si>
  <si>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</si>
  <si>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</si>
  <si>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</si>
  <si>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</si>
  <si>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</si>
  <si>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</si>
  <si>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</si>
  <si>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</si>
  <si>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</si>
  <si>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</si>
  <si>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</si>
  <si>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</si>
  <si>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</si>
  <si>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</si>
  <si>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</si>
  <si>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</si>
  <si>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</si>
  <si>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</si>
  <si>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</si>
  <si>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</si>
  <si>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</si>
  <si>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</si>
  <si>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</si>
  <si>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</si>
  <si>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</si>
  <si>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</si>
  <si>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</si>
  <si>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</si>
  <si>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</si>
  <si>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</si>
  <si>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</si>
  <si>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</si>
  <si>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</si>
  <si>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</si>
  <si>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</si>
  <si>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</si>
  <si>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</si>
  <si>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</si>
  <si>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</si>
  <si>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</si>
  <si>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</si>
  <si>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</si>
  <si>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</si>
  <si>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</si>
  <si>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</si>
  <si>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</si>
  <si>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</si>
  <si>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</si>
  <si>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</si>
  <si>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</si>
  <si>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</si>
  <si>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</si>
  <si>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</si>
  <si>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</si>
  <si>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</si>
  <si>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</si>
  <si>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</si>
  <si>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</si>
  <si>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</si>
  <si>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</si>
  <si>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</si>
  <si>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</si>
  <si>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</si>
  <si>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</si>
  <si>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</si>
  <si>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</si>
  <si>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</si>
  <si>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</si>
  <si>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</si>
  <si>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</si>
  <si>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</si>
  <si>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</si>
  <si>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</si>
  <si>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</si>
  <si>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</si>
  <si>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</si>
  <si>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</si>
  <si>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</si>
  <si>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</si>
  <si>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</si>
  <si>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</si>
  <si>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</si>
  <si>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</si>
  <si>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</si>
  <si>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</si>
  <si>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</si>
  <si>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</si>
  <si>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</si>
  <si>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</si>
  <si>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</si>
  <si>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</si>
  <si>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</si>
  <si>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</si>
  <si>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</si>
  <si>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</si>
  <si>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</si>
  <si>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</si>
  <si>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</si>
  <si>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</si>
  <si>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</si>
  <si>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</si>
  <si>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</si>
  <si>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</si>
  <si>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</si>
  <si>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</si>
  <si>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</si>
  <si>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</si>
  <si>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</si>
  <si>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</si>
  <si>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</si>
  <si>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</si>
  <si>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</si>
  <si>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</si>
  <si>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</si>
  <si>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</si>
  <si>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</si>
  <si>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</si>
  <si>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</si>
  <si>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</si>
  <si>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</si>
  <si>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</si>
  <si>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</si>
  <si>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</si>
  <si>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</si>
  <si>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</si>
  <si>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</si>
  <si>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</si>
  <si>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</si>
  <si>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</si>
  <si>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</si>
  <si>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</si>
  <si>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</si>
  <si>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</si>
  <si>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</si>
  <si>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</si>
  <si>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</si>
  <si>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</si>
  <si>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</si>
  <si>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</si>
  <si>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</si>
  <si>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</si>
  <si>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</si>
  <si>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</si>
  <si>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</si>
  <si>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</si>
  <si>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</si>
  <si>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</si>
  <si>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</si>
  <si>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</si>
  <si>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</si>
  <si>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</si>
  <si>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</si>
  <si>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</si>
  <si>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</si>
  <si>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</si>
  <si>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</si>
  <si>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</si>
  <si>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</si>
  <si>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</si>
  <si>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</si>
  <si>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</si>
  <si>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</si>
  <si>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</si>
  <si>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</si>
  <si>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</si>
  <si>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</si>
  <si>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</si>
  <si>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</si>
  <si>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</si>
  <si>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</si>
  <si>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</si>
  <si>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</si>
  <si>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</si>
  <si>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</si>
  <si>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</si>
  <si>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</si>
  <si>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</si>
  <si>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</si>
  <si>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</si>
  <si>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</si>
  <si>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</si>
  <si>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</si>
  <si>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</si>
  <si>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</si>
  <si>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</si>
  <si>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</si>
  <si>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</si>
  <si>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</si>
  <si>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</si>
  <si>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</si>
  <si>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</si>
  <si>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</si>
  <si>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</si>
  <si>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</si>
  <si>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</si>
  <si>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</si>
  <si>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</si>
  <si>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</si>
  <si>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</si>
  <si>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</si>
  <si>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</si>
  <si>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</si>
  <si>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</si>
  <si>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</si>
  <si>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</si>
  <si>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</si>
  <si>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</si>
  <si>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</si>
  <si>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</si>
  <si>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</si>
  <si>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</si>
  <si>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</si>
  <si>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</si>
  <si>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</si>
  <si>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</si>
  <si>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</si>
  <si>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</si>
  <si>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</si>
  <si>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</si>
  <si>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</si>
  <si>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</si>
  <si>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</si>
  <si>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</si>
  <si>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</si>
  <si>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</si>
  <si>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</si>
  <si>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</si>
  <si>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</si>
  <si>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</si>
  <si>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</si>
  <si>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</si>
  <si>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</si>
  <si>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</si>
  <si>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</si>
  <si>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</si>
  <si>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</si>
  <si>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</si>
  <si>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</si>
  <si>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</si>
  <si>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</si>
  <si>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</si>
  <si>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</si>
  <si>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</si>
  <si>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</si>
  <si>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</si>
  <si>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</si>
  <si>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</si>
  <si>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</si>
  <si>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</si>
  <si>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</si>
  <si>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</si>
  <si>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</si>
  <si>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</si>
  <si>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</si>
  <si>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</si>
  <si>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</si>
  <si>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</si>
  <si>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</si>
  <si>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</si>
  <si>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</si>
  <si>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</si>
  <si>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</si>
  <si>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</si>
  <si>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</si>
  <si>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</si>
  <si>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</si>
  <si>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</si>
  <si>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</si>
  <si>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</si>
  <si>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</si>
  <si>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</si>
  <si>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</si>
  <si>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</si>
  <si>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</si>
  <si>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</si>
  <si>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</si>
  <si>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</si>
  <si>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</si>
  <si>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</si>
  <si>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</si>
  <si>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</si>
  <si>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</si>
  <si>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</si>
  <si>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</si>
  <si>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</si>
  <si>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</si>
  <si>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</si>
  <si>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</si>
  <si>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</si>
  <si>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</si>
  <si>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</si>
  <si>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</si>
  <si>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</si>
  <si>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</si>
  <si>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</si>
  <si>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</si>
  <si>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</si>
  <si>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</si>
  <si>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</si>
  <si>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</si>
  <si>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</si>
  <si>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</si>
  <si>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</si>
  <si>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</si>
  <si>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</si>
  <si>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</si>
  <si>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</si>
  <si>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</si>
  <si>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</si>
  <si>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</si>
  <si>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</si>
  <si>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</si>
  <si>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</si>
  <si>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</si>
  <si>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</si>
  <si>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</si>
  <si>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</si>
  <si>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</si>
  <si>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</si>
  <si>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</si>
  <si>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</si>
  <si>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</si>
  <si>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</si>
  <si>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</si>
  <si>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</si>
  <si>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</si>
  <si>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</si>
  <si>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</si>
  <si>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</si>
  <si>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</si>
  <si>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</si>
  <si>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</si>
  <si>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</si>
  <si>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</si>
  <si>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</si>
  <si>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</si>
  <si>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</si>
  <si>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</si>
  <si>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</si>
  <si>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</si>
  <si>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</si>
  <si>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</si>
  <si>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</si>
  <si>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</si>
  <si>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</si>
  <si>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</si>
  <si>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</si>
  <si>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</si>
  <si>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</si>
  <si>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</si>
  <si>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</si>
  <si>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</si>
  <si>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</si>
  <si>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</si>
  <si>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</si>
  <si>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</si>
  <si>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</si>
  <si>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</si>
  <si>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</si>
  <si>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</si>
  <si>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</si>
  <si>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</si>
  <si>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</si>
  <si>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</si>
  <si>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</si>
  <si>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</si>
  <si>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</si>
  <si>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</si>
  <si>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</si>
  <si>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</si>
  <si>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</si>
  <si>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</si>
  <si>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</si>
  <si>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</si>
  <si>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</si>
  <si>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</si>
  <si>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</si>
  <si>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</si>
  <si>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</si>
  <si>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</si>
  <si>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</si>
  <si>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</si>
  <si>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</si>
  <si>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</si>
  <si>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</si>
  <si>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</si>
  <si>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</si>
  <si>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</si>
  <si>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</si>
  <si>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</si>
  <si>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</si>
  <si>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</si>
  <si>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</si>
  <si>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</si>
  <si>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</si>
  <si>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</si>
  <si>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</si>
  <si>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</si>
  <si>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</si>
  <si>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</si>
  <si>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</si>
  <si>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</si>
  <si>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</si>
  <si>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</si>
  <si>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</si>
  <si>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</si>
  <si>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</si>
  <si>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</si>
  <si>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</si>
  <si>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</si>
  <si>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</si>
  <si>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</si>
  <si>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</si>
  <si>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</si>
  <si>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</si>
  <si>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</si>
  <si>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</si>
  <si>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</si>
  <si>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</si>
  <si>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</si>
  <si>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</si>
  <si>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</si>
  <si>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</si>
  <si>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</si>
  <si>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</si>
  <si>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</si>
  <si>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</si>
  <si>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</si>
  <si>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</si>
  <si>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</si>
  <si>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</si>
  <si>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</si>
  <si>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</si>
  <si>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</si>
  <si>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</si>
  <si>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</si>
  <si>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</si>
  <si>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</si>
  <si>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</si>
  <si>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</si>
  <si>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</si>
  <si>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</si>
  <si>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</si>
  <si>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</si>
  <si>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</si>
  <si>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</si>
  <si>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</si>
  <si>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</si>
  <si>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</si>
  <si>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</si>
  <si>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</si>
  <si>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</si>
  <si>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</si>
  <si>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</si>
  <si>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</si>
  <si>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</si>
  <si>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</si>
  <si>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</si>
  <si>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</si>
  <si>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</si>
  <si>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</si>
  <si>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</si>
  <si>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</si>
  <si>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</si>
  <si>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</si>
  <si>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</si>
  <si>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</si>
  <si>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</si>
  <si>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</si>
  <si>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</si>
  <si>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</si>
  <si>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</si>
  <si>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</si>
  <si>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</si>
  <si>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</si>
  <si>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</si>
  <si>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</si>
  <si>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</si>
  <si>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</si>
  <si>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</si>
  <si>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</si>
  <si>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</si>
  <si>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</si>
  <si>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</si>
  <si>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</si>
  <si>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</si>
  <si>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</si>
  <si>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</si>
  <si>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</si>
  <si>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</si>
  <si>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</si>
  <si>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</si>
  <si>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</si>
  <si>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</si>
  <si>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</si>
  <si>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</si>
  <si>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</si>
  <si>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</si>
  <si>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</si>
  <si>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</si>
  <si>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</si>
  <si>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</si>
  <si>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</si>
  <si>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</si>
  <si>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</si>
  <si>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</si>
  <si>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</si>
  <si>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</si>
  <si>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</si>
  <si>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</si>
  <si>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</si>
  <si>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</si>
  <si>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</si>
  <si>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</si>
  <si>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</si>
  <si>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</si>
  <si>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</si>
  <si>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</si>
  <si>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</si>
  <si>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</si>
  <si>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</si>
  <si>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</si>
  <si>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</si>
  <si>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</si>
  <si>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</si>
  <si>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</si>
  <si>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</si>
  <si>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</si>
  <si>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</si>
  <si>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</si>
  <si>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</si>
  <si>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</si>
  <si>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</si>
  <si>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</si>
  <si>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</si>
  <si>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</si>
  <si>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</si>
  <si>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</si>
  <si>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</si>
  <si>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</si>
  <si>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</si>
  <si>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</si>
  <si>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</si>
  <si>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</si>
  <si>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</si>
  <si>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</si>
  <si>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</si>
  <si>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</si>
  <si>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</si>
  <si>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</si>
  <si>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</si>
  <si>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</si>
  <si>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</si>
  <si>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</si>
  <si>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</si>
  <si>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</si>
  <si>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</si>
  <si>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</si>
  <si>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</si>
  <si>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</si>
  <si>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</si>
  <si>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</si>
  <si>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</si>
  <si>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</si>
  <si>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</si>
  <si>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</si>
  <si>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</si>
  <si>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</si>
  <si>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</si>
  <si>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</si>
  <si>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</si>
  <si>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</si>
  <si>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</si>
  <si>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</si>
  <si>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</si>
  <si>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</si>
  <si>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</si>
  <si>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</si>
  <si>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</si>
  <si>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</si>
  <si>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</si>
  <si>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</si>
  <si>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</si>
  <si>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</si>
  <si>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</si>
  <si>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</si>
  <si>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</si>
  <si>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</si>
  <si>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</si>
  <si>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</si>
  <si>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</si>
  <si>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</si>
  <si>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</si>
  <si>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</si>
  <si>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</si>
  <si>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</si>
  <si>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</si>
  <si>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</si>
  <si>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</si>
  <si>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</si>
  <si>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</si>
  <si>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</si>
  <si>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</si>
  <si>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</si>
  <si>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</si>
  <si>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</si>
  <si>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</si>
  <si>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</si>
  <si>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</si>
  <si>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</si>
  <si>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</si>
  <si>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</si>
  <si>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</si>
  <si>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</si>
  <si>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</si>
  <si>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</si>
  <si>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</si>
  <si>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</si>
  <si>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</si>
  <si>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</si>
  <si>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</si>
  <si>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</si>
  <si>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</si>
  <si>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</si>
  <si>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</si>
  <si>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</si>
  <si>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</si>
  <si>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</si>
  <si>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</si>
  <si>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</si>
  <si>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</si>
  <si>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</si>
  <si>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</si>
  <si>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</si>
  <si>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</si>
  <si>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</si>
  <si>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</si>
  <si>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</si>
  <si>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</si>
  <si>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</si>
  <si>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</si>
  <si>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</si>
  <si>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</si>
  <si>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</si>
  <si>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</si>
  <si>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</si>
  <si>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</si>
  <si>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</si>
  <si>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</si>
  <si>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</si>
  <si>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</si>
  <si>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</si>
  <si>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</si>
  <si>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</si>
  <si>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</si>
  <si>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</si>
  <si>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</si>
  <si>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</si>
  <si>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</si>
  <si>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</si>
  <si>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</si>
  <si>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</si>
  <si>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</si>
  <si>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</si>
  <si>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</si>
  <si>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</si>
  <si>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</si>
  <si>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</si>
  <si>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</si>
  <si>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</si>
  <si>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</si>
  <si>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</si>
  <si>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</si>
  <si>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</si>
  <si>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</si>
  <si>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</si>
  <si>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</si>
  <si>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</si>
  <si>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</si>
  <si>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</si>
  <si>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</si>
  <si>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</si>
  <si>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</si>
  <si>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</si>
  <si>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</si>
  <si>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</si>
  <si>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</si>
  <si>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</si>
  <si>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</si>
  <si>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</si>
  <si>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</si>
  <si>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</si>
  <si>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</si>
  <si>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</si>
  <si>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</si>
  <si>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</si>
  <si>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</si>
  <si>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</si>
  <si>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</si>
  <si>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</si>
  <si>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</si>
  <si>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</si>
  <si>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</si>
  <si>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</si>
  <si>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</si>
  <si>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</si>
  <si>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</si>
  <si>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</si>
  <si>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</si>
  <si>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</si>
  <si>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</si>
  <si>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</si>
  <si>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</si>
  <si>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</si>
  <si>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</si>
  <si>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</si>
  <si>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</si>
  <si>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</si>
  <si>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</si>
  <si>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</si>
  <si>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</si>
  <si>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</si>
  <si>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</si>
  <si>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</si>
  <si>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</si>
  <si>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</si>
  <si>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</si>
  <si>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</si>
  <si>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</si>
  <si>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</si>
  <si>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</si>
  <si>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</si>
  <si>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</si>
  <si>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</si>
  <si>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</si>
  <si>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</si>
  <si>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</si>
  <si>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</si>
  <si>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</si>
  <si>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</si>
  <si>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</si>
  <si>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</si>
  <si>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</si>
  <si>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</si>
  <si>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</si>
  <si>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</si>
  <si>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</si>
  <si>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</si>
  <si>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</si>
  <si>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</si>
  <si>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</si>
  <si>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</si>
  <si>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</si>
  <si>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</si>
  <si>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</si>
  <si>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</si>
  <si>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</si>
  <si>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</si>
  <si>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</si>
  <si>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</si>
  <si>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</si>
  <si>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</si>
  <si>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</si>
  <si>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</si>
  <si>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</si>
  <si>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</si>
  <si>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</si>
  <si>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</si>
  <si>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</si>
  <si>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</si>
  <si>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</si>
  <si>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</si>
  <si>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</si>
  <si>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</si>
  <si>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</si>
  <si>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</si>
  <si>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</si>
  <si>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</si>
  <si>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</si>
  <si>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</si>
  <si>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</si>
  <si>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</si>
  <si>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</si>
  <si>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</si>
  <si>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</si>
  <si>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</si>
  <si>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</si>
  <si>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</si>
  <si>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</si>
  <si>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</si>
  <si>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</si>
  <si>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</si>
  <si>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</si>
  <si>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</si>
  <si>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</si>
  <si>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</si>
  <si>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</si>
  <si>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</si>
  <si>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</si>
  <si>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</si>
  <si>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</si>
  <si>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</si>
  <si>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</si>
  <si>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</si>
  <si>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</si>
  <si>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</si>
  <si>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</si>
  <si>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</si>
  <si>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</si>
  <si>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</si>
  <si>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</si>
  <si>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</si>
  <si>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</si>
  <si>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</si>
  <si>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</si>
  <si>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</si>
  <si>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</si>
  <si>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</si>
  <si>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</si>
  <si>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</si>
  <si>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</si>
  <si>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</si>
  <si>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</si>
  <si>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</si>
  <si>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</si>
  <si>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</si>
  <si>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</si>
  <si>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</si>
  <si>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</si>
  <si>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</si>
  <si>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</si>
  <si>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</si>
  <si>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</si>
  <si>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</si>
  <si>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</si>
  <si>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</si>
  <si>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</si>
  <si>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</si>
  <si>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</si>
  <si>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</si>
  <si>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</si>
  <si>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</si>
  <si>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</si>
  <si>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</si>
  <si>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</si>
  <si>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</si>
  <si>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</si>
  <si>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</si>
  <si>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</si>
  <si>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</si>
  <si>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</si>
  <si>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</si>
  <si>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</si>
  <si>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</si>
  <si>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</si>
  <si>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</si>
  <si>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</si>
  <si>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</si>
  <si>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</si>
  <si>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</si>
  <si>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</si>
  <si>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</si>
  <si>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</si>
  <si>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</si>
  <si>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</si>
  <si>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</si>
  <si>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</si>
  <si>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</si>
  <si>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</si>
  <si>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</si>
  <si>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</si>
  <si>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</si>
  <si>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</si>
  <si>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</si>
  <si>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</si>
  <si>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</si>
  <si>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</si>
  <si>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</si>
  <si>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</si>
  <si>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</si>
  <si>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</si>
  <si>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</si>
  <si>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</si>
  <si>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</si>
  <si>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</si>
  <si>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</si>
  <si>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</si>
  <si>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</si>
  <si>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</si>
  <si>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</si>
  <si>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</si>
  <si>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</si>
  <si>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</si>
  <si>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</si>
  <si>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</si>
  <si>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</si>
  <si>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</si>
  <si>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</si>
  <si>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</si>
  <si>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</si>
  <si>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</si>
  <si>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</si>
  <si>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</si>
  <si>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</si>
  <si>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</si>
  <si>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</si>
  <si>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</si>
  <si>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</si>
  <si>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</si>
  <si>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</si>
  <si>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</si>
  <si>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</si>
  <si>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</si>
  <si>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</si>
  <si>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</si>
  <si>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</si>
  <si>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</si>
  <si>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</si>
  <si>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</si>
  <si>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</si>
  <si>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</si>
  <si>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</si>
  <si>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</si>
  <si>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</si>
  <si>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</si>
  <si>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</si>
  <si>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</si>
  <si>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</si>
  <si>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</si>
  <si>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</si>
  <si>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</si>
  <si>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</si>
  <si>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</si>
  <si>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</si>
  <si>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</si>
  <si>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</si>
  <si>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</si>
  <si>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</si>
  <si>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</si>
  <si>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</si>
  <si>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</si>
  <si>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</si>
  <si>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</si>
  <si>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</si>
  <si>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</si>
  <si>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</si>
  <si>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</si>
  <si>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</si>
  <si>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</si>
  <si>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</si>
  <si>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</si>
  <si>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</si>
  <si>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</si>
  <si>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</si>
  <si>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</si>
  <si>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</si>
  <si>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</si>
  <si>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</si>
  <si>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</si>
  <si>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</si>
  <si>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</si>
  <si>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</si>
  <si>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</si>
  <si>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</si>
  <si>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</si>
  <si>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</si>
  <si>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</si>
  <si>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</si>
  <si>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</si>
  <si>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</si>
  <si>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</si>
  <si>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</si>
  <si>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</si>
  <si>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</si>
  <si>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</si>
  <si>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</si>
  <si>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</si>
  <si>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</si>
  <si>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</si>
  <si>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</si>
  <si>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</si>
  <si>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</si>
  <si>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</si>
  <si>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</si>
  <si>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</si>
  <si>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</si>
  <si>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</si>
  <si>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</si>
  <si>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</si>
  <si>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</si>
  <si>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</si>
  <si>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</si>
  <si>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</si>
  <si>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</si>
  <si>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</si>
  <si>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</si>
  <si>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</si>
  <si>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</si>
  <si>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</si>
  <si>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</si>
  <si>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</si>
  <si>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</si>
  <si>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</si>
  <si>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</si>
  <si>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</si>
  <si>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</si>
  <si>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</si>
  <si>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</si>
  <si>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</si>
  <si>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</si>
  <si>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</si>
  <si>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</si>
  <si>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</si>
  <si>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</si>
  <si>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</si>
  <si>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</si>
  <si>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</si>
  <si>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</si>
  <si>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</si>
  <si>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</si>
  <si>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</si>
  <si>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</si>
  <si>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</si>
  <si>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</si>
  <si>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</si>
  <si>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</si>
  <si>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</si>
  <si>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</si>
  <si>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</si>
  <si>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</si>
  <si>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</si>
  <si>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</si>
  <si>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</si>
  <si>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</si>
  <si>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</si>
  <si>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</si>
  <si>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</si>
  <si>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</si>
  <si>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</si>
  <si>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</si>
  <si>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</si>
  <si>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</si>
  <si>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</si>
  <si>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</si>
  <si>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</si>
  <si>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</si>
  <si>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</si>
  <si>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</si>
  <si>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</si>
  <si>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</si>
  <si>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</si>
  <si>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</si>
  <si>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</si>
  <si>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</si>
  <si>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</si>
  <si>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</si>
  <si>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</si>
  <si>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</si>
  <si>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</si>
  <si>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</si>
  <si>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</si>
  <si>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</si>
  <si>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</si>
  <si>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</si>
  <si>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</si>
  <si>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</si>
  <si>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</si>
  <si>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</si>
  <si>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</si>
  <si>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</si>
  <si>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</si>
  <si>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</si>
  <si>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</si>
  <si>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</si>
  <si>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</si>
  <si>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</si>
  <si>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</si>
  <si>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</si>
  <si>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</si>
  <si>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</si>
  <si>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</si>
  <si>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</si>
  <si>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</si>
  <si>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</si>
  <si>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</si>
  <si>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</si>
  <si>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</si>
  <si>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</si>
  <si>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</si>
  <si>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</si>
  <si>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</si>
  <si>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</si>
  <si>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</si>
  <si>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</si>
  <si>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</si>
  <si>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</si>
  <si>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</si>
  <si>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</si>
  <si>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</si>
  <si>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</si>
  <si>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</si>
  <si>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</si>
  <si>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</si>
  <si>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</si>
  <si>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</si>
  <si>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</si>
  <si>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</si>
  <si>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</si>
  <si>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</si>
  <si>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</si>
  <si>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</si>
  <si>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</si>
  <si>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</si>
  <si>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</si>
  <si>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</si>
  <si>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</si>
  <si>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</si>
  <si>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</si>
  <si>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</si>
  <si>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</si>
  <si>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</si>
  <si>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</si>
  <si>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</si>
  <si>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</si>
  <si>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</si>
  <si>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</si>
  <si>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</si>
  <si>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</si>
  <si>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</si>
  <si>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</si>
  <si>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</si>
  <si>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</si>
  <si>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</si>
  <si>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</si>
  <si>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</si>
  <si>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</si>
  <si>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</si>
  <si>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</si>
  <si>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</si>
  <si>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</si>
  <si>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</si>
  <si>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</si>
  <si>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</si>
  <si>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</si>
  <si>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</si>
  <si>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</si>
  <si>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</si>
  <si>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</si>
  <si>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</si>
  <si>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</si>
  <si>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</si>
  <si>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</si>
  <si>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</si>
  <si>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</si>
  <si>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</si>
  <si>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</si>
  <si>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</si>
  <si>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</si>
  <si>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</si>
  <si>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</si>
  <si>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</si>
  <si>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</si>
  <si>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</si>
  <si>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</si>
  <si>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</si>
  <si>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</si>
  <si>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</si>
  <si>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</si>
  <si>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</si>
  <si>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</si>
  <si>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</si>
  <si>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</si>
  <si>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</si>
  <si>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</si>
  <si>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</si>
  <si>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</si>
  <si>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</si>
  <si>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</si>
  <si>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</si>
  <si>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</si>
  <si>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</si>
  <si>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</si>
  <si>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</si>
  <si>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</si>
  <si>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</si>
  <si>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</si>
  <si>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</si>
  <si>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</si>
  <si>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</si>
  <si>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</si>
  <si>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</si>
  <si>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</si>
  <si>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</si>
  <si>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</si>
  <si>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</si>
  <si>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</si>
  <si>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</si>
  <si>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</si>
  <si>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</si>
  <si>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</si>
  <si>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</si>
  <si>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</si>
  <si>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</si>
  <si>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</si>
  <si>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</si>
  <si>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</si>
  <si>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</si>
  <si>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</si>
  <si>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</si>
  <si>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</si>
  <si>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</si>
  <si>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</si>
  <si>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</si>
  <si>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</si>
  <si>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</si>
  <si>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</si>
  <si>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</si>
  <si>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</si>
  <si>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</si>
  <si>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</si>
  <si>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</si>
  <si>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</si>
  <si>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</si>
  <si>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</si>
  <si>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</si>
  <si>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</si>
  <si>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</si>
  <si>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</si>
  <si>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</si>
  <si>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</si>
  <si>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</si>
  <si>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</si>
  <si>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</si>
  <si>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</si>
  <si>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</si>
  <si>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</si>
  <si>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</si>
  <si>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</si>
  <si>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</si>
  <si>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</si>
  <si>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</si>
  <si>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</si>
  <si>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</si>
  <si>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</si>
  <si>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</si>
  <si>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</si>
  <si>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</si>
  <si>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</si>
  <si>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</si>
  <si>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</si>
  <si>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</si>
  <si>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</si>
  <si>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</si>
  <si>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</si>
  <si>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</si>
  <si>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</si>
  <si>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</si>
  <si>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</si>
  <si>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</si>
  <si>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</si>
  <si>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</si>
  <si>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</si>
  <si>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</si>
  <si>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</si>
  <si>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</si>
  <si>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</si>
  <si>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</si>
  <si>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</si>
  <si>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</si>
  <si>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</si>
  <si>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</si>
  <si>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</si>
  <si>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</si>
  <si>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</si>
  <si>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</si>
  <si>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</si>
  <si>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</si>
  <si>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</si>
  <si>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</si>
  <si>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</si>
  <si>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</si>
  <si>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</si>
  <si>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</si>
  <si>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</si>
  <si>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</si>
  <si>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</si>
  <si>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</si>
  <si>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</si>
  <si>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</si>
  <si>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</si>
  <si>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</si>
  <si>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</si>
  <si>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</si>
  <si>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</si>
  <si>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</si>
  <si>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</si>
  <si>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</si>
  <si>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</si>
  <si>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</si>
  <si>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</si>
  <si>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</si>
  <si>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</si>
  <si>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</si>
  <si>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</si>
  <si>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</si>
  <si>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</si>
  <si>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</si>
  <si>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</si>
  <si>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</si>
  <si>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</si>
  <si>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</si>
  <si>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</si>
  <si>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</si>
  <si>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</si>
  <si>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</si>
  <si>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</si>
  <si>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</si>
  <si>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</si>
  <si>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</si>
  <si>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</si>
  <si>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</si>
  <si>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</si>
  <si>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</si>
  <si>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</si>
  <si>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</si>
  <si>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</si>
  <si>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</si>
  <si>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</si>
  <si>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</si>
  <si>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</si>
  <si>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</si>
  <si>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</si>
  <si>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</si>
  <si>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</si>
  <si>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</si>
  <si>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</si>
  <si>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</si>
  <si>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</si>
  <si>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</si>
  <si>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</si>
  <si>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</si>
  <si>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</si>
  <si>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</si>
  <si>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</si>
  <si>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</si>
  <si>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</si>
  <si>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</si>
  <si>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</si>
  <si>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</si>
  <si>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</si>
  <si>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</si>
  <si>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</si>
  <si>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</si>
  <si>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</si>
  <si>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</si>
  <si>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</si>
  <si>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</si>
  <si>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</si>
  <si>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</si>
  <si>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</si>
  <si>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</si>
  <si>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</si>
  <si>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</si>
  <si>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</si>
  <si>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</si>
  <si>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</si>
  <si>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</si>
  <si>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</si>
  <si>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</si>
  <si>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</si>
  <si>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</si>
  <si>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</si>
  <si>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</si>
  <si>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</si>
  <si>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</si>
  <si>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</si>
  <si>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</si>
  <si>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</si>
  <si>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</si>
  <si>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</si>
  <si>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</si>
  <si>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</si>
  <si>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</si>
  <si>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</si>
  <si>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</si>
  <si>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</si>
  <si>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</si>
  <si>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</si>
  <si>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</si>
  <si>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</si>
  <si>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</si>
  <si>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</si>
  <si>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</si>
  <si>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</si>
  <si>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</si>
  <si>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</si>
  <si>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</si>
  <si>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</si>
  <si>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</si>
  <si>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</si>
  <si>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</si>
  <si>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</si>
  <si>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</si>
  <si>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</si>
  <si>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</si>
  <si>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</si>
  <si>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</si>
  <si>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</si>
  <si>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</si>
  <si>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</si>
  <si>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</si>
  <si>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</si>
  <si>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</si>
  <si>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</si>
  <si>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</si>
  <si>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</si>
  <si>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</si>
  <si>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</si>
  <si>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</si>
  <si>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</si>
  <si>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</si>
  <si>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</si>
  <si>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</si>
  <si>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</si>
  <si>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</si>
  <si>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</si>
  <si>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</si>
  <si>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</si>
  <si>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</si>
  <si>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</si>
  <si>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</si>
  <si>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</si>
  <si>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</si>
  <si>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</si>
  <si>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</si>
  <si>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</si>
  <si>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</si>
  <si>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</si>
  <si>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</si>
  <si>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</si>
  <si>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</si>
  <si>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</si>
  <si>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</si>
  <si>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</si>
  <si>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</si>
  <si>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</si>
  <si>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</si>
  <si>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</si>
  <si>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</si>
  <si>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</si>
  <si>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</si>
  <si>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</si>
  <si>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</si>
  <si>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</si>
  <si>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</si>
  <si>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</si>
  <si>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</si>
  <si>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</si>
  <si>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</si>
  <si>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</si>
  <si>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</si>
  <si>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</si>
  <si>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</si>
  <si>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</si>
  <si>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</si>
  <si>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</si>
  <si>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</si>
  <si>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</si>
  <si>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</si>
  <si>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</si>
  <si>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</si>
  <si>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</si>
  <si>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</si>
  <si>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</si>
  <si>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</si>
  <si>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</si>
  <si>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</si>
  <si>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</si>
  <si>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</si>
  <si>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</si>
  <si>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</si>
  <si>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</si>
  <si>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</si>
  <si>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</si>
  <si>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</si>
  <si>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</si>
  <si>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</si>
  <si>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</si>
  <si>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</si>
  <si>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</si>
  <si>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</si>
  <si>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</si>
  <si>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</si>
  <si>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</si>
  <si>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</si>
  <si>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</si>
  <si>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</si>
  <si>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</si>
  <si>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</si>
  <si>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</si>
  <si>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</si>
  <si>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</si>
  <si>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</si>
  <si>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</si>
  <si>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</si>
  <si>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</si>
  <si>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</si>
  <si>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</si>
  <si>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</si>
  <si>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</si>
  <si>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</si>
  <si>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</si>
  <si>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</si>
  <si>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</si>
  <si>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</si>
  <si>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</si>
  <si>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</si>
  <si>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</si>
  <si>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</si>
  <si>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</si>
  <si>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</si>
  <si>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</si>
  <si>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</si>
  <si>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</si>
  <si>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</si>
  <si>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</si>
  <si>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</si>
  <si>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</si>
  <si>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</si>
  <si>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</si>
  <si>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</si>
  <si>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</si>
  <si>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</si>
  <si>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</si>
  <si>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</si>
  <si>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</si>
  <si>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</si>
  <si>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</si>
  <si>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</si>
  <si>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</si>
  <si>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</si>
  <si>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</si>
  <si>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</si>
  <si>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</si>
  <si>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</si>
  <si>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</si>
  <si>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</si>
  <si>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</si>
  <si>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</si>
  <si>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</si>
  <si>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</si>
  <si>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</si>
  <si>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</si>
  <si>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</si>
  <si>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</si>
  <si>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</si>
  <si>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</si>
  <si>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</si>
  <si>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</si>
  <si>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</si>
  <si>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</si>
  <si>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</si>
  <si>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</si>
  <si>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</si>
  <si>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</si>
  <si>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</si>
  <si>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</si>
  <si>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</si>
  <si>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</si>
  <si>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</si>
  <si>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</si>
  <si>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</si>
  <si>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</si>
  <si>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</si>
  <si>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</si>
  <si>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</si>
  <si>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</si>
  <si>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</si>
  <si>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</si>
  <si>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</si>
  <si>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</si>
  <si>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</si>
  <si>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</si>
  <si>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</si>
  <si>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</si>
  <si>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</si>
  <si>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</si>
  <si>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</si>
  <si>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</si>
  <si>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</si>
  <si>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</si>
  <si>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</si>
  <si>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</si>
  <si>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</si>
  <si>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</si>
  <si>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</si>
  <si>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</si>
  <si>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</si>
  <si>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</si>
  <si>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</si>
  <si>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</si>
  <si>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</si>
  <si>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</si>
  <si>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</si>
  <si>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</si>
  <si>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</si>
  <si>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</si>
  <si>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</si>
  <si>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</si>
  <si>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</si>
  <si>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</si>
  <si>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</si>
  <si>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</si>
  <si>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</si>
  <si>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</si>
  <si>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</si>
  <si>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</si>
  <si>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</si>
  <si>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</si>
  <si>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</si>
  <si>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</si>
  <si>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</si>
  <si>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</si>
  <si>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</si>
  <si>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</si>
  <si>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</si>
  <si>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</si>
  <si>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</si>
  <si>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</si>
  <si>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</si>
  <si>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</si>
  <si>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</si>
  <si>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</si>
  <si>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</si>
  <si>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</si>
  <si>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</si>
  <si>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</si>
  <si>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</si>
  <si>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</si>
  <si>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</si>
  <si>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</si>
  <si>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</si>
  <si>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</si>
  <si>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</si>
  <si>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</si>
  <si>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</si>
  <si>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</si>
  <si>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</si>
  <si>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</si>
  <si>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</si>
  <si>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</si>
  <si>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</si>
  <si>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</si>
  <si>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</si>
  <si>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</si>
  <si>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</si>
  <si>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</si>
  <si>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</si>
  <si>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</si>
  <si>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</si>
  <si>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</si>
  <si>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</si>
  <si>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</si>
  <si>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</si>
  <si>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</si>
  <si>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</si>
  <si>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</si>
  <si>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</si>
  <si>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</si>
  <si>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</si>
  <si>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</si>
  <si>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</si>
  <si>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</si>
  <si>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</si>
  <si>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</si>
  <si>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</si>
  <si>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</si>
  <si>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</si>
  <si>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</si>
  <si>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</si>
  <si>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</si>
  <si>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</si>
  <si>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</si>
  <si>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</si>
  <si>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</si>
  <si>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</si>
  <si>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</si>
  <si>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</si>
  <si>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</si>
  <si>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</si>
  <si>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</si>
  <si>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</si>
  <si>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</si>
  <si>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</si>
  <si>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</si>
  <si>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</si>
  <si>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</si>
  <si>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</si>
  <si>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</si>
  <si>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</si>
  <si>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</si>
  <si>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</si>
  <si>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</si>
  <si>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</si>
  <si>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</si>
  <si>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</si>
  <si>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</si>
  <si>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</si>
  <si>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</si>
  <si>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</si>
  <si>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</si>
  <si>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</si>
  <si>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</si>
  <si>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</si>
  <si>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</si>
  <si>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</si>
  <si>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</si>
  <si>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</si>
  <si>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</si>
  <si>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</si>
  <si>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</si>
  <si>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</si>
  <si>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</si>
  <si>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</si>
  <si>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</si>
  <si>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</si>
  <si>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</si>
  <si>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</si>
  <si>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</si>
  <si>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</si>
  <si>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</si>
  <si>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</si>
  <si>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</si>
  <si>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</si>
  <si>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</si>
  <si>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</si>
  <si>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</si>
  <si>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</si>
  <si>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</si>
  <si>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</si>
  <si>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</si>
  <si>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</si>
  <si>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</si>
  <si>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</si>
  <si>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</si>
  <si>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</si>
  <si>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</si>
  <si>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</si>
  <si>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</si>
  <si>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</si>
  <si>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</si>
  <si>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</si>
  <si>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</si>
  <si>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</si>
  <si>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</si>
  <si>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</si>
  <si>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</si>
  <si>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</si>
  <si>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</si>
  <si>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</si>
  <si>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</si>
  <si>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</si>
  <si>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</si>
  <si>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</si>
  <si>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</si>
  <si>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</si>
  <si>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</si>
  <si>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</si>
  <si>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</si>
  <si>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</si>
  <si>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</si>
  <si>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</si>
  <si>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</si>
  <si>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</si>
  <si>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</si>
  <si>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</si>
  <si>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</si>
  <si>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</si>
  <si>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</si>
  <si>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</si>
  <si>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</si>
  <si>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</si>
  <si>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</si>
  <si>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</si>
  <si>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</si>
  <si>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</si>
  <si>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</si>
  <si>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</si>
  <si>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</si>
  <si>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</si>
  <si>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</si>
  <si>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</si>
  <si>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</si>
  <si>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</si>
  <si>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</si>
  <si>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</si>
  <si>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</si>
  <si>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</si>
  <si>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</si>
  <si>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</si>
  <si>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</si>
  <si>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</si>
  <si>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</si>
  <si>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</si>
  <si>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</si>
  <si>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</si>
  <si>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</si>
  <si>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</si>
  <si>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</si>
  <si>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</si>
  <si>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</si>
  <si>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</si>
  <si>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</si>
  <si>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</si>
  <si>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</si>
  <si>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</si>
  <si>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</si>
  <si>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</si>
  <si>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</si>
  <si>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</si>
  <si>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</si>
  <si>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</si>
  <si>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</si>
  <si>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</si>
  <si>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</si>
  <si>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</si>
  <si>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</si>
  <si>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</si>
  <si>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</si>
  <si>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</si>
  <si>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</si>
  <si>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</si>
  <si>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</si>
  <si>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</si>
  <si>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</si>
  <si>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</si>
  <si>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</si>
  <si>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</si>
  <si>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</si>
  <si>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</si>
  <si>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</si>
  <si>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</si>
  <si>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</si>
  <si>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</si>
  <si>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</si>
  <si>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</si>
  <si>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</si>
  <si>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</si>
  <si>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</si>
  <si>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</si>
  <si>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</si>
  <si>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</si>
  <si>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</si>
  <si>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</si>
  <si>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</si>
  <si>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</si>
  <si>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</si>
  <si>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</si>
  <si>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</si>
  <si>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</si>
  <si>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</si>
  <si>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</si>
  <si>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</si>
  <si>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</si>
  <si>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</si>
  <si>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</si>
  <si>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</si>
  <si>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</si>
  <si>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</si>
  <si>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</si>
  <si>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</si>
  <si>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</si>
  <si>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</si>
  <si>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</si>
  <si>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</si>
  <si>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</si>
  <si>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</si>
  <si>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</si>
  <si>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</si>
  <si>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</si>
  <si>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</si>
  <si>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</si>
  <si>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</si>
  <si>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</si>
  <si>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</si>
  <si>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</si>
  <si>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</si>
  <si>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</si>
  <si>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</si>
  <si>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</si>
  <si>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</si>
  <si>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</si>
  <si>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</si>
  <si>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</si>
  <si>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</si>
  <si>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</si>
  <si>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</si>
  <si>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</si>
  <si>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</si>
  <si>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</si>
  <si>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</si>
  <si>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</si>
  <si>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</si>
  <si>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</si>
  <si>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</si>
  <si>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</si>
  <si>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</si>
  <si>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</si>
  <si>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</si>
  <si>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</si>
  <si>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</si>
  <si>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</si>
  <si>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</si>
  <si>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</si>
  <si>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</si>
  <si>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</si>
  <si>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</si>
  <si>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</si>
  <si>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</si>
  <si>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</si>
  <si>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</si>
  <si>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</si>
  <si>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</si>
  <si>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</si>
  <si>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</si>
  <si>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</si>
  <si>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</si>
  <si>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</si>
  <si>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</si>
  <si>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</si>
  <si>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</si>
  <si>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</si>
  <si>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</si>
  <si>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</si>
  <si>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</si>
  <si>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</si>
  <si>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</si>
  <si>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</si>
  <si>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</si>
  <si>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</si>
  <si>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</si>
  <si>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</si>
  <si>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</si>
  <si>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</si>
  <si>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</si>
  <si>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</si>
  <si>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</si>
  <si>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</si>
  <si>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</si>
  <si>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</si>
  <si>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</si>
  <si>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</si>
  <si>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</si>
  <si>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</si>
  <si>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</si>
  <si>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</si>
  <si>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</si>
  <si>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</si>
  <si>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</si>
  <si>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</si>
  <si>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</si>
  <si>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</si>
  <si>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</si>
  <si>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</si>
  <si>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</si>
  <si>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</si>
  <si>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</si>
  <si>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</si>
  <si>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</si>
  <si>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</si>
  <si>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</si>
  <si>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</si>
  <si>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</si>
  <si>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</si>
  <si>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</si>
  <si>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</si>
  <si>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</si>
  <si>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</si>
  <si>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</si>
  <si>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</si>
  <si>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</si>
  <si>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</si>
  <si>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</si>
  <si>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</si>
  <si>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</si>
  <si>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</si>
  <si>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</si>
  <si>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</si>
  <si>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</si>
  <si>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</si>
  <si>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</si>
  <si>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</si>
  <si>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</si>
  <si>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</si>
  <si>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</si>
  <si>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</si>
  <si>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</si>
  <si>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</si>
  <si>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</si>
  <si>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</si>
  <si>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</si>
  <si>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</si>
  <si>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</si>
  <si>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</si>
  <si>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</si>
  <si>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</si>
  <si>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</si>
  <si>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</si>
  <si>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</si>
  <si>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</si>
  <si>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</si>
  <si>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</si>
  <si>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</si>
  <si>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</si>
  <si>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</si>
  <si>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</si>
  <si>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</si>
  <si>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</si>
  <si>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</si>
  <si>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</si>
  <si>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</si>
  <si>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</si>
  <si>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</si>
  <si>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</si>
  <si>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</si>
  <si>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</si>
  <si>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</si>
  <si>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</si>
  <si>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</si>
  <si>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</si>
  <si>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</si>
  <si>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</si>
  <si>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</si>
  <si>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</si>
  <si>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</si>
  <si>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</si>
  <si>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</si>
  <si>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</si>
  <si>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</si>
  <si>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</si>
  <si>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</si>
  <si>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</si>
  <si>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</si>
  <si>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</si>
  <si>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</si>
  <si>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</si>
  <si>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</si>
  <si>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</si>
  <si>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</si>
  <si>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</si>
  <si>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</si>
  <si>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</si>
  <si>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</si>
  <si>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</si>
  <si>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</si>
  <si>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</si>
  <si>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</si>
  <si>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</si>
  <si>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</si>
  <si>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</si>
  <si>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</si>
  <si>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</si>
  <si>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</si>
  <si>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</si>
  <si>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</si>
  <si>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</si>
  <si>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</si>
  <si>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</si>
  <si>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</si>
  <si>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</si>
  <si>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</si>
  <si>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</si>
  <si>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</si>
  <si>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</si>
  <si>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</si>
  <si>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</si>
  <si>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</si>
  <si>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</si>
  <si>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</si>
  <si>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</si>
  <si>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</si>
  <si>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</si>
  <si>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</si>
  <si>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</si>
  <si>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</si>
  <si>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</si>
  <si>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</si>
  <si>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</si>
  <si>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</si>
  <si>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</si>
  <si>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</si>
  <si>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</si>
  <si>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</si>
  <si>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</si>
  <si>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</si>
  <si>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</si>
  <si>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</si>
  <si>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</si>
  <si>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</si>
  <si>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</si>
  <si>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</si>
  <si>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</si>
  <si>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</si>
  <si>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</si>
  <si>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</si>
  <si>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</si>
  <si>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</si>
  <si>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</si>
  <si>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</si>
  <si>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</si>
  <si>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</si>
  <si>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</si>
  <si>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</si>
  <si>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</si>
  <si>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</si>
  <si>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</si>
  <si>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</si>
  <si>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</si>
  <si>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</si>
  <si>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</si>
  <si>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</si>
  <si>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</si>
  <si>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</si>
  <si>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</si>
  <si>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</si>
  <si>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</si>
  <si>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</si>
  <si>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</si>
  <si>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</si>
  <si>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</si>
  <si>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</si>
  <si>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</si>
  <si>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</si>
  <si>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</si>
  <si>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</si>
  <si>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</si>
  <si>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</si>
  <si>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</si>
  <si>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</si>
  <si>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</si>
  <si>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</si>
  <si>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</si>
  <si>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</si>
  <si>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</si>
  <si>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</si>
  <si>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</si>
  <si>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</si>
  <si>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</si>
  <si>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</si>
  <si>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</si>
  <si>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</si>
  <si>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</si>
  <si>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</si>
  <si>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</si>
  <si>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</si>
  <si>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</si>
  <si>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</si>
  <si>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</si>
  <si>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</si>
  <si>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</si>
  <si>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</si>
  <si>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</si>
  <si>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</si>
  <si>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</si>
  <si>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</si>
  <si>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</si>
  <si>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</si>
  <si>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</si>
  <si>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</si>
  <si>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</si>
  <si>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</si>
  <si>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</si>
  <si>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</si>
  <si>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</si>
  <si>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</si>
  <si>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</si>
  <si>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</si>
  <si>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</si>
  <si>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</si>
  <si>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</si>
  <si>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</si>
  <si>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</si>
  <si>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</si>
  <si>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</si>
  <si>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</si>
  <si>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</si>
  <si>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</si>
  <si>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</si>
  <si>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</si>
  <si>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</si>
  <si>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</si>
  <si>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</si>
  <si>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</si>
  <si>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</si>
  <si>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</si>
  <si>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</si>
  <si>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</si>
  <si>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</si>
  <si>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</si>
  <si>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</si>
  <si>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</si>
  <si>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</si>
  <si>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</si>
  <si>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</si>
  <si>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</si>
  <si>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</si>
  <si>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</si>
  <si>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</si>
  <si>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</si>
  <si>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</si>
  <si>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</si>
  <si>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</si>
  <si>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</si>
  <si>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</si>
  <si>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</si>
  <si>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</si>
  <si>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</si>
  <si>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</si>
  <si>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</si>
  <si>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</si>
  <si>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</si>
  <si>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</si>
  <si>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</si>
  <si>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</si>
  <si>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</si>
  <si>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</si>
  <si>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</si>
  <si>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</si>
  <si>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</si>
  <si>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</si>
  <si>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</si>
  <si>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</si>
  <si>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</si>
  <si>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</si>
  <si>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</si>
  <si>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</si>
  <si>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</si>
  <si>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</si>
  <si>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</si>
  <si>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</si>
  <si>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</si>
  <si>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</si>
  <si>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</si>
  <si>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</si>
  <si>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</si>
  <si>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</si>
  <si>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</si>
  <si>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</si>
  <si>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</si>
  <si>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</si>
  <si>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</si>
  <si>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</si>
  <si>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</si>
  <si>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</si>
  <si>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</si>
  <si>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</si>
  <si>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</si>
  <si>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</si>
  <si>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</si>
  <si>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</si>
  <si>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</si>
  <si>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</si>
  <si>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</si>
  <si>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</si>
  <si>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</si>
  <si>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</si>
  <si>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</si>
  <si>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</si>
  <si>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</si>
  <si>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</si>
  <si>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</si>
  <si>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</si>
  <si>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</si>
  <si>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</si>
  <si>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</si>
  <si>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</si>
  <si>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</si>
  <si>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</si>
  <si>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</si>
  <si>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</si>
  <si>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</si>
  <si>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</si>
  <si>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</si>
  <si>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</si>
  <si>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</si>
  <si>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</si>
  <si>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</si>
  <si>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</si>
  <si>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</si>
  <si>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</si>
  <si>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</si>
  <si>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</si>
  <si>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</si>
  <si>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</si>
  <si>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</si>
  <si>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</si>
  <si>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</si>
  <si>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</si>
  <si>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</si>
  <si>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</si>
  <si>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</si>
  <si>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</si>
  <si>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</si>
  <si>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</si>
  <si>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</si>
  <si>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</si>
  <si>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</si>
  <si>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</si>
  <si>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</si>
  <si>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</si>
  <si>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</si>
  <si>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</si>
  <si>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</si>
  <si>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</si>
  <si>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</si>
  <si>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</si>
  <si>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</si>
  <si>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</si>
  <si>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</si>
  <si>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</si>
  <si>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</si>
  <si>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</si>
  <si>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</si>
  <si>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</si>
  <si>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</si>
  <si>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</si>
  <si>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</si>
  <si>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</si>
  <si>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</si>
  <si>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</si>
  <si>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</si>
  <si>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</si>
  <si>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</si>
  <si>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</si>
  <si>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</si>
  <si>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</si>
  <si>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</si>
  <si>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</si>
  <si>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</si>
  <si>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</si>
  <si>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</si>
  <si>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</si>
  <si>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</si>
  <si>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</si>
  <si>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</si>
  <si>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</si>
  <si>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</si>
  <si>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</si>
  <si>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</si>
  <si>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</si>
  <si>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</si>
  <si>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</si>
  <si>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</si>
  <si>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</si>
  <si>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</si>
  <si>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</si>
  <si>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</si>
  <si>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</si>
  <si>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</si>
  <si>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</si>
  <si>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</si>
  <si>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</si>
  <si>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</si>
  <si>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</si>
  <si>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</si>
  <si>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</si>
  <si>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</si>
  <si>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</si>
  <si>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</si>
  <si>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</si>
  <si>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</si>
  <si>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</si>
  <si>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</si>
  <si>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</si>
  <si>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</si>
  <si>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</si>
  <si>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</si>
  <si>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</si>
  <si>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</si>
  <si>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</si>
  <si>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</si>
  <si>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</si>
  <si>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</si>
  <si>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</si>
  <si>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</si>
  <si>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</si>
  <si>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</si>
  <si>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</si>
  <si>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</si>
  <si>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</si>
  <si>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</si>
  <si>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</si>
  <si>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</si>
  <si>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</si>
  <si>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</si>
  <si>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</si>
  <si>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</si>
  <si>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</si>
  <si>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</si>
  <si>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</si>
  <si>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</si>
  <si>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</si>
  <si>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</si>
  <si>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</si>
  <si>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</si>
  <si>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</si>
  <si>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</si>
  <si>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</si>
  <si>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</si>
  <si>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</si>
  <si>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</si>
  <si>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</si>
  <si>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</si>
  <si>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</si>
  <si>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</si>
  <si>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</si>
  <si>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</si>
  <si>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</si>
  <si>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</si>
  <si>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</si>
  <si>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</si>
  <si>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</si>
  <si>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</si>
  <si>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</si>
  <si>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</si>
  <si>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</si>
  <si>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</si>
  <si>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</si>
  <si>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</si>
  <si>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</si>
  <si>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</si>
  <si>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</si>
  <si>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</si>
  <si>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</si>
  <si>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</si>
  <si>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</si>
  <si>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</si>
  <si>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</si>
  <si>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</si>
  <si>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</si>
  <si>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</si>
  <si>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</si>
  <si>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</si>
  <si>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</si>
  <si>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</si>
  <si>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</si>
  <si>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</si>
  <si>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</si>
  <si>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</si>
  <si>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</si>
  <si>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</si>
  <si>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</si>
  <si>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</si>
  <si>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</si>
  <si>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</si>
  <si>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</si>
  <si>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</si>
  <si>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</si>
  <si>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</si>
  <si>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</si>
  <si>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</si>
  <si>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</si>
  <si>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</si>
  <si>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</si>
  <si>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</si>
  <si>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</si>
  <si>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</si>
  <si>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</si>
  <si>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</si>
  <si>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</si>
  <si>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</si>
  <si>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</si>
  <si>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</si>
  <si>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</si>
  <si>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</si>
  <si>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</si>
  <si>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</si>
  <si>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</si>
  <si>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</si>
  <si>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</si>
  <si>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</si>
  <si>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</si>
  <si>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</si>
  <si>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</si>
  <si>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</si>
  <si>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</si>
  <si>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</si>
  <si>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</si>
  <si>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</si>
  <si>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</si>
  <si>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</si>
  <si>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</si>
  <si>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</si>
  <si>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</si>
  <si>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</si>
  <si>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</si>
  <si>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</si>
  <si>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</si>
  <si>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</si>
  <si>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</si>
  <si>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</si>
  <si>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</si>
  <si>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</si>
  <si>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</si>
  <si>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</si>
  <si>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</si>
  <si>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</si>
  <si>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</si>
  <si>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</si>
  <si>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</si>
  <si>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</si>
  <si>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</si>
  <si>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</si>
  <si>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</si>
  <si>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</si>
  <si>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</si>
  <si>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</si>
  <si>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</si>
  <si>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</si>
  <si>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</si>
  <si>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</si>
  <si>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</si>
  <si>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</si>
  <si>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</si>
  <si>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</si>
  <si>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</si>
  <si>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</si>
  <si>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</si>
  <si>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</si>
  <si>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</si>
  <si>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</si>
  <si>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</si>
  <si>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</si>
  <si>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</si>
  <si>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</si>
  <si>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</si>
  <si>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</si>
  <si>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</si>
  <si>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</si>
  <si>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</si>
  <si>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</si>
  <si>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</si>
  <si>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</si>
  <si>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</si>
  <si>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</si>
  <si>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</si>
  <si>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</si>
  <si>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</si>
  <si>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</si>
  <si>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</si>
  <si>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</si>
  <si>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</si>
  <si>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</si>
  <si>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</si>
  <si>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</si>
  <si>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</si>
  <si>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</si>
  <si>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</si>
  <si>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</si>
  <si>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</si>
  <si>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</si>
  <si>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</si>
  <si>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</si>
  <si>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</si>
  <si>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</si>
  <si>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</si>
  <si>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</si>
  <si>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</si>
  <si>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</si>
  <si>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</si>
  <si>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</si>
  <si>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</si>
  <si>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</si>
  <si>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</si>
  <si>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</si>
  <si>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</si>
  <si>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</si>
  <si>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</si>
  <si>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</si>
  <si>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</si>
  <si>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</si>
  <si>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</si>
  <si>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</si>
  <si>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</si>
  <si>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</si>
  <si>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</si>
  <si>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</si>
  <si>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</si>
  <si>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</si>
  <si>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</si>
  <si>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</si>
  <si>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</si>
  <si>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</si>
  <si>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</si>
  <si>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</si>
  <si>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</si>
  <si>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</si>
  <si>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</si>
  <si>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</si>
  <si>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</si>
  <si>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</si>
  <si>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</si>
  <si>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</si>
  <si>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</si>
  <si>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</si>
  <si>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</si>
  <si>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</si>
  <si>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</si>
  <si>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</si>
  <si>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</si>
  <si>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</si>
  <si>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</si>
  <si>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</si>
  <si>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</si>
  <si>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</si>
  <si>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</si>
  <si>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</si>
  <si>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</si>
  <si>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</si>
  <si>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</si>
  <si>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</si>
  <si>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</si>
  <si>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</si>
  <si>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</si>
  <si>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</si>
  <si>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</si>
  <si>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</si>
  <si>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</si>
  <si>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</si>
  <si>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</si>
  <si>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</si>
  <si>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</si>
  <si>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</si>
  <si>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</si>
  <si>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</si>
  <si>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</si>
  <si>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</si>
  <si>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</si>
  <si>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</si>
  <si>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</si>
  <si>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</si>
  <si>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</si>
  <si>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</si>
  <si>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</si>
  <si>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</si>
  <si>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</si>
  <si>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</si>
  <si>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</si>
  <si>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</si>
  <si>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</si>
  <si>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</si>
  <si>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</si>
  <si>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</si>
  <si>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</si>
  <si>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</si>
  <si>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</si>
  <si>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</si>
  <si>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</si>
  <si>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</si>
  <si>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</si>
  <si>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</si>
  <si>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</si>
  <si>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</si>
  <si>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</si>
  <si>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</si>
  <si>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</si>
  <si>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</si>
  <si>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</si>
  <si>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</si>
  <si>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</si>
  <si>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</si>
  <si>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</si>
  <si>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</si>
  <si>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</si>
  <si>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</si>
  <si>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</si>
  <si>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</si>
  <si>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</si>
  <si>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</si>
  <si>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</si>
  <si>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</si>
  <si>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</si>
  <si>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</si>
  <si>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</si>
  <si>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</si>
  <si>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</si>
  <si>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</si>
  <si>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</si>
  <si>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</si>
  <si>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</si>
  <si>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</si>
  <si>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</si>
  <si>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</si>
  <si>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</si>
  <si>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</si>
  <si>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</si>
  <si>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</si>
  <si>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</si>
  <si>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</si>
  <si>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</si>
  <si>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</si>
  <si>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</si>
  <si>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</si>
  <si>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</si>
  <si>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</si>
  <si>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</si>
  <si>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</si>
  <si>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</si>
  <si>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</si>
  <si>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</si>
  <si>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</si>
  <si>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</si>
  <si>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</si>
  <si>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</si>
  <si>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</si>
  <si>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</si>
  <si>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</si>
  <si>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</si>
  <si>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</si>
  <si>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</si>
  <si>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</si>
  <si>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</si>
  <si>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</si>
  <si>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</si>
  <si>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</si>
  <si>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</si>
  <si>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</si>
  <si>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</si>
  <si>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</si>
  <si>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</si>
  <si>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</si>
  <si>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</si>
  <si>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</si>
  <si>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</si>
  <si>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</si>
  <si>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</si>
  <si>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</si>
  <si>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</si>
  <si>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</si>
  <si>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</si>
  <si>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</si>
  <si>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</si>
  <si>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</si>
  <si>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</si>
  <si>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</si>
  <si>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</si>
  <si>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</si>
  <si>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</si>
  <si>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</si>
  <si>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</si>
  <si>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</si>
  <si>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</si>
  <si>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</si>
  <si>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</si>
  <si>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</si>
  <si>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</si>
  <si>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</si>
  <si>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</si>
  <si>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</si>
  <si>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</si>
  <si>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</si>
  <si>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</si>
  <si>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</si>
  <si>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</si>
  <si>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</si>
  <si>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</si>
  <si>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</si>
  <si>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</si>
  <si>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</si>
  <si>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</si>
  <si>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</si>
  <si>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</si>
  <si>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</si>
  <si>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</si>
  <si>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</si>
  <si>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</si>
  <si>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</si>
  <si>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</si>
  <si>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</si>
  <si>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</si>
  <si>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</si>
  <si>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</si>
  <si>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</si>
  <si>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</si>
  <si>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</si>
  <si>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</si>
  <si>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</si>
  <si>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</si>
  <si>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</si>
  <si>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</si>
  <si>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</si>
  <si>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</si>
  <si>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</si>
  <si>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</si>
  <si>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</si>
  <si>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</si>
  <si>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</si>
  <si>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</si>
  <si>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</si>
  <si>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</si>
  <si>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</si>
  <si>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</si>
  <si>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</si>
  <si>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</si>
  <si>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</si>
  <si>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</si>
  <si>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</si>
  <si>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</si>
  <si>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</si>
  <si>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</si>
  <si>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</si>
  <si>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</si>
  <si>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</si>
  <si>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</si>
  <si>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</si>
  <si>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</si>
  <si>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</si>
  <si>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</si>
  <si>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</si>
  <si>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</si>
  <si>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</si>
  <si>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</si>
  <si>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</si>
  <si>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</si>
  <si>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</si>
  <si>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</si>
  <si>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</si>
  <si>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</si>
  <si>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</si>
  <si>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</si>
  <si>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</si>
  <si>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</si>
  <si>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</si>
  <si>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</si>
  <si>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</si>
  <si>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</si>
  <si>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</si>
  <si>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</si>
  <si>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</si>
  <si>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</si>
  <si>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</si>
  <si>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</si>
  <si>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</si>
  <si>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</si>
  <si>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</si>
  <si>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</si>
  <si>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</si>
  <si>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</si>
  <si>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</si>
  <si>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</si>
  <si>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</si>
  <si>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</si>
  <si>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</si>
  <si>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</si>
  <si>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</si>
  <si>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</si>
  <si>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</si>
  <si>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</si>
  <si>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</si>
  <si>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</si>
  <si>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</si>
  <si>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</si>
  <si>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</si>
  <si>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</si>
  <si>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</si>
  <si>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</si>
  <si>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</si>
  <si>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</si>
  <si>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</si>
  <si>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</si>
  <si>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</si>
  <si>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</si>
  <si>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</si>
  <si>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</si>
  <si>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</si>
  <si>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</si>
  <si>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</si>
  <si>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</si>
  <si>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</si>
  <si>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</si>
  <si>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</si>
  <si>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</si>
  <si>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</si>
  <si>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</si>
  <si>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</si>
  <si>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</si>
  <si>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</si>
  <si>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</si>
  <si>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</si>
  <si>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</si>
  <si>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</si>
  <si>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</si>
  <si>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</si>
  <si>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</si>
  <si>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</si>
  <si>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</si>
  <si>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</si>
  <si>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</si>
  <si>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</si>
  <si>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</si>
  <si>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</si>
  <si>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</si>
  <si>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</si>
  <si>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</si>
  <si>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</si>
  <si>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</si>
  <si>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</si>
  <si>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</si>
  <si>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</si>
  <si>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</si>
  <si>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</si>
  <si>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</si>
  <si>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</si>
  <si>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</si>
  <si>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</si>
  <si>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</si>
  <si>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</si>
  <si>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</si>
  <si>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</si>
  <si>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</si>
  <si>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</si>
  <si>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</si>
  <si>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</si>
  <si>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</si>
  <si>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</si>
  <si>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</si>
  <si>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</si>
  <si>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</si>
  <si>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</si>
  <si>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</si>
  <si>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</si>
  <si>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</si>
  <si>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</si>
  <si>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</si>
  <si>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</si>
  <si>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</si>
  <si>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</si>
  <si>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</si>
  <si>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</si>
  <si>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</si>
  <si>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</si>
  <si>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</si>
  <si>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</si>
  <si>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</si>
  <si>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</si>
  <si>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</si>
  <si>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</si>
  <si>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</si>
  <si>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</si>
  <si>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</si>
  <si>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</si>
  <si>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</si>
  <si>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</si>
  <si>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</si>
  <si>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</si>
  <si>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</si>
  <si>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</si>
  <si>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</si>
  <si>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</si>
  <si>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</si>
  <si>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</si>
  <si>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</si>
  <si>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</si>
  <si>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</si>
  <si>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</si>
  <si>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</si>
  <si>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</si>
  <si>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</si>
  <si>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</si>
  <si>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</si>
  <si>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</si>
  <si>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</si>
  <si>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</si>
  <si>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</si>
  <si>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</si>
  <si>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</si>
  <si>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</si>
  <si>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</si>
  <si>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</si>
  <si>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</si>
  <si>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</si>
  <si>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</si>
  <si>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</si>
  <si>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</si>
  <si>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</si>
  <si>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</si>
  <si>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</si>
  <si>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</si>
  <si>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</si>
  <si>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</si>
  <si>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</si>
  <si>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</si>
  <si>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</si>
  <si>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</si>
  <si>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</si>
  <si>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</si>
  <si>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</si>
  <si>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</si>
  <si>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</si>
  <si>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</si>
  <si>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</si>
  <si>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</si>
  <si>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</si>
  <si>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</si>
  <si>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</si>
  <si>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</si>
  <si>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</si>
  <si>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</si>
  <si>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</si>
  <si>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</si>
  <si>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</si>
  <si>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</si>
  <si>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</si>
  <si>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</si>
  <si>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</si>
  <si>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</si>
  <si>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</si>
  <si>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</si>
  <si>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</si>
  <si>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</si>
  <si>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</si>
  <si>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</si>
  <si>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</si>
  <si>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</si>
  <si>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</si>
  <si>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</si>
  <si>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</si>
  <si>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</si>
  <si>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</si>
  <si>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</si>
  <si>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</si>
  <si>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</si>
  <si>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</si>
  <si>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</si>
  <si>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</si>
  <si>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</si>
  <si>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</si>
  <si>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</si>
  <si>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</si>
  <si>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</si>
  <si>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</si>
  <si>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</si>
  <si>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</si>
  <si>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</si>
  <si>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</si>
  <si>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</si>
  <si>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</si>
  <si>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</si>
  <si>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</si>
  <si>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</si>
  <si>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</si>
  <si>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</si>
  <si>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</si>
  <si>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</si>
  <si>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</si>
  <si>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</si>
  <si>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</si>
  <si>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</si>
  <si>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</si>
  <si>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</si>
  <si>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</si>
  <si>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</si>
  <si>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</si>
  <si>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</si>
  <si>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</si>
  <si>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</si>
  <si>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</si>
  <si>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</si>
  <si>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</si>
  <si>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</si>
  <si>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</si>
  <si>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</si>
  <si>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</si>
  <si>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</si>
  <si>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</si>
  <si>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</si>
  <si>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</si>
  <si>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</si>
  <si>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</si>
  <si>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</si>
  <si>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</si>
  <si>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</si>
  <si>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</si>
  <si>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</si>
  <si>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</si>
  <si>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</si>
  <si>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</si>
  <si>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</si>
  <si>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</si>
  <si>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</si>
  <si>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</si>
  <si>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</si>
  <si>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</si>
  <si>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</si>
  <si>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</si>
  <si>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</si>
  <si>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</si>
  <si>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</si>
  <si>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</si>
  <si>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</si>
  <si>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</si>
  <si>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</si>
  <si>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</si>
  <si>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</si>
  <si>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</si>
  <si>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</si>
  <si>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</si>
  <si>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</si>
  <si>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</si>
  <si>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</si>
  <si>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</si>
  <si>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</si>
  <si>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</si>
  <si>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</si>
  <si>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</si>
  <si>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</si>
  <si>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</si>
  <si>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</si>
  <si>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</si>
  <si>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</si>
  <si>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</si>
  <si>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</si>
  <si>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</si>
  <si>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</si>
  <si>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</si>
  <si>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</si>
  <si>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</si>
  <si>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</si>
  <si>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</si>
  <si>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</si>
  <si>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</si>
  <si>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</si>
  <si>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</si>
  <si>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</si>
  <si>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</si>
  <si>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</si>
  <si>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</si>
  <si>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</si>
  <si>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</si>
  <si>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</si>
  <si>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</si>
  <si>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</si>
  <si>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</si>
  <si>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</si>
  <si>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</si>
  <si>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</si>
  <si>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</si>
  <si>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</si>
  <si>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</si>
  <si>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</si>
  <si>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</si>
  <si>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</si>
  <si>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</si>
  <si>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</si>
  <si>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</si>
  <si>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</si>
  <si>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</si>
  <si>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</si>
  <si>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</si>
  <si>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</si>
  <si>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</si>
  <si>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</si>
  <si>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</si>
  <si>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</si>
  <si>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</si>
  <si>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</si>
  <si>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</si>
  <si>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</si>
  <si>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</si>
  <si>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</si>
  <si>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</si>
  <si>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</si>
  <si>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</si>
  <si>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</si>
  <si>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</si>
  <si>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</si>
  <si>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</si>
  <si>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</si>
  <si>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</si>
  <si>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</si>
  <si>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</si>
  <si>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</si>
  <si>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</si>
  <si>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</si>
  <si>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</si>
  <si>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</si>
  <si>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</si>
  <si>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</si>
  <si>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</si>
  <si>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</si>
  <si>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</si>
  <si>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</si>
  <si>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</si>
  <si>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</si>
  <si>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</si>
  <si>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</si>
  <si>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</si>
  <si>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</si>
  <si>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</si>
  <si>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</si>
  <si>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</si>
  <si>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</si>
  <si>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</si>
  <si>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</si>
  <si>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</si>
  <si>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</si>
  <si>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</si>
  <si>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</si>
  <si>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</si>
  <si>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</si>
  <si>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</si>
  <si>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</si>
  <si>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</si>
  <si>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</si>
  <si>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</si>
  <si>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</si>
  <si>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</si>
  <si>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</si>
  <si>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</si>
  <si>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</si>
  <si>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</si>
  <si>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</si>
  <si>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</si>
  <si>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</si>
  <si>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</si>
  <si>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</si>
  <si>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</si>
  <si>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</si>
  <si>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</si>
  <si>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</si>
  <si>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</si>
  <si>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</si>
  <si>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</si>
  <si>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</si>
  <si>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</si>
  <si>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</si>
  <si>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</si>
  <si>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</si>
  <si>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</si>
  <si>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</si>
  <si>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</si>
  <si>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</si>
  <si>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</si>
  <si>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</si>
  <si>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</si>
  <si>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</si>
  <si>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</si>
  <si>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</si>
  <si>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</si>
  <si>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</si>
  <si>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</si>
  <si>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</si>
  <si>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</si>
  <si>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</si>
  <si>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</si>
  <si>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</si>
  <si>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</si>
  <si>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</si>
  <si>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</si>
  <si>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</si>
  <si>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</si>
  <si>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</si>
  <si>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</si>
  <si>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</si>
  <si>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</si>
  <si>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</si>
  <si>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</si>
  <si>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</si>
  <si>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</si>
  <si>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</si>
  <si>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</si>
  <si>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</si>
  <si>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</si>
  <si>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</si>
  <si>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</si>
  <si>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</si>
  <si>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</si>
  <si>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</si>
  <si>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</si>
  <si>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</si>
  <si>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</si>
  <si>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</si>
  <si>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</si>
  <si>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</si>
  <si>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</si>
  <si>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</si>
  <si>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</si>
  <si>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</si>
  <si>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</si>
  <si>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</si>
  <si>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</si>
  <si>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</si>
  <si>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</si>
  <si>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</si>
  <si>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</si>
  <si>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</si>
  <si>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</si>
  <si>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</si>
  <si>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</si>
  <si>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</si>
  <si>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</si>
  <si>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</si>
  <si>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</si>
  <si>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</si>
  <si>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</si>
  <si>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</si>
  <si>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</si>
  <si>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</si>
  <si>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</si>
  <si>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</si>
  <si>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</si>
  <si>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</si>
  <si>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</si>
  <si>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</si>
  <si>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</si>
  <si>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</si>
  <si>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</si>
  <si>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</si>
  <si>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</si>
  <si>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</si>
  <si>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</si>
  <si>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</si>
  <si>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</si>
  <si>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</si>
  <si>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</si>
  <si>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</si>
  <si>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</si>
  <si>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</si>
  <si>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</si>
  <si>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</si>
  <si>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</si>
  <si>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</si>
  <si>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</si>
  <si>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</si>
  <si>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</si>
  <si>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</si>
  <si>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</si>
  <si>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</si>
  <si>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</si>
  <si>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</si>
  <si>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</si>
  <si>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</si>
  <si>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</si>
  <si>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</si>
  <si>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</si>
  <si>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</si>
  <si>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</si>
  <si>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</si>
  <si>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</si>
  <si>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</si>
  <si>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</si>
  <si>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</si>
  <si>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</si>
  <si>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</si>
  <si>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</si>
  <si>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</si>
  <si>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</si>
  <si>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</si>
  <si>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</si>
  <si>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</si>
  <si>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</si>
  <si>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</si>
  <si>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</si>
  <si>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</si>
  <si>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</si>
  <si>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</si>
  <si>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</si>
  <si>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</si>
  <si>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</si>
  <si>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</si>
  <si>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</si>
  <si>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</si>
  <si>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</si>
  <si>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</si>
  <si>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</si>
  <si>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</si>
  <si>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</si>
  <si>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</si>
  <si>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</si>
  <si>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</si>
  <si>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</si>
  <si>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</si>
  <si>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</si>
  <si>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</si>
  <si>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</si>
  <si>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</si>
  <si>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</si>
  <si>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</si>
  <si>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</si>
  <si>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</si>
  <si>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</si>
  <si>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</si>
  <si>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</si>
  <si>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</si>
  <si>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</si>
  <si>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</si>
  <si>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</si>
  <si>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</si>
  <si>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</si>
  <si>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</si>
  <si>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</si>
  <si>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</si>
  <si>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</si>
  <si>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</si>
  <si>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</si>
  <si>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</si>
  <si>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</si>
  <si>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</si>
  <si>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</si>
  <si>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</si>
  <si>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</si>
  <si>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</si>
  <si>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</si>
  <si>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</si>
  <si>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</si>
  <si>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</si>
  <si>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</si>
  <si>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</si>
  <si>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</si>
  <si>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</si>
  <si>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</si>
  <si>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</si>
  <si>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</si>
  <si>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</si>
  <si>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</si>
  <si>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</si>
  <si>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</si>
  <si>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</si>
  <si>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</si>
  <si>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</si>
  <si>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</si>
  <si>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</si>
  <si>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</si>
  <si>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</si>
  <si>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</si>
  <si>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</si>
  <si>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</si>
  <si>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</si>
  <si>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</si>
  <si>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</si>
  <si>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</si>
  <si>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</si>
  <si>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</si>
  <si>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</si>
  <si>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</si>
  <si>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</si>
  <si>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</si>
  <si>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</si>
  <si>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</si>
  <si>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</si>
  <si>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</si>
  <si>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</si>
  <si>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</si>
  <si>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</si>
  <si>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</si>
  <si>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</si>
  <si>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</si>
  <si>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</si>
  <si>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</si>
  <si>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</si>
  <si>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</si>
  <si>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</si>
  <si>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</si>
  <si>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</si>
  <si>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</si>
  <si>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</si>
  <si>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</si>
  <si>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</si>
  <si>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</si>
  <si>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</si>
  <si>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</si>
  <si>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</si>
  <si>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</si>
  <si>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</si>
  <si>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</si>
  <si>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</si>
  <si>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</si>
  <si>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</si>
  <si>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</si>
  <si>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</si>
  <si>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</si>
  <si>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</si>
  <si>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</si>
  <si>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</si>
  <si>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</si>
  <si>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</si>
  <si>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</si>
  <si>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</si>
  <si>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</si>
  <si>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</si>
  <si>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</si>
  <si>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</si>
  <si>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</si>
  <si>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</si>
  <si>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</si>
  <si>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</si>
  <si>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</si>
  <si>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</si>
  <si>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</si>
  <si>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</si>
  <si>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</si>
  <si>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</si>
  <si>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</si>
  <si>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</si>
  <si>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</si>
  <si>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</si>
  <si>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</si>
  <si>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</si>
  <si>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</si>
  <si>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</si>
  <si>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</si>
  <si>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</si>
  <si>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</si>
  <si>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</si>
  <si>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</si>
  <si>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</si>
  <si>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</si>
  <si>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</si>
  <si>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</si>
  <si>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</si>
  <si>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</si>
  <si>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</si>
  <si>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</si>
  <si>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</si>
  <si>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</si>
  <si>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</si>
  <si>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</si>
  <si>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</si>
  <si>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</si>
  <si>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</si>
  <si>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</si>
  <si>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</si>
  <si>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</si>
  <si>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</si>
  <si>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</si>
  <si>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</si>
  <si>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</si>
  <si>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</si>
  <si>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</si>
  <si>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</si>
  <si>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</si>
  <si>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</si>
  <si>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</si>
  <si>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</si>
  <si>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</si>
  <si>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</si>
  <si>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</si>
  <si>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</si>
  <si>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</si>
  <si>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</si>
  <si>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</si>
  <si>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</si>
  <si>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</si>
  <si>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</si>
  <si>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</si>
  <si>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</si>
  <si>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</si>
  <si>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</si>
  <si>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</si>
  <si>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</si>
  <si>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</si>
  <si>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</si>
  <si>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</si>
  <si>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</si>
  <si>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</si>
  <si>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</si>
  <si>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</si>
  <si>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</si>
  <si>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</si>
  <si>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</si>
  <si>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</si>
  <si>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</si>
  <si>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</si>
  <si>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</si>
  <si>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</si>
  <si>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</si>
  <si>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</si>
  <si>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</si>
  <si>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</si>
  <si>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</si>
  <si>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</si>
  <si>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</si>
  <si>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</si>
  <si>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</si>
  <si>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</si>
  <si>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</si>
  <si>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</si>
  <si>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</si>
  <si>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</si>
  <si>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</si>
  <si>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</si>
  <si>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</si>
  <si>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</si>
  <si>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</si>
  <si>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</si>
  <si>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</si>
  <si>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</si>
  <si>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</si>
  <si>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</si>
  <si>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</si>
  <si>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</si>
  <si>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</si>
  <si>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</si>
  <si>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</si>
  <si>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</si>
  <si>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</si>
  <si>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</si>
  <si>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</si>
  <si>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</si>
  <si>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</si>
  <si>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</si>
  <si>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</si>
  <si>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</si>
  <si>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</si>
  <si>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</si>
  <si>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</si>
  <si>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</si>
  <si>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</si>
  <si>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</si>
  <si>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</si>
  <si>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</si>
  <si>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</si>
  <si>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</si>
  <si>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</si>
  <si>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</si>
  <si>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</si>
  <si>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</si>
  <si>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</si>
  <si>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</si>
  <si>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</si>
  <si>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</si>
  <si>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</si>
  <si>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</si>
  <si>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</si>
  <si>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</si>
  <si>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</si>
  <si>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</si>
  <si>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</si>
  <si>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</si>
  <si>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</si>
  <si>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</si>
  <si>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</si>
  <si>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</si>
  <si>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</si>
  <si>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</si>
  <si>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</si>
  <si>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</si>
  <si>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</si>
  <si>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</si>
  <si>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</si>
  <si>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</si>
  <si>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</si>
  <si>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</si>
  <si>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</si>
  <si>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</si>
  <si>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</si>
  <si>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</si>
  <si>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</si>
  <si>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</si>
  <si>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</si>
  <si>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</si>
  <si>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</si>
  <si>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</si>
  <si>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</si>
  <si>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</si>
  <si>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</si>
  <si>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</si>
  <si>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</si>
  <si>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</si>
  <si>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</si>
  <si>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</si>
  <si>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</si>
  <si>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</si>
  <si>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</si>
  <si>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</si>
  <si>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</si>
  <si>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</si>
  <si>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</si>
  <si>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</si>
  <si>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</si>
  <si>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</si>
  <si>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</si>
  <si>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</si>
  <si>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</si>
  <si>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</si>
  <si>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</si>
  <si>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</si>
  <si>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</si>
  <si>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</si>
  <si>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</si>
  <si>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</si>
  <si>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</si>
  <si>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</si>
  <si>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</si>
  <si>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</si>
  <si>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</si>
  <si>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</si>
  <si>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</si>
  <si>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</si>
  <si>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</si>
  <si>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</si>
  <si>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</si>
  <si>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</si>
  <si>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</si>
  <si>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</si>
  <si>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</si>
  <si>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</si>
  <si>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</si>
  <si>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</si>
  <si>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</si>
  <si>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</si>
  <si>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</si>
  <si>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</si>
  <si>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</si>
  <si>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</si>
  <si>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</si>
  <si>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</si>
  <si>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</si>
  <si>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</si>
  <si>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</si>
  <si>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</si>
  <si>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</si>
  <si>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</si>
  <si>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</si>
  <si>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</si>
  <si>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</si>
  <si>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</si>
  <si>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</si>
  <si>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</si>
  <si>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</si>
  <si>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</si>
  <si>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</si>
  <si>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</si>
  <si>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</si>
  <si>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</si>
  <si>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</si>
  <si>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</si>
  <si>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</si>
  <si>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</si>
  <si>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</si>
  <si>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</si>
  <si>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</si>
  <si>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</si>
  <si>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</si>
  <si>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</si>
  <si>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</si>
  <si>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</si>
  <si>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</si>
  <si>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</si>
  <si>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</si>
  <si>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</si>
  <si>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</si>
  <si>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</si>
  <si>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</si>
  <si>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</si>
  <si>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</si>
  <si>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</si>
  <si>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</si>
  <si>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</si>
  <si>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</si>
  <si>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</si>
  <si>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</si>
  <si>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</si>
  <si>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</si>
  <si>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</si>
  <si>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</si>
  <si>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</si>
  <si>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</si>
  <si>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</si>
  <si>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</si>
  <si>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</si>
  <si>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</si>
  <si>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</si>
  <si>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</si>
  <si>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</si>
  <si>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</si>
  <si>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</si>
  <si>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</si>
  <si>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</si>
  <si>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</si>
  <si>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</si>
  <si>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</si>
  <si>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</si>
  <si>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</si>
  <si>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</si>
  <si>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</si>
  <si>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</si>
  <si>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</si>
  <si>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</si>
  <si>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</si>
  <si>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</si>
  <si>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</si>
  <si>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</si>
  <si>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</si>
  <si>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</si>
  <si>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</si>
  <si>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</si>
  <si>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</si>
  <si>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</si>
  <si>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</si>
  <si>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</si>
  <si>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</si>
  <si>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</si>
  <si>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</si>
  <si>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</si>
  <si>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</si>
  <si>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</si>
  <si>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</si>
  <si>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</si>
  <si>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</si>
  <si>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</si>
  <si>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</si>
  <si>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</si>
  <si>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</si>
  <si>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</si>
  <si>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</si>
  <si>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</si>
  <si>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</si>
  <si>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</si>
  <si>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</si>
  <si>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</si>
  <si>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</si>
  <si>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</si>
  <si>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</si>
  <si>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</si>
  <si>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</si>
  <si>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</si>
  <si>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</si>
  <si>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</si>
  <si>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</si>
  <si>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</si>
  <si>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</si>
  <si>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</si>
  <si>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</si>
  <si>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</si>
  <si>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</si>
  <si>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</si>
  <si>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</si>
  <si>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</si>
  <si>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</si>
  <si>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</si>
  <si>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</si>
  <si>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</si>
  <si>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</si>
  <si>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</si>
  <si>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</si>
  <si>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</si>
  <si>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</si>
  <si>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</si>
  <si>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</si>
  <si>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</si>
  <si>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</si>
  <si>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</si>
  <si>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</si>
  <si>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</si>
  <si>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</si>
  <si>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</si>
  <si>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</si>
  <si>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</si>
  <si>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</si>
  <si>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</si>
  <si>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</si>
  <si>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</si>
  <si>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</si>
  <si>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</si>
  <si>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</si>
  <si>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</si>
  <si>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</si>
  <si>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</si>
  <si>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</si>
  <si>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</si>
  <si>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</si>
  <si>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</si>
  <si>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</si>
  <si>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</si>
  <si>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</si>
  <si>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</si>
  <si>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</si>
  <si>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</si>
  <si>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</si>
  <si>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</si>
  <si>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</si>
  <si>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</si>
  <si>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</si>
  <si>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</si>
  <si>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</si>
  <si>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</si>
  <si>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</si>
  <si>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</si>
  <si>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</si>
  <si>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</si>
  <si>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</si>
  <si>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</si>
  <si>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</si>
  <si>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</si>
  <si>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</si>
  <si>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</si>
  <si>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</si>
  <si>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</si>
  <si>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</si>
  <si>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</si>
  <si>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</si>
  <si>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</si>
  <si>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</si>
  <si>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</si>
  <si>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</si>
  <si>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</si>
  <si>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</si>
  <si>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</si>
  <si>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</si>
  <si>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</si>
  <si>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</si>
  <si>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</si>
  <si>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</si>
  <si>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</si>
  <si>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</si>
  <si>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</si>
  <si>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</si>
  <si>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</si>
  <si>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</si>
  <si>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</si>
  <si>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</si>
  <si>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</si>
  <si>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</si>
  <si>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</si>
  <si>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</si>
  <si>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</si>
  <si>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</si>
  <si>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</si>
  <si>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</si>
  <si>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</si>
  <si>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</si>
  <si>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</si>
  <si>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</si>
  <si>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</si>
  <si>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</si>
  <si>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</si>
  <si>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</si>
  <si>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</si>
  <si>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</si>
  <si>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</si>
  <si>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</si>
  <si>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</si>
  <si>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</si>
  <si>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</si>
  <si>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</si>
  <si>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</si>
  <si>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</si>
  <si>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</si>
  <si>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</si>
  <si>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</si>
  <si>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</si>
  <si>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</si>
  <si>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</si>
  <si>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</si>
  <si>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</si>
  <si>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</si>
  <si>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</si>
  <si>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</si>
  <si>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</si>
  <si>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</si>
  <si>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</si>
  <si>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</si>
  <si>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</si>
  <si>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</si>
  <si>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</si>
  <si>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</si>
  <si>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</si>
  <si>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</si>
  <si>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</si>
  <si>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</si>
  <si>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</si>
  <si>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</si>
  <si>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</si>
  <si>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</si>
  <si>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</si>
  <si>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</si>
  <si>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</si>
  <si>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</si>
  <si>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</si>
  <si>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</si>
  <si>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</si>
  <si>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</si>
  <si>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</si>
  <si>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</si>
  <si>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</si>
  <si>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</si>
  <si>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</si>
  <si>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</si>
  <si>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</si>
  <si>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</si>
  <si>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</si>
  <si>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</si>
  <si>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</si>
  <si>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</si>
  <si>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</si>
  <si>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</si>
  <si>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</si>
  <si>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</si>
  <si>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</si>
  <si>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</si>
  <si>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</si>
  <si>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</si>
  <si>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</si>
  <si>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</si>
  <si>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</si>
  <si>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</si>
  <si>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</si>
  <si>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</si>
  <si>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</si>
  <si>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</si>
  <si>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</si>
  <si>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</si>
  <si>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</si>
  <si>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</si>
  <si>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</si>
  <si>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</si>
  <si>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</si>
  <si>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</si>
  <si>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</si>
  <si>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</si>
  <si>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</si>
  <si>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</si>
  <si>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</si>
  <si>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</si>
  <si>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</si>
  <si>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</si>
  <si>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</si>
  <si>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</si>
  <si>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</si>
  <si>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</si>
  <si>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</si>
  <si>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</si>
  <si>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</si>
  <si>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</si>
  <si>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</si>
  <si>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</si>
  <si>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</si>
  <si>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</si>
  <si>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</si>
  <si>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</si>
  <si>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</si>
  <si>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</si>
  <si>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</si>
  <si>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</si>
  <si>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</si>
  <si>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</si>
  <si>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</si>
  <si>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</si>
  <si>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</si>
  <si>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</si>
  <si>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</si>
  <si>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</si>
  <si>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</si>
  <si>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</si>
  <si>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</si>
  <si>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</si>
  <si>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</si>
  <si>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</si>
  <si>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</si>
  <si>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</si>
  <si>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</si>
  <si>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</si>
  <si>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</si>
  <si>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</si>
  <si>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</si>
  <si>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</si>
  <si>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</si>
  <si>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</si>
  <si>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</si>
  <si>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</si>
  <si>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</si>
  <si>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</si>
  <si>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</si>
  <si>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</si>
  <si>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</si>
  <si>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</si>
  <si>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</si>
  <si>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</si>
  <si>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</si>
  <si>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</si>
  <si>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</si>
  <si>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</si>
  <si>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</si>
  <si>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</si>
  <si>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</si>
  <si>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</si>
  <si>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</si>
  <si>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</si>
  <si>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</si>
  <si>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</si>
  <si>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</si>
  <si>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</si>
  <si>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</si>
  <si>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</si>
  <si>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</si>
  <si>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</si>
  <si>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</si>
  <si>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</si>
  <si>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</si>
  <si>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</si>
  <si>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</si>
  <si>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</si>
  <si>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</si>
  <si>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</si>
  <si>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</si>
  <si>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</si>
  <si>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</si>
  <si>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</si>
  <si>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</si>
  <si>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</si>
  <si>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</si>
  <si>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</si>
  <si>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</si>
  <si>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</si>
  <si>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</si>
  <si>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</si>
  <si>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</si>
  <si>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</si>
  <si>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</si>
  <si>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</si>
  <si>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</si>
  <si>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</si>
  <si>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</si>
  <si>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</si>
  <si>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</si>
  <si>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</si>
  <si>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</si>
  <si>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</si>
  <si>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</si>
  <si>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</si>
  <si>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</si>
  <si>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</si>
  <si>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</si>
  <si>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</si>
  <si>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</si>
  <si>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</si>
  <si>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</si>
  <si>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</si>
  <si>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</si>
  <si>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</si>
  <si>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</si>
  <si>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</si>
  <si>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</si>
  <si>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</si>
  <si>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</si>
  <si>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</si>
  <si>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</si>
  <si>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</si>
  <si>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</si>
  <si>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</si>
  <si>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</si>
  <si>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</si>
  <si>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</si>
  <si>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</si>
  <si>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</si>
  <si>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</si>
  <si>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</si>
  <si>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</si>
  <si>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</si>
  <si>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</si>
  <si>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</si>
  <si>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</si>
  <si>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</si>
  <si>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</si>
  <si>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</si>
  <si>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</si>
  <si>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</si>
  <si>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</si>
  <si>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</si>
  <si>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</si>
  <si>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</si>
  <si>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</si>
  <si>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</si>
  <si>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</si>
  <si>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</si>
  <si>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</si>
  <si>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</si>
  <si>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</si>
  <si>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</si>
  <si>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</si>
  <si>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</si>
  <si>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</si>
  <si>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</si>
  <si>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</si>
  <si>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</si>
  <si>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</si>
  <si>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</si>
  <si>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</si>
  <si>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</si>
  <si>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</si>
  <si>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</si>
  <si>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</si>
  <si>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</si>
  <si>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</si>
  <si>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</si>
  <si>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</si>
  <si>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</si>
  <si>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</si>
  <si>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</si>
  <si>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</si>
  <si>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</si>
  <si>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</si>
  <si>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</si>
  <si>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</si>
  <si>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</si>
  <si>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</si>
  <si>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</si>
  <si>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</si>
  <si>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</si>
  <si>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</si>
  <si>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</si>
  <si>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</si>
  <si>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</si>
  <si>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</si>
  <si>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</si>
  <si>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</si>
  <si>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</si>
  <si>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</si>
  <si>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</si>
  <si>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</si>
  <si>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</si>
  <si>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</si>
  <si>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</si>
  <si>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</si>
  <si>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</si>
  <si>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</si>
  <si>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</si>
  <si>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</si>
  <si>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</si>
  <si>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</si>
  <si>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</si>
  <si>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</si>
  <si>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</si>
  <si>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</si>
  <si>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</si>
  <si>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</si>
  <si>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</si>
  <si>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</si>
  <si>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</si>
  <si>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</si>
  <si>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</si>
  <si>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</si>
  <si>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</si>
  <si>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</si>
  <si>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</si>
  <si>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</si>
  <si>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</si>
  <si>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</si>
  <si>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</si>
  <si>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</si>
  <si>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</si>
  <si>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</si>
  <si>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</si>
  <si>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</si>
  <si>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</si>
  <si>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</si>
  <si>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</si>
  <si>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</si>
  <si>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</si>
  <si>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</si>
  <si>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</si>
  <si>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</si>
  <si>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</si>
  <si>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</si>
  <si>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</si>
  <si>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</si>
  <si>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</si>
  <si>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</si>
  <si>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</si>
  <si>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</si>
  <si>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</si>
  <si>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</si>
  <si>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</si>
  <si>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</si>
  <si>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</si>
  <si>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</si>
  <si>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</si>
  <si>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</si>
  <si>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</si>
  <si>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</si>
  <si>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</si>
  <si>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</si>
  <si>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</si>
  <si>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</si>
  <si>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</si>
  <si>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</si>
  <si>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</si>
  <si>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</si>
  <si>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</si>
  <si>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</si>
  <si>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</si>
  <si>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</si>
  <si>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</si>
  <si>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</si>
  <si>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</si>
  <si>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</si>
  <si>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</si>
  <si>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</si>
  <si>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</si>
  <si>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</si>
  <si>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</si>
  <si>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</si>
  <si>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</si>
  <si>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</si>
  <si>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</si>
  <si>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</si>
  <si>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</si>
  <si>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</si>
  <si>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</si>
  <si>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</si>
  <si>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</si>
  <si>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</si>
  <si>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</si>
  <si>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</si>
  <si>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</si>
  <si>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</si>
  <si>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</si>
  <si>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</si>
  <si>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</si>
  <si>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</si>
  <si>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</si>
  <si>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</si>
  <si>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</si>
  <si>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</si>
  <si>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</si>
  <si>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</si>
  <si>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</si>
  <si>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</si>
  <si>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</si>
  <si>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</si>
  <si>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</si>
  <si>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</si>
  <si>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</si>
  <si>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</si>
  <si>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</si>
  <si>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</si>
  <si>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</si>
  <si>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</si>
  <si>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</si>
  <si>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</si>
  <si>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</si>
  <si>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</si>
  <si>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</si>
  <si>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</si>
  <si>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</si>
  <si>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</si>
  <si>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</si>
  <si>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</si>
  <si>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</si>
  <si>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</si>
  <si>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</si>
  <si>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</si>
  <si>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</si>
  <si>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</si>
  <si>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</si>
  <si>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</si>
  <si>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</si>
  <si>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</si>
  <si>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</si>
  <si>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</si>
  <si>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</si>
  <si>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</si>
  <si>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</si>
  <si>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</si>
  <si>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</si>
  <si>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</si>
  <si>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</si>
  <si>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</si>
  <si>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</si>
  <si>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</si>
  <si>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</si>
  <si>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</si>
  <si>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</si>
  <si>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</si>
  <si>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</si>
  <si>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</si>
  <si>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</si>
  <si>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</si>
  <si>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</si>
  <si>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</si>
  <si>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</si>
  <si>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</si>
  <si>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</si>
  <si>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</si>
  <si>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</si>
  <si>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</si>
  <si>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</si>
  <si>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</si>
  <si>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</si>
  <si>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</si>
  <si>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</si>
  <si>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</si>
  <si>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</si>
  <si>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</si>
  <si>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</si>
  <si>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</si>
  <si>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</si>
  <si>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</si>
  <si>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</si>
  <si>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</si>
  <si>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</si>
  <si>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</si>
  <si>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</si>
  <si>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</si>
  <si>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</si>
  <si>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</si>
  <si>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</si>
  <si>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</si>
  <si>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</si>
  <si>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</si>
  <si>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</si>
  <si>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</si>
  <si>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</si>
  <si>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</si>
  <si>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</si>
  <si>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</si>
  <si>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</si>
  <si>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</si>
  <si>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</si>
  <si>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</si>
  <si>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</si>
  <si>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</si>
  <si>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</si>
  <si>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</si>
  <si>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</si>
  <si>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</si>
  <si>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</si>
  <si>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</si>
  <si>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</si>
  <si>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</si>
  <si>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</si>
  <si>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</si>
  <si>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</si>
  <si>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</si>
  <si>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</si>
  <si>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</si>
  <si>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</si>
  <si>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</si>
  <si>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</si>
  <si>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</si>
  <si>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</si>
  <si>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</si>
  <si>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</si>
  <si>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</si>
  <si>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</si>
  <si>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</si>
  <si>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</si>
  <si>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</si>
  <si>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</si>
  <si>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</si>
  <si>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</si>
  <si>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</si>
  <si>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</si>
  <si>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</si>
  <si>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</si>
  <si>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</si>
  <si>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</si>
  <si>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</si>
  <si>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</si>
  <si>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</si>
  <si>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</si>
  <si>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</si>
  <si>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</si>
  <si>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</si>
  <si>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</si>
  <si>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</si>
  <si>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</si>
  <si>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</si>
  <si>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</si>
  <si>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</si>
  <si>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</si>
  <si>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</si>
  <si>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</si>
  <si>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</si>
  <si>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</si>
  <si>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</si>
  <si>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</si>
  <si>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</si>
  <si>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</si>
  <si>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</si>
  <si>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</si>
  <si>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</si>
  <si>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</si>
  <si>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</si>
  <si>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</si>
  <si>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</si>
  <si>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</si>
  <si>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</si>
  <si>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</si>
  <si>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</si>
  <si>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</si>
  <si>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</si>
  <si>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</si>
  <si>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</si>
  <si>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</si>
  <si>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</si>
  <si>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</si>
  <si>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</si>
  <si>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</si>
  <si>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</si>
  <si>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</si>
  <si>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</si>
  <si>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</si>
  <si>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</si>
  <si>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</si>
  <si>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</si>
  <si>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</si>
  <si>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</si>
  <si>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</si>
  <si>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</si>
  <si>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</si>
  <si>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</si>
  <si>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</si>
  <si>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</si>
  <si>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</si>
  <si>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</si>
  <si>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</si>
  <si>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</si>
  <si>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</si>
  <si>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</si>
  <si>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</si>
  <si>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</si>
  <si>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</si>
  <si>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</si>
  <si>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</si>
  <si>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</si>
  <si>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</si>
  <si>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</si>
  <si>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</si>
  <si>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</si>
  <si>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</si>
  <si>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</si>
  <si>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</si>
  <si>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</si>
  <si>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</si>
  <si>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</si>
  <si>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</si>
  <si>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</si>
  <si>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</si>
  <si>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</si>
  <si>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</si>
  <si>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</si>
  <si>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</si>
  <si>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</si>
  <si>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</si>
  <si>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</si>
  <si>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</si>
  <si>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</si>
  <si>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</si>
  <si>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</si>
  <si>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</si>
  <si>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</si>
  <si>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</si>
  <si>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</si>
  <si>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</si>
  <si>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</si>
  <si>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</si>
  <si>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</si>
  <si>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</si>
  <si>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</si>
  <si>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</si>
  <si>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</si>
  <si>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</si>
  <si>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</si>
  <si>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</si>
  <si>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</si>
  <si>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</si>
  <si>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</si>
  <si>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</si>
  <si>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</si>
  <si>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</si>
  <si>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</si>
  <si>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</si>
  <si>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</si>
  <si>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</si>
  <si>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</si>
  <si>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</si>
  <si>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</si>
  <si>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</si>
  <si>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</si>
  <si>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</si>
  <si>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</si>
  <si>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</si>
  <si>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</si>
  <si>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</si>
  <si>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</si>
  <si>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</si>
  <si>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</si>
  <si>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</si>
  <si>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</si>
  <si>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</si>
  <si>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</si>
  <si>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</si>
  <si>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</si>
  <si>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</si>
  <si>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</si>
  <si>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</si>
  <si>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</si>
  <si>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</si>
  <si>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</si>
  <si>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</si>
  <si>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</si>
  <si>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</si>
  <si>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</si>
  <si>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</si>
  <si>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</si>
  <si>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</si>
  <si>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</si>
  <si>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</si>
  <si>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</si>
  <si>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</si>
  <si>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</si>
  <si>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</si>
  <si>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</si>
  <si>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</si>
  <si>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</si>
  <si>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</si>
  <si>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</si>
  <si>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</si>
  <si>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</si>
  <si>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</si>
  <si>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</si>
  <si>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</si>
  <si>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</si>
  <si>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</si>
  <si>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</si>
  <si>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</si>
  <si>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</si>
  <si>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</si>
  <si>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</si>
  <si>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</si>
  <si>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</si>
  <si>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</si>
  <si>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</si>
  <si>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</si>
  <si>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</si>
  <si>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</si>
  <si>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</si>
  <si>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</si>
  <si>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</si>
  <si>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</si>
  <si>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</si>
  <si>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</si>
  <si>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</si>
  <si>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</si>
  <si>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</si>
  <si>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</si>
  <si>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</si>
  <si>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</si>
  <si>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</si>
  <si>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</si>
  <si>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</si>
  <si>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</si>
  <si>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</si>
  <si>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</si>
  <si>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</si>
  <si>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</si>
  <si>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</si>
  <si>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</si>
  <si>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</si>
  <si>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</si>
  <si>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</si>
  <si>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</si>
  <si>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</si>
  <si>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</si>
  <si>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</si>
  <si>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</si>
  <si>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</si>
  <si>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</si>
  <si>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</si>
  <si>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</si>
  <si>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</si>
  <si>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</si>
  <si>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</si>
  <si>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</si>
  <si>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</si>
  <si>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</si>
  <si>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</si>
  <si>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</si>
  <si>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</si>
  <si>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</si>
  <si>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</si>
  <si>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</si>
  <si>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</si>
  <si>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</si>
  <si>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</si>
  <si>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</si>
  <si>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</si>
  <si>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</si>
  <si>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</si>
  <si>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</si>
  <si>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</si>
  <si>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</si>
  <si>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</si>
  <si>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</si>
  <si>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</si>
  <si>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</si>
  <si>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</si>
  <si>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</si>
  <si>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</si>
  <si>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</si>
  <si>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</si>
  <si>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</si>
  <si>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</si>
  <si>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</si>
  <si>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</si>
  <si>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</si>
  <si>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</si>
  <si>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</si>
  <si>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</si>
  <si>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</si>
  <si>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</si>
  <si>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</si>
  <si>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</si>
  <si>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</si>
  <si>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</si>
  <si>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</si>
  <si>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</si>
  <si>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</si>
  <si>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</si>
  <si>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</si>
  <si>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</si>
  <si>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</si>
  <si>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</si>
  <si>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</si>
  <si>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</si>
  <si>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</si>
  <si>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</si>
  <si>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</si>
  <si>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</si>
  <si>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</si>
  <si>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</si>
  <si>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</si>
  <si>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</si>
  <si>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</si>
  <si>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</si>
  <si>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</si>
  <si>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</si>
  <si>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</si>
  <si>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</si>
  <si>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</si>
  <si>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</si>
  <si>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</si>
  <si>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</si>
  <si>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</si>
  <si>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</si>
  <si>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</si>
  <si>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</si>
  <si>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</si>
  <si>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</si>
  <si>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</si>
  <si>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</si>
  <si>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</si>
  <si>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</si>
  <si>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</si>
  <si>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</si>
  <si>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</si>
  <si>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</si>
  <si>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</si>
  <si>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</si>
  <si>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</si>
  <si>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</si>
  <si>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</si>
  <si>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</si>
  <si>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</si>
  <si>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</si>
  <si>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</si>
  <si>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</si>
  <si>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</si>
  <si>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</si>
  <si>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</si>
  <si>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</si>
  <si>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</si>
  <si>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</si>
  <si>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</si>
  <si>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</si>
  <si>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</si>
  <si>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</si>
  <si>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</si>
  <si>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</si>
  <si>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</si>
  <si>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</si>
  <si>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</si>
  <si>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</si>
  <si>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</si>
  <si>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</si>
  <si>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</si>
  <si>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</si>
  <si>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</si>
  <si>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</si>
  <si>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</si>
  <si>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</si>
  <si>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</si>
  <si>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</si>
  <si>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</si>
  <si>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</si>
  <si>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</si>
  <si>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</si>
  <si>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</si>
  <si>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</si>
  <si>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</si>
  <si>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</si>
  <si>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</si>
  <si>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</si>
  <si>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</si>
  <si>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</si>
  <si>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</si>
  <si>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</si>
  <si>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</si>
  <si>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</si>
  <si>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</si>
  <si>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</si>
  <si>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</si>
  <si>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</si>
  <si>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</si>
  <si>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</si>
  <si>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</si>
  <si>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</si>
  <si>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</si>
  <si>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</si>
  <si>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</si>
  <si>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</si>
  <si>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</si>
  <si>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</si>
  <si>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</si>
  <si>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</si>
  <si>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</si>
  <si>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</si>
  <si>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</si>
  <si>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</si>
  <si>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</si>
  <si>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</si>
  <si>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</si>
  <si>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</si>
  <si>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</si>
  <si>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</si>
  <si>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</si>
  <si>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</si>
  <si>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</si>
  <si>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</si>
  <si>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</si>
  <si>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</si>
  <si>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</si>
  <si>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</si>
  <si>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</si>
  <si>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</si>
  <si>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</si>
  <si>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</si>
  <si>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</si>
  <si>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</si>
  <si>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</si>
  <si>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</si>
  <si>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</si>
  <si>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</si>
  <si>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</si>
  <si>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</si>
  <si>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</si>
  <si>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</si>
  <si>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</si>
  <si>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</si>
  <si>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</si>
  <si>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</si>
  <si>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</si>
  <si>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</si>
  <si>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</si>
  <si>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</si>
  <si>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</si>
  <si>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</si>
  <si>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</si>
  <si>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</si>
  <si>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</si>
  <si>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</si>
  <si>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</si>
  <si>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</si>
  <si>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</si>
  <si>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</si>
  <si>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</si>
  <si>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</si>
  <si>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</si>
  <si>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</si>
  <si>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</si>
  <si>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</si>
  <si>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</si>
  <si>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</si>
  <si>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</si>
  <si>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</si>
  <si>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</si>
  <si>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</si>
  <si>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</si>
  <si>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</si>
  <si>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</si>
  <si>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</si>
  <si>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</si>
  <si>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</si>
  <si>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</si>
  <si>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</si>
  <si>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</si>
  <si>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</si>
  <si>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</si>
  <si>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</si>
  <si>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</si>
  <si>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</si>
  <si>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</si>
  <si>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</si>
  <si>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</si>
  <si>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</si>
  <si>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</si>
  <si>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</si>
  <si>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</si>
  <si>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</si>
  <si>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</si>
  <si>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</si>
  <si>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</si>
  <si>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</si>
  <si>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</si>
  <si>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</si>
  <si>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</si>
  <si>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</si>
  <si>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</si>
  <si>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</si>
  <si>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</si>
  <si>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</si>
  <si>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</si>
  <si>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</si>
  <si>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</si>
  <si>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</si>
  <si>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</si>
  <si>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</si>
  <si>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</si>
  <si>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</si>
  <si>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</si>
  <si>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</si>
  <si>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</si>
  <si>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</si>
  <si>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</si>
  <si>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</si>
  <si>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</si>
  <si>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</si>
  <si>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</si>
  <si>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</si>
  <si>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</si>
  <si>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</si>
  <si>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</si>
  <si>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</si>
  <si>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</si>
  <si>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</si>
  <si>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</si>
  <si>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</si>
  <si>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</si>
  <si>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</si>
  <si>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</si>
  <si>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</si>
  <si>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</si>
  <si>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</si>
  <si>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</si>
  <si>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</si>
  <si>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</si>
  <si>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</si>
  <si>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</si>
  <si>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</si>
  <si>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</si>
  <si>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</si>
  <si>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</si>
  <si>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</si>
  <si>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</si>
  <si>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</si>
  <si>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</si>
  <si>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</si>
  <si>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</si>
  <si>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</si>
  <si>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</si>
  <si>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</si>
  <si>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</si>
  <si>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</si>
  <si>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</si>
  <si>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</si>
  <si>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</si>
  <si>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</si>
  <si>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</si>
  <si>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</si>
  <si>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</si>
  <si>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</si>
  <si>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</si>
  <si>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</si>
  <si>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</si>
  <si>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</si>
  <si>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</si>
  <si>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</si>
  <si>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</si>
  <si>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</si>
  <si>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</si>
  <si>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</si>
  <si>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</si>
  <si>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</si>
  <si>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</si>
  <si>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</si>
  <si>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</si>
  <si>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</si>
  <si>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</si>
  <si>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</si>
  <si>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</si>
  <si>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</si>
  <si>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</si>
  <si>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</si>
  <si>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</si>
  <si>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</si>
  <si>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</si>
  <si>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</si>
  <si>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</si>
  <si>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</si>
  <si>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</si>
  <si>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</si>
  <si>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</si>
  <si>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</si>
  <si>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</si>
  <si>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</si>
  <si>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</si>
  <si>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</si>
  <si>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</si>
  <si>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</si>
  <si>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</si>
  <si>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</si>
  <si>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</si>
  <si>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</si>
  <si>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</si>
  <si>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</si>
  <si>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</si>
  <si>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</si>
  <si>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</si>
  <si>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</si>
  <si>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</si>
  <si>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</si>
  <si>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</si>
  <si>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</si>
  <si>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</si>
  <si>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</si>
  <si>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</si>
  <si>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</si>
  <si>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</si>
  <si>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</si>
  <si>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</si>
  <si>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</si>
  <si>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</si>
  <si>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</si>
  <si>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</si>
  <si>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</si>
  <si>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</si>
  <si>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</si>
  <si>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</si>
  <si>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</si>
  <si>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</si>
  <si>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</si>
  <si>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</si>
  <si>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</si>
  <si>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</si>
  <si>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</si>
  <si>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</si>
  <si>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</si>
  <si>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</si>
  <si>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</si>
  <si>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</si>
  <si>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</si>
  <si>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</si>
  <si>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</si>
  <si>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</si>
  <si>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</si>
  <si>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</si>
  <si>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</si>
  <si>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</si>
  <si>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</si>
  <si>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</si>
  <si>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</si>
  <si>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</si>
  <si>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</si>
  <si>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</si>
  <si>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</si>
  <si>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</si>
  <si>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</si>
  <si>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</si>
  <si>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</si>
  <si>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</si>
  <si>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</si>
  <si>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</si>
  <si>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</si>
  <si>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</si>
  <si>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</si>
  <si>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</si>
  <si>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</si>
  <si>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</si>
  <si>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</si>
  <si>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</si>
  <si>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</si>
  <si>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</si>
  <si>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</si>
  <si>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</si>
  <si>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</si>
  <si>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</si>
  <si>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</si>
  <si>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</si>
  <si>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</si>
  <si>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</si>
  <si>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</si>
  <si>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</si>
  <si>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</si>
  <si>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</si>
  <si>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</si>
  <si>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</si>
  <si>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</si>
  <si>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</si>
  <si>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</si>
  <si>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</si>
  <si>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</si>
  <si>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</si>
  <si>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</si>
  <si>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</si>
  <si>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</si>
  <si>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</si>
  <si>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</si>
  <si>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</si>
  <si>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</si>
  <si>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</si>
  <si>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</si>
  <si>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</si>
  <si>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</si>
  <si>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</si>
  <si>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</si>
  <si>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</si>
  <si>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</si>
  <si>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</si>
  <si>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</si>
  <si>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</si>
  <si>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</si>
  <si>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</si>
  <si>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</si>
  <si>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</si>
  <si>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</si>
  <si>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</si>
  <si>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</si>
  <si>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</si>
  <si>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</si>
  <si>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</si>
  <si>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</si>
  <si>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</si>
  <si>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</si>
  <si>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</si>
  <si>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</si>
  <si>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</si>
  <si>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</si>
  <si>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</si>
  <si>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</si>
  <si>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</si>
  <si>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</si>
  <si>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</si>
  <si>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</si>
  <si>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</si>
  <si>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</si>
  <si>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</si>
  <si>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</si>
  <si>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</si>
  <si>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</si>
  <si>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</si>
  <si>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</si>
  <si>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</si>
  <si>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</si>
  <si>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</si>
  <si>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</si>
  <si>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</si>
  <si>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</si>
  <si>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</si>
  <si>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</si>
  <si>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</si>
  <si>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</si>
  <si>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</si>
  <si>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</si>
  <si>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</si>
  <si>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</si>
  <si>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</si>
  <si>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</si>
  <si>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</si>
  <si>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</si>
  <si>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</si>
  <si>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</si>
  <si>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</si>
  <si>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</si>
  <si>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</si>
  <si>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</si>
  <si>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</si>
  <si>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</si>
  <si>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</si>
  <si>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</si>
  <si>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</si>
  <si>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</si>
  <si>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</si>
  <si>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</si>
  <si>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</si>
  <si>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</si>
  <si>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</si>
  <si>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</si>
  <si>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</si>
  <si>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</si>
  <si>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</si>
  <si>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</si>
  <si>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</si>
  <si>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</si>
  <si>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</si>
  <si>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</si>
  <si>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</si>
  <si>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</si>
  <si>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</si>
  <si>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</si>
  <si>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</si>
  <si>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</si>
  <si>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</si>
  <si>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</si>
  <si>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</si>
  <si>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</si>
  <si>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</si>
  <si>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</si>
  <si>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</si>
  <si>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</si>
  <si>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</si>
  <si>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</si>
  <si>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</si>
  <si>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</si>
  <si>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</si>
  <si>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</si>
  <si>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</si>
  <si>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</si>
  <si>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</si>
  <si>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</si>
  <si>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</si>
  <si>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</si>
  <si>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</si>
  <si>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</si>
  <si>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</si>
  <si>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</si>
  <si>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</si>
  <si>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</si>
  <si>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</si>
  <si>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</si>
  <si>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</si>
  <si>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</si>
  <si>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</si>
  <si>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</si>
  <si>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</si>
  <si>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</si>
  <si>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</si>
  <si>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</si>
  <si>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</si>
  <si>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</si>
  <si>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</si>
  <si>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</si>
  <si>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</si>
  <si>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</si>
  <si>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</si>
  <si>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</si>
  <si>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</si>
  <si>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</si>
  <si>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</si>
  <si>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</si>
  <si>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</si>
  <si>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</si>
  <si>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</si>
  <si>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</si>
  <si>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</si>
  <si>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</si>
  <si>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</si>
  <si>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</si>
  <si>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</si>
  <si>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</si>
  <si>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</si>
  <si>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</si>
  <si>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</si>
  <si>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</si>
  <si>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</si>
  <si>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</si>
  <si>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</si>
  <si>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</si>
  <si>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</si>
  <si>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</si>
  <si>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</si>
  <si>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</si>
  <si>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</si>
  <si>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</si>
  <si>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</si>
  <si>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</si>
  <si>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</si>
  <si>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</si>
  <si>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</si>
  <si>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</si>
  <si>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</si>
  <si>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</si>
  <si>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</si>
  <si>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</si>
  <si>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</si>
  <si>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</si>
  <si>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</si>
  <si>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</si>
  <si>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</si>
  <si>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</si>
  <si>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</si>
  <si>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</si>
  <si>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</si>
  <si>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</si>
  <si>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</si>
  <si>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</si>
  <si>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</si>
  <si>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</si>
  <si>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</si>
  <si>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</si>
  <si>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</si>
  <si>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</si>
  <si>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</si>
  <si>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</si>
  <si>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</si>
  <si>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</si>
  <si>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</si>
  <si>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</si>
  <si>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</si>
  <si>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</si>
  <si>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</si>
  <si>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</si>
  <si>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</si>
  <si>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</si>
  <si>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</si>
  <si>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</si>
  <si>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</si>
  <si>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</si>
  <si>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</si>
  <si>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</si>
  <si>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</si>
  <si>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</si>
  <si>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</si>
  <si>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</si>
  <si>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</si>
  <si>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</si>
  <si>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</si>
  <si>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</si>
  <si>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</si>
  <si>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</si>
  <si>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</si>
  <si>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</si>
  <si>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</si>
  <si>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</si>
  <si>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</si>
  <si>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</si>
  <si>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</si>
  <si>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</si>
  <si>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</si>
  <si>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</si>
  <si>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</si>
  <si>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</si>
  <si>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</si>
  <si>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</si>
  <si>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</si>
  <si>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</si>
  <si>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</si>
  <si>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</si>
  <si>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</si>
  <si>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</si>
  <si>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</si>
  <si>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</si>
  <si>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</si>
  <si>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</si>
  <si>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</si>
  <si>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</si>
  <si>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</si>
  <si>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</si>
  <si>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</si>
  <si>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</si>
  <si>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</si>
  <si>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</si>
  <si>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</si>
  <si>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</si>
  <si>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</si>
  <si>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</si>
  <si>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</si>
  <si>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</si>
  <si>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</si>
  <si>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</si>
  <si>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</si>
  <si>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</si>
  <si>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</si>
  <si>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</si>
  <si>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</si>
  <si>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</si>
  <si>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</si>
  <si>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</si>
  <si>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</si>
  <si>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</si>
  <si>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</si>
  <si>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</si>
  <si>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</si>
  <si>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</si>
  <si>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</si>
  <si>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</si>
  <si>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</si>
  <si>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</si>
  <si>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</si>
  <si>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</si>
  <si>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</si>
  <si>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</si>
  <si>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</si>
  <si>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</si>
  <si>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</si>
  <si>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</si>
  <si>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</si>
  <si>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</si>
  <si>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</si>
  <si>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</si>
  <si>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</si>
  <si>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</si>
  <si>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</si>
  <si>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</si>
  <si>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</si>
  <si>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</si>
  <si>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</si>
  <si>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</si>
  <si>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</si>
  <si>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</si>
  <si>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</si>
  <si>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</si>
  <si>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</si>
  <si>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</si>
  <si>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</si>
  <si>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</si>
  <si>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</si>
  <si>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</si>
  <si>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</si>
  <si>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</si>
  <si>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</si>
  <si>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</si>
  <si>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</si>
  <si>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</si>
  <si>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</si>
  <si>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</si>
  <si>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</si>
  <si>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</si>
  <si>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</si>
  <si>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</si>
  <si>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</si>
  <si>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</si>
  <si>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</si>
  <si>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</si>
  <si>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</si>
  <si>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</si>
  <si>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</si>
  <si>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</si>
  <si>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</si>
  <si>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</si>
  <si>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</si>
  <si>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</si>
  <si>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</si>
  <si>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</si>
  <si>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</si>
  <si>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</si>
  <si>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</si>
  <si>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</si>
  <si>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</si>
  <si>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</si>
  <si>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</si>
  <si>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</si>
  <si>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</si>
  <si>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</si>
  <si>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</si>
  <si>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</si>
  <si>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</si>
  <si>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</si>
  <si>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</si>
  <si>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</si>
  <si>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</si>
  <si>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</si>
  <si>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</si>
  <si>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</si>
  <si>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</si>
  <si>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</si>
  <si>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</si>
  <si>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</si>
  <si>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</si>
  <si>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</si>
  <si>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</si>
  <si>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</si>
  <si>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</si>
  <si>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</si>
  <si>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</si>
  <si>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</si>
  <si>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</si>
  <si>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</si>
  <si>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</si>
  <si>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</si>
  <si>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</si>
  <si>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</si>
  <si>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</si>
  <si>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</si>
  <si>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</si>
  <si>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</si>
  <si>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</si>
  <si>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</si>
  <si>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</si>
  <si>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</si>
  <si>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</si>
  <si>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</si>
  <si>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</si>
  <si>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</si>
  <si>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</si>
  <si>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</si>
  <si>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</si>
  <si>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</si>
  <si>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</si>
  <si>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</si>
  <si>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</si>
  <si>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</si>
  <si>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</si>
  <si>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</si>
  <si>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</si>
  <si>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</si>
  <si>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</si>
  <si>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</si>
  <si>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</si>
  <si>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</si>
  <si>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</si>
  <si>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</si>
  <si>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</si>
  <si>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</si>
  <si>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</si>
  <si>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</si>
  <si>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</si>
  <si>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</si>
  <si>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</si>
  <si>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</si>
  <si>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</si>
  <si>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</si>
  <si>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</si>
  <si>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</si>
  <si>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</si>
  <si>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</si>
  <si>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</si>
  <si>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</si>
  <si>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</si>
  <si>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</si>
  <si>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</si>
  <si>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</si>
  <si>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</si>
  <si>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</si>
  <si>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</si>
  <si>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</si>
  <si>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</si>
  <si>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</si>
  <si>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</si>
  <si>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</si>
  <si>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</si>
  <si>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</si>
  <si>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</si>
  <si>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</si>
  <si>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</si>
  <si>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</si>
  <si>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</si>
  <si>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</si>
  <si>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</si>
  <si>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</si>
  <si>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</si>
  <si>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</si>
  <si>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</si>
  <si>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</si>
  <si>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</si>
  <si>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</si>
  <si>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</si>
  <si>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</si>
  <si>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</si>
  <si>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</si>
  <si>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</si>
  <si>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</si>
  <si>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</si>
  <si>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</si>
  <si>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</si>
  <si>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</si>
  <si>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</si>
  <si>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</si>
  <si>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</si>
  <si>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</si>
  <si>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</si>
  <si>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</si>
  <si>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</si>
  <si>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</si>
  <si>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</si>
  <si>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</si>
  <si>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</si>
  <si>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</si>
  <si>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</si>
  <si>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</si>
  <si>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</si>
  <si>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</si>
  <si>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</si>
  <si>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</si>
  <si>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</si>
  <si>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</si>
  <si>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</si>
  <si>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</si>
  <si>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</si>
  <si>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</si>
  <si>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</si>
  <si>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</si>
  <si>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</si>
  <si>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</si>
  <si>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</si>
  <si>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</si>
  <si>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</si>
  <si>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</si>
  <si>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</si>
  <si>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</si>
  <si>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</si>
  <si>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</si>
  <si>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</si>
  <si>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</si>
  <si>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</si>
  <si>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</si>
  <si>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</si>
  <si>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</si>
  <si>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</si>
  <si>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</si>
  <si>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</si>
  <si>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</si>
  <si>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</si>
  <si>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</si>
  <si>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</si>
  <si>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</si>
  <si>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</si>
  <si>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</si>
  <si>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</si>
  <si>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</si>
  <si>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</si>
  <si>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</si>
  <si>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</si>
  <si>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</si>
  <si>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</si>
  <si>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</si>
  <si>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</si>
  <si>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</si>
  <si>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</si>
  <si>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</si>
  <si>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</si>
  <si>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</si>
  <si>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</si>
  <si>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</si>
  <si>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</si>
  <si>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</si>
  <si>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</si>
  <si>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</si>
  <si>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</si>
  <si>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</si>
  <si>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</si>
  <si>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</si>
  <si>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</si>
  <si>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</si>
  <si>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</si>
  <si>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</si>
  <si>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</si>
  <si>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</si>
  <si>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</si>
  <si>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</si>
  <si>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</si>
  <si>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</si>
  <si>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</si>
  <si>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</si>
  <si>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</si>
  <si>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</si>
  <si>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</si>
  <si>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</si>
  <si>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</si>
  <si>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</si>
  <si>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</si>
  <si>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</si>
  <si>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</si>
  <si>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</si>
  <si>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</si>
  <si>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</si>
  <si>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</si>
  <si>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</si>
  <si>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</si>
  <si>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</si>
  <si>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</si>
  <si>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</si>
  <si>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</si>
  <si>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</si>
  <si>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</si>
  <si>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</si>
  <si>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</si>
  <si>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</si>
  <si>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</si>
  <si>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</si>
  <si>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</si>
  <si>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</si>
  <si>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</si>
  <si>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</si>
  <si>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</si>
  <si>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</si>
  <si>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</si>
  <si>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</si>
  <si>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</si>
  <si>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</si>
  <si>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</si>
  <si>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</si>
  <si>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</si>
  <si>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</si>
  <si>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</si>
  <si>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</si>
  <si>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</si>
  <si>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</si>
  <si>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</si>
  <si>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</si>
  <si>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</si>
  <si>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</si>
  <si>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</si>
  <si>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</si>
  <si>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</si>
  <si>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</si>
  <si>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</si>
  <si>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</si>
  <si>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</si>
  <si>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</si>
  <si>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</si>
  <si>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</si>
  <si>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</si>
  <si>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</si>
  <si>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</si>
  <si>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</si>
  <si>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</si>
  <si>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</si>
  <si>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</si>
  <si>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</si>
  <si>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</si>
  <si>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</si>
  <si>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</si>
  <si>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</si>
  <si>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</si>
  <si>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</si>
  <si>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</si>
  <si>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</si>
  <si>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</si>
  <si>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</si>
  <si>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</si>
  <si>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</si>
  <si>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</si>
  <si>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</si>
  <si>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</si>
  <si>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</si>
  <si>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</si>
  <si>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</si>
  <si>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</si>
  <si>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</si>
  <si>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</si>
  <si>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</si>
  <si>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</si>
  <si>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</si>
  <si>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</si>
  <si>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</si>
  <si>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</si>
  <si>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</si>
  <si>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</si>
  <si>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</si>
  <si>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</si>
  <si>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</si>
  <si>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</si>
  <si>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</si>
  <si>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</si>
  <si>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</si>
  <si>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</si>
  <si>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</si>
  <si>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</si>
  <si>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</si>
  <si>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</si>
  <si>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</si>
  <si>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</si>
  <si>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</si>
  <si>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</si>
  <si>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</si>
  <si>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</si>
  <si>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</si>
  <si>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</si>
  <si>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</si>
  <si>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</si>
  <si>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</si>
  <si>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</si>
  <si>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</si>
  <si>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</si>
  <si>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</si>
  <si>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</si>
  <si>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</si>
  <si>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</si>
  <si>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</si>
  <si>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</si>
  <si>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</si>
  <si>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</si>
  <si>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</si>
  <si>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</si>
  <si>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</si>
  <si>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</si>
  <si>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</si>
  <si>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</si>
  <si>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</si>
  <si>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</si>
  <si>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</si>
  <si>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</si>
  <si>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</si>
  <si>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</si>
  <si>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</si>
  <si>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</si>
  <si>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</si>
  <si>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</si>
  <si>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</si>
  <si>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</si>
  <si>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</si>
  <si>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</si>
  <si>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</si>
  <si>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</si>
  <si>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</si>
  <si>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</si>
  <si>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</si>
  <si>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</si>
  <si>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</si>
  <si>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</si>
  <si>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</si>
  <si>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</si>
  <si>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</si>
  <si>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</si>
  <si>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</si>
  <si>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</si>
  <si>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</si>
  <si>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</si>
  <si>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</si>
  <si>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</si>
  <si>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</si>
  <si>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</si>
  <si>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</si>
  <si>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</si>
  <si>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</si>
  <si>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</si>
  <si>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</si>
  <si>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</si>
  <si>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</si>
  <si>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</si>
  <si>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</si>
  <si>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</si>
  <si>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</si>
  <si>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</si>
  <si>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</si>
  <si>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</si>
  <si>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</si>
  <si>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</si>
  <si>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</si>
  <si>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</si>
  <si>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</si>
  <si>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</si>
  <si>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</si>
  <si>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</si>
  <si>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</si>
  <si>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</si>
  <si>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</si>
  <si>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</si>
  <si>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</si>
  <si>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</si>
  <si>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</si>
  <si>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</si>
  <si>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</si>
  <si>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</si>
  <si>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</si>
  <si>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</si>
  <si>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</si>
  <si>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</si>
  <si>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</si>
  <si>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</si>
  <si>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</si>
  <si>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</si>
  <si>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</si>
  <si>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</si>
  <si>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</si>
  <si>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</si>
  <si>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</si>
  <si>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</si>
  <si>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</si>
  <si>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</si>
  <si>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</si>
  <si>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</si>
  <si>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</si>
  <si>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</si>
  <si>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</si>
  <si>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</si>
  <si>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</si>
  <si>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</si>
  <si>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</si>
  <si>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</si>
  <si>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</si>
  <si>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</si>
  <si>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</si>
  <si>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</si>
  <si>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</si>
  <si>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</si>
  <si>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</si>
  <si>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</si>
  <si>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</si>
  <si>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</si>
  <si>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</si>
  <si>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</si>
  <si>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</si>
  <si>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</si>
  <si>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</si>
  <si>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</si>
  <si>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</si>
  <si>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</si>
  <si>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</si>
  <si>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</si>
  <si>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</si>
  <si>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</si>
  <si>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</si>
  <si>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</si>
  <si>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</si>
  <si>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</si>
  <si>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</si>
  <si>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</si>
  <si>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</si>
  <si>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</si>
  <si>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</si>
  <si>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</si>
  <si>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</si>
  <si>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</si>
  <si>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</si>
  <si>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</si>
  <si>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</si>
  <si>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</si>
  <si>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</si>
  <si>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</si>
  <si>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</si>
  <si>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</si>
  <si>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</si>
  <si>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</si>
  <si>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</si>
  <si>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</si>
  <si>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</si>
  <si>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</si>
  <si>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</si>
  <si>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</si>
  <si>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</si>
  <si>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</si>
  <si>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</si>
  <si>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</si>
  <si>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</si>
  <si>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</si>
  <si>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</si>
  <si>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</si>
  <si>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</si>
  <si>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</si>
  <si>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</si>
  <si>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</si>
  <si>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</si>
  <si>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</si>
  <si>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</si>
  <si>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</si>
  <si>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</si>
  <si>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</si>
  <si>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</si>
  <si>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</si>
  <si>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</si>
  <si>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</si>
  <si>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</si>
  <si>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</si>
  <si>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</si>
  <si>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</si>
  <si>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</si>
  <si>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</si>
  <si>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</si>
  <si>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</si>
  <si>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</si>
  <si>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</si>
  <si>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</si>
  <si>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</si>
  <si>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</si>
  <si>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</si>
  <si>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</si>
  <si>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</si>
  <si>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</si>
  <si>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</si>
  <si>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</si>
  <si>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</si>
  <si>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</si>
  <si>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</si>
  <si>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</si>
  <si>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</si>
  <si>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</si>
  <si>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</si>
  <si>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</si>
  <si>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</si>
  <si>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</si>
  <si>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</si>
  <si>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</si>
  <si>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</si>
  <si>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</si>
  <si>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</si>
  <si>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</si>
  <si>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</si>
  <si>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</si>
  <si>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</si>
  <si>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</si>
  <si>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</si>
  <si>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</si>
  <si>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</si>
  <si>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</si>
  <si>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</si>
  <si>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</si>
  <si>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</si>
  <si>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</si>
  <si>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</si>
  <si>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</si>
  <si>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</si>
  <si>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</si>
  <si>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</si>
  <si>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</si>
  <si>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</si>
  <si>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</si>
  <si>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</si>
  <si>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</si>
  <si>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</si>
  <si>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</si>
  <si>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</si>
  <si>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</si>
  <si>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</si>
  <si>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</si>
  <si>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</si>
  <si>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</si>
  <si>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</si>
  <si>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</si>
  <si>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</si>
  <si>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</si>
  <si>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</si>
  <si>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</si>
  <si>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</si>
  <si>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</si>
  <si>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</si>
  <si>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</si>
  <si>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</si>
  <si>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</si>
  <si>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</si>
  <si>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</si>
  <si>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</si>
  <si>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</si>
  <si>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</si>
  <si>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</si>
  <si>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</si>
  <si>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</si>
  <si>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</si>
  <si>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</si>
  <si>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</si>
  <si>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</si>
  <si>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</si>
  <si>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</si>
  <si>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</si>
  <si>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</si>
  <si>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</si>
  <si>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</si>
  <si>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</si>
  <si>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</si>
  <si>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</si>
  <si>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</si>
  <si>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</si>
  <si>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</si>
  <si>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</si>
  <si>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</si>
  <si>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</si>
  <si>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</si>
  <si>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</si>
  <si>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</si>
  <si>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</si>
  <si>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</si>
  <si>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</si>
  <si>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</si>
  <si>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</si>
  <si>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</si>
  <si>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</si>
  <si>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</si>
  <si>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</si>
  <si>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</si>
  <si>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</si>
  <si>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</si>
  <si>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</si>
  <si>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</si>
  <si>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</si>
  <si>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</si>
  <si>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</si>
  <si>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</si>
  <si>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</si>
  <si>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</si>
  <si>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</si>
  <si>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</si>
  <si>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</si>
  <si>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</si>
  <si>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</si>
  <si>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</si>
  <si>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</si>
  <si>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</si>
  <si>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</si>
  <si>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</si>
  <si>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</si>
  <si>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</si>
  <si>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</si>
  <si>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</si>
  <si>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</si>
  <si>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</si>
  <si>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</si>
  <si>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</si>
  <si>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</si>
  <si>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</si>
  <si>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</si>
  <si>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</si>
  <si>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</si>
  <si>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</si>
  <si>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</si>
  <si>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</si>
  <si>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</si>
  <si>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</si>
  <si>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</si>
  <si>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</si>
  <si>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</si>
  <si>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</si>
  <si>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</si>
  <si>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</si>
  <si>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</si>
  <si>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</si>
  <si>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</si>
  <si>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</si>
  <si>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</si>
  <si>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</si>
  <si>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</si>
  <si>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</si>
  <si>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</si>
  <si>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</si>
  <si>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</si>
  <si>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</si>
  <si>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</si>
  <si>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</si>
  <si>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</si>
  <si>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</si>
  <si>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</si>
  <si>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</si>
  <si>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</si>
  <si>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</si>
  <si>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</si>
  <si>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</si>
  <si>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</si>
  <si>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</si>
  <si>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</si>
  <si>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</si>
  <si>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</si>
  <si>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</si>
  <si>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</si>
  <si>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</si>
  <si>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</si>
  <si>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</si>
  <si>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</si>
  <si>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</si>
  <si>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</si>
  <si>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</si>
  <si>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</si>
  <si>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</si>
  <si>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</si>
  <si>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</si>
  <si>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</si>
  <si>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</si>
  <si>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</si>
  <si>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</si>
  <si>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</si>
  <si>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</si>
  <si>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</si>
  <si>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</si>
  <si>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</si>
  <si>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</si>
  <si>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</si>
  <si>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</si>
  <si>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</si>
  <si>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</si>
  <si>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</si>
  <si>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</si>
  <si>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</si>
  <si>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</si>
  <si>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</si>
  <si>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</si>
  <si>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</si>
  <si>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</si>
  <si>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</si>
  <si>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</si>
  <si>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</si>
  <si>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</si>
  <si>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</si>
  <si>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</si>
  <si>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</si>
  <si>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</si>
  <si>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</si>
  <si>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</si>
  <si>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</si>
  <si>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</si>
  <si>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</si>
  <si>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</si>
  <si>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</si>
  <si>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</si>
  <si>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</si>
  <si>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</si>
  <si>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</si>
  <si>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</si>
  <si>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</si>
  <si>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</si>
  <si>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</si>
  <si>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</si>
  <si>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</si>
  <si>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</si>
  <si>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</si>
  <si>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</si>
  <si>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</si>
  <si>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</si>
  <si>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</si>
  <si>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</si>
  <si>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</si>
  <si>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</si>
  <si>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</si>
  <si>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</si>
  <si>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</si>
  <si>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</si>
  <si>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</si>
  <si>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</si>
  <si>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</si>
  <si>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</si>
  <si>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</si>
  <si>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</si>
  <si>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</si>
  <si>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</si>
  <si>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</si>
  <si>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</si>
  <si>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</si>
  <si>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</si>
  <si>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</si>
  <si>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</si>
  <si>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</si>
  <si>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</si>
  <si>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</si>
  <si>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</si>
  <si>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</si>
  <si>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</si>
  <si>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</si>
  <si>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</si>
  <si>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</si>
  <si>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</si>
  <si>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</si>
  <si>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</si>
  <si>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</si>
  <si>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</si>
  <si>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</si>
  <si>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</si>
  <si>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</si>
  <si>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</si>
  <si>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</si>
  <si>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</si>
  <si>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</si>
  <si>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</si>
  <si>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</si>
  <si>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</si>
  <si>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</si>
  <si>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</si>
  <si>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</si>
  <si>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</si>
  <si>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</si>
  <si>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</si>
  <si>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</si>
  <si>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</si>
  <si>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</si>
  <si>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</si>
  <si>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</si>
  <si>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</si>
  <si>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</si>
  <si>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</si>
  <si>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</si>
  <si>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</si>
  <si>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</si>
  <si>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</si>
  <si>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</si>
  <si>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</si>
  <si>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</si>
  <si>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</si>
  <si>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</si>
  <si>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</si>
  <si>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</si>
  <si>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</si>
  <si>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</si>
  <si>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</si>
  <si>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</si>
  <si>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</si>
  <si>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</si>
  <si>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</si>
  <si>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</si>
  <si>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</si>
  <si>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</si>
  <si>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</si>
  <si>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</si>
  <si>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</si>
  <si>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</si>
  <si>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</si>
  <si>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</si>
  <si>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</si>
  <si>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</si>
  <si>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</si>
  <si>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</si>
  <si>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</si>
  <si>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</si>
  <si>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</si>
  <si>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</si>
  <si>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</si>
  <si>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</si>
  <si>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</si>
  <si>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</si>
  <si>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</si>
  <si>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</si>
  <si>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</si>
  <si>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</si>
  <si>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</si>
  <si>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</si>
  <si>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</si>
  <si>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</si>
  <si>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</si>
  <si>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</si>
  <si>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</si>
  <si>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</si>
  <si>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</si>
  <si>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</si>
  <si>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</si>
  <si>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</si>
  <si>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</si>
  <si>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</si>
  <si>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</si>
  <si>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</si>
  <si>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</si>
  <si>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</si>
  <si>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</si>
  <si>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</si>
  <si>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</si>
  <si>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</si>
  <si>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</si>
  <si>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</si>
  <si>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</si>
  <si>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</si>
  <si>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</si>
  <si>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</si>
  <si>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</si>
  <si>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</si>
  <si>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Quantity</t>
  </si>
  <si>
    <t>Sum of profit margin</t>
  </si>
  <si>
    <t>Count of Order ID</t>
  </si>
  <si>
    <t>Avg. shipping delay</t>
  </si>
  <si>
    <t>Sales grew by 20.6% YoY</t>
  </si>
  <si>
    <t xml:space="preserve">technology is the most profitable category </t>
  </si>
  <si>
    <t>east region has the highest order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</si>
</sst>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quot;K&quot;"/>
    <numFmt numFmtId="165" formatCode="&quot;#&quot;\ 0"/>
    <numFmt numFmtId="166" formatCode="[Green]0.00\1%;[Red]0.0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Times New Roman"/>
      <family val="1"/>
    </font>
  </fonts>
  <fills count="5">
    <fill>
      <patternFill patternType="none"/>
    </fill>
    <fill>
      <patternFill patternType="gray125"/>
    </fill>
    <fill>
      <patternFill patternType="solid">
        <fgColor rgb="FF00B0F0"/>
        <bgColor indexed="64"/>
      </patternFill>
    </fill>
    <fill>
      <patternFill patternType="solid">
        <fgColor theme="3" tint="0.499984740745262"/>
        <bgColor indexed="64"/>
      </patternFill>
    </fill>
    <fill>
      <patternFill patternType="solid">
        <fgColor rgb="FF0070C0"/>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2">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2" borderId="1" xfId="0" applyFill="1" applyBorder="1"/>
    <xf numFmtId="0" fontId="0" fillId="2" borderId="8" xfId="0" applyFill="1" applyBorder="1"/>
    <xf numFmtId="164" fontId="0" fillId="0" borderId="1" xfId="0" applyNumberFormat="1" applyBorder="1"/>
    <xf numFmtId="164" fontId="0" fillId="0" borderId="8" xfId="0" applyNumberFormat="1" applyBorder="1"/>
    <xf numFmtId="0" fontId="0" fillId="2" borderId="7" xfId="0" applyFill="1" applyBorder="1" applyAlignment="1">
      <alignment horizontal="left"/>
    </xf>
    <xf numFmtId="0" fontId="0" fillId="0" borderId="2" xfId="0" applyBorder="1" applyAlignment="1">
      <alignment horizontal="left"/>
    </xf>
    <xf numFmtId="0" fontId="2" fillId="0" borderId="0" xfId="0" applyFont="1"/>
    <xf numFmtId="164"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4" fontId="0" fillId="0" borderId="6" xfId="0" applyNumberFormat="1" applyBorder="1"/>
    <xf numFmtId="0" fontId="0" fillId="2" borderId="4" xfId="0" applyFill="1" applyBorder="1"/>
    <xf numFmtId="0" fontId="2" fillId="2" borderId="0" xfId="0" applyFont="1" applyFill="1"/>
    <xf numFmtId="44" fontId="0" fillId="0" borderId="6" xfId="1" applyFont="1" applyBorder="1"/>
    <xf numFmtId="165"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0" fontId="0" fillId="3" borderId="0" xfId="0" applyFill="1"/>
    <xf numFmtId="0" fontId="1" fillId="4" borderId="0" xfId="0" applyFont="1" applyFill="1"/>
    <xf numFmtId="0" fontId="0" fillId="0" borderId="5" xfId="0" applyBorder="1"/>
    <xf numFmtId="0" fontId="0" fillId="2" borderId="7" xfId="0" applyFill="1" applyBorder="1"/>
    <xf numFmtId="0" fontId="0" fillId="2" borderId="9" xfId="0" applyFill="1"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xf numFmtId="166" fontId="6" fillId="0" borderId="0" xfId="0" applyNumberFormat="1" applyFont="1"/>
  </cellXfs>
  <cellStyles count="3">
    <cellStyle name="Currency" xfId="1" builtinId="4"/>
    <cellStyle name="Normal" xfId="0" builtinId="0"/>
    <cellStyle name="Percent" xfId="2" builtinId="5"/>
  </cellStyles>
  <dxfs count="25">
    <dxf>
      <font>
        <color theme="0"/>
      </font>
      <fill>
        <patternFill>
          <bgColor rgb="FFFF0000"/>
        </patternFill>
      </fill>
    </dxf>
    <dxf>
      <numFmt numFmtId="14" formatCode="0.00%"/>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fill>
        <patternFill patternType="solid">
          <bgColor rgb="FF00B0F0"/>
        </patternFill>
      </fill>
    </dxf>
    <dxf>
      <fill>
        <patternFill patternType="solid">
          <bgColor rgb="FF00B0F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tint="0.499984740745262"/>
      </font>
      <fill>
        <patternFill>
          <bgColor theme="1"/>
        </patternFill>
      </fill>
      <border diagonalUp="0" diagonalDown="0">
        <left/>
        <right/>
        <top/>
        <bottom/>
        <vertical/>
        <horizontal/>
      </border>
    </dxf>
  </dxfs>
  <tableStyles count="2" defaultTableStyle="TableStyleMedium2" defaultPivotStyle="PivotStyleLight16">
    <tableStyle name="AB" pivot="0" table="0" count="10" xr9:uid="{EC4ECBC0-A03E-4472-BFBC-440AFB64B031}">
      <tableStyleElement type="wholeTable" dxfId="24"/>
      <tableStyleElement type="headerRow" dxfId="23"/>
    </tableStyle>
    <tableStyle name="Data-style" pivot="0" count="3" xr9:uid="{00000000-0011-0000-FFFF-FFFF00000000}">
      <tableStyleElement type="headerRow" dxfId="22"/>
      <tableStyleElement type="firstRowStripe" dxfId="21"/>
      <tableStyleElement type="secondRowStripe" dxfId="2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'!$C$3</c:f>
              <c:strCache>
                <c:ptCount val="1"/>
                <c:pt idx="0">
                  <c:v>Sum of Profit</c:v>
                </c:pt>
              </c:strCache>
            </c:strRef>
          </c:tx>
          <c:spPr>
            <a:solidFill>
              <a:schemeClr val="accent2"/>
            </a:solidFill>
            <a:ln>
              <a:noFill/>
            </a:ln>
            <a:effectLst/>
          </c:spPr>
          <c:cat>
            <c:strRef>
              <c:f>'combo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1B9-4312-80AE-1F83060D2D6E}"/>
            </c:ext>
          </c:extLst>
        </c:ser>
        <c:dLbls>
          <c:showLegendKey val="0"/>
          <c:showVal val="0"/>
          <c:showCatName val="0"/>
          <c:showSerName val="0"/>
          <c:showPercent val="0"/>
          <c:showBubbleSize val="0"/>
        </c:dLbls>
        <c:axId val="923896864"/>
        <c:axId val="923885824"/>
      </c:areaChart>
      <c:barChart>
        <c:barDir val="col"/>
        <c:grouping val="clustered"/>
        <c:varyColors val="0"/>
        <c:ser>
          <c:idx val="0"/>
          <c:order val="0"/>
          <c:tx>
            <c:strRef>
              <c:f>'combo '!$B$3</c:f>
              <c:strCache>
                <c:ptCount val="1"/>
                <c:pt idx="0">
                  <c:v>Sum of Sales</c:v>
                </c:pt>
              </c:strCache>
            </c:strRef>
          </c:tx>
          <c:spPr>
            <a:solidFill>
              <a:schemeClr val="accent1"/>
            </a:solidFill>
            <a:ln>
              <a:noFill/>
            </a:ln>
            <a:effectLst/>
          </c:spPr>
          <c:invertIfNegative val="0"/>
          <c:cat>
            <c:strRef>
              <c:f>'combo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1B9-4312-80AE-1F83060D2D6E}"/>
            </c:ext>
          </c:extLst>
        </c:ser>
        <c:dLbls>
          <c:showLegendKey val="0"/>
          <c:showVal val="0"/>
          <c:showCatName val="0"/>
          <c:showSerName val="0"/>
          <c:showPercent val="0"/>
          <c:showBubbleSize val="0"/>
        </c:dLbls>
        <c:gapWidth val="219"/>
        <c:overlap val="-27"/>
        <c:axId val="923876224"/>
        <c:axId val="923889184"/>
      </c:barChart>
      <c:catAx>
        <c:axId val="92387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889184"/>
        <c:crosses val="autoZero"/>
        <c:auto val="1"/>
        <c:lblAlgn val="ctr"/>
        <c:lblOffset val="100"/>
        <c:noMultiLvlLbl val="0"/>
      </c:catAx>
      <c:valAx>
        <c:axId val="923889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876224"/>
        <c:crosses val="autoZero"/>
        <c:crossBetween val="between"/>
      </c:valAx>
      <c:valAx>
        <c:axId val="923885824"/>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896864"/>
        <c:crosses val="max"/>
        <c:crossBetween val="between"/>
      </c:valAx>
      <c:catAx>
        <c:axId val="923896864"/>
        <c:scaling>
          <c:orientation val="minMax"/>
        </c:scaling>
        <c:delete val="1"/>
        <c:axPos val="b"/>
        <c:numFmt formatCode="General" sourceLinked="1"/>
        <c:majorTickMark val="out"/>
        <c:minorTickMark val="none"/>
        <c:tickLblPos val="nextTo"/>
        <c:crossAx val="9238858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EB-4F73-91EA-6FC87CAA89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EB-4F73-91EA-6FC87CAA89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EB-4F73-91EA-6FC87CAA89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D27-479D-9B7F-0C271D018F7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Project.xlsx]bar!PivotTable9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1"/>
            </a:solidFill>
            <a:ln>
              <a:noFill/>
            </a:ln>
            <a:effectLst/>
          </c:spPr>
          <c:invertIfNegative val="0"/>
          <c:cat>
            <c:strRef>
              <c:f>bar!$A$4:$A$21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bar!$B$4:$B$21</c:f>
              <c:numCache>
                <c:formatCode>General</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F78A-40C5-B7EB-EC77B34A3787}"/>
            </c:ext>
          </c:extLst>
        </c:ser>
        <c:dLbls>
          <c:showLegendKey val="0"/>
          <c:showVal val="0"/>
          <c:showCatName val="0"/>
          <c:showSerName val="0"/>
          <c:showPercent val="0"/>
          <c:showBubbleSize val="0"/>
        </c:dLbls>
        <c:gapWidth val="182"/>
        <c:axId val="1284823728"/>
        <c:axId val="1284820368"/>
      </c:barChart>
      <c:catAx>
        <c:axId val="128482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0368"/>
        <c:crosses val="autoZero"/>
        <c:auto val="1"/>
        <c:lblAlgn val="ctr"/>
        <c:lblOffset val="100"/>
        <c:noMultiLvlLbl val="0"/>
      </c:catAx>
      <c:valAx>
        <c:axId val="128482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CAC-4125-88B7-8649F8C768D1}"/>
            </c:ext>
          </c:extLst>
        </c:ser>
        <c:dLbls>
          <c:showLegendKey val="0"/>
          <c:showVal val="0"/>
          <c:showCatName val="0"/>
          <c:showSerName val="0"/>
          <c:showPercent val="0"/>
          <c:showBubbleSize val="0"/>
        </c:dLbls>
        <c:smooth val="0"/>
        <c:axId val="1284843888"/>
        <c:axId val="1284860208"/>
      </c:lineChart>
      <c:catAx>
        <c:axId val="1284843888"/>
        <c:scaling>
          <c:orientation val="minMax"/>
        </c:scaling>
        <c:delete val="1"/>
        <c:axPos val="b"/>
        <c:numFmt formatCode="General" sourceLinked="1"/>
        <c:majorTickMark val="none"/>
        <c:minorTickMark val="none"/>
        <c:tickLblPos val="nextTo"/>
        <c:crossAx val="1284860208"/>
        <c:crosses val="autoZero"/>
        <c:auto val="1"/>
        <c:lblAlgn val="ctr"/>
        <c:lblOffset val="100"/>
        <c:noMultiLvlLbl val="0"/>
      </c:catAx>
      <c:valAx>
        <c:axId val="1284860208"/>
        <c:scaling>
          <c:orientation val="minMax"/>
        </c:scaling>
        <c:delete val="1"/>
        <c:axPos val="l"/>
        <c:numFmt formatCode="General" sourceLinked="1"/>
        <c:majorTickMark val="none"/>
        <c:minorTickMark val="none"/>
        <c:tickLblPos val="nextTo"/>
        <c:crossAx val="128484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589-4B5B-A9BF-406BBCD95377}"/>
            </c:ext>
          </c:extLst>
        </c:ser>
        <c:dLbls>
          <c:showLegendKey val="0"/>
          <c:showVal val="0"/>
          <c:showCatName val="0"/>
          <c:showSerName val="0"/>
          <c:showPercent val="0"/>
          <c:showBubbleSize val="0"/>
        </c:dLbls>
        <c:smooth val="0"/>
        <c:axId val="1284858768"/>
        <c:axId val="1284854448"/>
      </c:lineChart>
      <c:catAx>
        <c:axId val="1284858768"/>
        <c:scaling>
          <c:orientation val="minMax"/>
        </c:scaling>
        <c:delete val="1"/>
        <c:axPos val="b"/>
        <c:numFmt formatCode="General" sourceLinked="1"/>
        <c:majorTickMark val="none"/>
        <c:minorTickMark val="none"/>
        <c:tickLblPos val="nextTo"/>
        <c:crossAx val="1284854448"/>
        <c:crosses val="autoZero"/>
        <c:auto val="1"/>
        <c:lblAlgn val="ctr"/>
        <c:lblOffset val="100"/>
        <c:noMultiLvlLbl val="0"/>
      </c:catAx>
      <c:valAx>
        <c:axId val="1284854448"/>
        <c:scaling>
          <c:orientation val="minMax"/>
        </c:scaling>
        <c:delete val="1"/>
        <c:axPos val="l"/>
        <c:numFmt formatCode="General" sourceLinked="1"/>
        <c:majorTickMark val="none"/>
        <c:minorTickMark val="none"/>
        <c:tickLblPos val="nextTo"/>
        <c:crossAx val="128485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AC1-4874-82C3-CF74F68412DE}"/>
            </c:ext>
          </c:extLst>
        </c:ser>
        <c:dLbls>
          <c:showLegendKey val="0"/>
          <c:showVal val="0"/>
          <c:showCatName val="0"/>
          <c:showSerName val="0"/>
          <c:showPercent val="0"/>
          <c:showBubbleSize val="0"/>
        </c:dLbls>
        <c:smooth val="0"/>
        <c:axId val="1284841968"/>
        <c:axId val="1284862128"/>
      </c:lineChart>
      <c:catAx>
        <c:axId val="1284841968"/>
        <c:scaling>
          <c:orientation val="minMax"/>
        </c:scaling>
        <c:delete val="1"/>
        <c:axPos val="b"/>
        <c:numFmt formatCode="General" sourceLinked="1"/>
        <c:majorTickMark val="none"/>
        <c:minorTickMark val="none"/>
        <c:tickLblPos val="nextTo"/>
        <c:crossAx val="1284862128"/>
        <c:crosses val="autoZero"/>
        <c:auto val="1"/>
        <c:lblAlgn val="ctr"/>
        <c:lblOffset val="100"/>
        <c:noMultiLvlLbl val="0"/>
      </c:catAx>
      <c:valAx>
        <c:axId val="1284862128"/>
        <c:scaling>
          <c:orientation val="minMax"/>
        </c:scaling>
        <c:delete val="1"/>
        <c:axPos val="l"/>
        <c:numFmt formatCode="General" sourceLinked="1"/>
        <c:majorTickMark val="none"/>
        <c:minorTickMark val="none"/>
        <c:tickLblPos val="nextTo"/>
        <c:crossAx val="128484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805-420E-A526-460E56CB3A31}"/>
            </c:ext>
          </c:extLst>
        </c:ser>
        <c:dLbls>
          <c:showLegendKey val="0"/>
          <c:showVal val="0"/>
          <c:showCatName val="0"/>
          <c:showSerName val="0"/>
          <c:showPercent val="0"/>
          <c:showBubbleSize val="0"/>
        </c:dLbls>
        <c:smooth val="0"/>
        <c:axId val="1285446432"/>
        <c:axId val="1285441632"/>
      </c:lineChart>
      <c:catAx>
        <c:axId val="1285446432"/>
        <c:scaling>
          <c:orientation val="minMax"/>
        </c:scaling>
        <c:delete val="1"/>
        <c:axPos val="b"/>
        <c:numFmt formatCode="General" sourceLinked="1"/>
        <c:majorTickMark val="none"/>
        <c:minorTickMark val="none"/>
        <c:tickLblPos val="nextTo"/>
        <c:crossAx val="1285441632"/>
        <c:crosses val="autoZero"/>
        <c:auto val="1"/>
        <c:lblAlgn val="ctr"/>
        <c:lblOffset val="100"/>
        <c:noMultiLvlLbl val="0"/>
      </c:catAx>
      <c:valAx>
        <c:axId val="1285441632"/>
        <c:scaling>
          <c:orientation val="minMax"/>
        </c:scaling>
        <c:delete val="1"/>
        <c:axPos val="l"/>
        <c:numFmt formatCode="General" sourceLinked="1"/>
        <c:majorTickMark val="none"/>
        <c:minorTickMark val="none"/>
        <c:tickLblPos val="nextTo"/>
        <c:crossAx val="128544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02D-4CE9-AF82-C4FB23CFB320}"/>
            </c:ext>
          </c:extLst>
        </c:ser>
        <c:dLbls>
          <c:showLegendKey val="0"/>
          <c:showVal val="0"/>
          <c:showCatName val="0"/>
          <c:showSerName val="0"/>
          <c:showPercent val="0"/>
          <c:showBubbleSize val="0"/>
        </c:dLbls>
        <c:smooth val="0"/>
        <c:axId val="923904544"/>
        <c:axId val="923884384"/>
      </c:lineChart>
      <c:catAx>
        <c:axId val="923904544"/>
        <c:scaling>
          <c:orientation val="minMax"/>
        </c:scaling>
        <c:delete val="1"/>
        <c:axPos val="b"/>
        <c:numFmt formatCode="General" sourceLinked="1"/>
        <c:majorTickMark val="none"/>
        <c:minorTickMark val="none"/>
        <c:tickLblPos val="nextTo"/>
        <c:crossAx val="923884384"/>
        <c:crosses val="autoZero"/>
        <c:auto val="1"/>
        <c:lblAlgn val="ctr"/>
        <c:lblOffset val="100"/>
        <c:noMultiLvlLbl val="0"/>
      </c:catAx>
      <c:valAx>
        <c:axId val="923884384"/>
        <c:scaling>
          <c:orientation val="minMax"/>
        </c:scaling>
        <c:delete val="1"/>
        <c:axPos val="l"/>
        <c:numFmt formatCode="0.00%" sourceLinked="1"/>
        <c:majorTickMark val="none"/>
        <c:minorTickMark val="none"/>
        <c:tickLblPos val="nextTo"/>
        <c:crossAx val="92390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A09-4F4B-BB25-EC4612F85D43}"/>
            </c:ext>
          </c:extLst>
        </c:ser>
        <c:dLbls>
          <c:showLegendKey val="0"/>
          <c:showVal val="0"/>
          <c:showCatName val="0"/>
          <c:showSerName val="0"/>
          <c:showPercent val="0"/>
          <c:showBubbleSize val="0"/>
        </c:dLbls>
        <c:smooth val="0"/>
        <c:axId val="1284843888"/>
        <c:axId val="1284860208"/>
      </c:lineChart>
      <c:catAx>
        <c:axId val="1284843888"/>
        <c:scaling>
          <c:orientation val="minMax"/>
        </c:scaling>
        <c:delete val="1"/>
        <c:axPos val="b"/>
        <c:numFmt formatCode="General" sourceLinked="1"/>
        <c:majorTickMark val="none"/>
        <c:minorTickMark val="none"/>
        <c:tickLblPos val="nextTo"/>
        <c:crossAx val="1284860208"/>
        <c:crosses val="autoZero"/>
        <c:auto val="1"/>
        <c:lblAlgn val="ctr"/>
        <c:lblOffset val="100"/>
        <c:noMultiLvlLbl val="0"/>
      </c:catAx>
      <c:valAx>
        <c:axId val="1284860208"/>
        <c:scaling>
          <c:orientation val="minMax"/>
        </c:scaling>
        <c:delete val="1"/>
        <c:axPos val="l"/>
        <c:numFmt formatCode="General" sourceLinked="1"/>
        <c:majorTickMark val="none"/>
        <c:minorTickMark val="none"/>
        <c:tickLblPos val="nextTo"/>
        <c:crossAx val="128484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D6-4F23-9F7A-85BD6E5212D4}"/>
            </c:ext>
          </c:extLst>
        </c:ser>
        <c:dLbls>
          <c:showLegendKey val="0"/>
          <c:showVal val="0"/>
          <c:showCatName val="0"/>
          <c:showSerName val="0"/>
          <c:showPercent val="0"/>
          <c:showBubbleSize val="0"/>
        </c:dLbls>
        <c:smooth val="0"/>
        <c:axId val="1284858768"/>
        <c:axId val="1284854448"/>
      </c:lineChart>
      <c:catAx>
        <c:axId val="1284858768"/>
        <c:scaling>
          <c:orientation val="minMax"/>
        </c:scaling>
        <c:delete val="1"/>
        <c:axPos val="b"/>
        <c:numFmt formatCode="General" sourceLinked="1"/>
        <c:majorTickMark val="none"/>
        <c:minorTickMark val="none"/>
        <c:tickLblPos val="nextTo"/>
        <c:crossAx val="1284854448"/>
        <c:crosses val="autoZero"/>
        <c:auto val="1"/>
        <c:lblAlgn val="ctr"/>
        <c:lblOffset val="100"/>
        <c:noMultiLvlLbl val="0"/>
      </c:catAx>
      <c:valAx>
        <c:axId val="1284854448"/>
        <c:scaling>
          <c:orientation val="minMax"/>
        </c:scaling>
        <c:delete val="1"/>
        <c:axPos val="l"/>
        <c:numFmt formatCode="General" sourceLinked="1"/>
        <c:majorTickMark val="none"/>
        <c:minorTickMark val="none"/>
        <c:tickLblPos val="nextTo"/>
        <c:crossAx val="128485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49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896-4B04-959E-CA7AF666DB22}"/>
            </c:ext>
          </c:extLst>
        </c:ser>
        <c:dLbls>
          <c:showLegendKey val="0"/>
          <c:showVal val="0"/>
          <c:showCatName val="0"/>
          <c:showSerName val="0"/>
          <c:showPercent val="0"/>
          <c:showBubbleSize val="0"/>
        </c:dLbls>
        <c:smooth val="0"/>
        <c:axId val="1284841968"/>
        <c:axId val="1284862128"/>
      </c:lineChart>
      <c:catAx>
        <c:axId val="1284841968"/>
        <c:scaling>
          <c:orientation val="minMax"/>
        </c:scaling>
        <c:delete val="1"/>
        <c:axPos val="b"/>
        <c:numFmt formatCode="General" sourceLinked="1"/>
        <c:majorTickMark val="none"/>
        <c:minorTickMark val="none"/>
        <c:tickLblPos val="nextTo"/>
        <c:crossAx val="1284862128"/>
        <c:crosses val="autoZero"/>
        <c:auto val="1"/>
        <c:lblAlgn val="ctr"/>
        <c:lblOffset val="100"/>
        <c:noMultiLvlLbl val="0"/>
      </c:catAx>
      <c:valAx>
        <c:axId val="1284862128"/>
        <c:scaling>
          <c:orientation val="minMax"/>
        </c:scaling>
        <c:delete val="1"/>
        <c:axPos val="l"/>
        <c:numFmt formatCode="General" sourceLinked="1"/>
        <c:majorTickMark val="none"/>
        <c:minorTickMark val="none"/>
        <c:tickLblPos val="nextTo"/>
        <c:crossAx val="128484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D22-4539-B3AE-66AA266C5C4F}"/>
            </c:ext>
          </c:extLst>
        </c:ser>
        <c:dLbls>
          <c:showLegendKey val="0"/>
          <c:showVal val="0"/>
          <c:showCatName val="0"/>
          <c:showSerName val="0"/>
          <c:showPercent val="0"/>
          <c:showBubbleSize val="0"/>
        </c:dLbls>
        <c:smooth val="0"/>
        <c:axId val="1285446432"/>
        <c:axId val="1285441632"/>
      </c:lineChart>
      <c:catAx>
        <c:axId val="1285446432"/>
        <c:scaling>
          <c:orientation val="minMax"/>
        </c:scaling>
        <c:delete val="1"/>
        <c:axPos val="b"/>
        <c:numFmt formatCode="General" sourceLinked="1"/>
        <c:majorTickMark val="none"/>
        <c:minorTickMark val="none"/>
        <c:tickLblPos val="nextTo"/>
        <c:crossAx val="1285441632"/>
        <c:crosses val="autoZero"/>
        <c:auto val="1"/>
        <c:lblAlgn val="ctr"/>
        <c:lblOffset val="100"/>
        <c:noMultiLvlLbl val="0"/>
      </c:catAx>
      <c:valAx>
        <c:axId val="1285441632"/>
        <c:scaling>
          <c:orientation val="minMax"/>
        </c:scaling>
        <c:delete val="1"/>
        <c:axPos val="l"/>
        <c:numFmt formatCode="General" sourceLinked="1"/>
        <c:majorTickMark val="none"/>
        <c:minorTickMark val="none"/>
        <c:tickLblPos val="nextTo"/>
        <c:crossAx val="128544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Project.xlsx]kpi!PivotTable14</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E45-4929-99B2-E0CDC2156354}"/>
            </c:ext>
          </c:extLst>
        </c:ser>
        <c:dLbls>
          <c:showLegendKey val="0"/>
          <c:showVal val="0"/>
          <c:showCatName val="0"/>
          <c:showSerName val="0"/>
          <c:showPercent val="0"/>
          <c:showBubbleSize val="0"/>
        </c:dLbls>
        <c:smooth val="0"/>
        <c:axId val="923904544"/>
        <c:axId val="923884384"/>
      </c:lineChart>
      <c:catAx>
        <c:axId val="923904544"/>
        <c:scaling>
          <c:orientation val="minMax"/>
        </c:scaling>
        <c:delete val="1"/>
        <c:axPos val="b"/>
        <c:numFmt formatCode="General" sourceLinked="1"/>
        <c:majorTickMark val="none"/>
        <c:minorTickMark val="none"/>
        <c:tickLblPos val="nextTo"/>
        <c:crossAx val="923884384"/>
        <c:crosses val="autoZero"/>
        <c:auto val="1"/>
        <c:lblAlgn val="ctr"/>
        <c:lblOffset val="100"/>
        <c:noMultiLvlLbl val="0"/>
      </c:catAx>
      <c:valAx>
        <c:axId val="923884384"/>
        <c:scaling>
          <c:orientation val="minMax"/>
        </c:scaling>
        <c:delete val="1"/>
        <c:axPos val="l"/>
        <c:numFmt formatCode="0.00%" sourceLinked="1"/>
        <c:majorTickMark val="none"/>
        <c:minorTickMark val="none"/>
        <c:tickLblPos val="nextTo"/>
        <c:crossAx val="92390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'!$C$3</c:f>
              <c:strCache>
                <c:ptCount val="1"/>
                <c:pt idx="0">
                  <c:v>Sum of Profit</c:v>
                </c:pt>
              </c:strCache>
            </c:strRef>
          </c:tx>
          <c:spPr>
            <a:solidFill>
              <a:schemeClr val="accent2"/>
            </a:solidFill>
            <a:ln>
              <a:noFill/>
            </a:ln>
            <a:effectLst/>
          </c:spPr>
          <c:cat>
            <c:strRef>
              <c:f>'combo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0C1-4A87-92B0-F9939847F750}"/>
            </c:ext>
          </c:extLst>
        </c:ser>
        <c:dLbls>
          <c:showLegendKey val="0"/>
          <c:showVal val="0"/>
          <c:showCatName val="0"/>
          <c:showSerName val="0"/>
          <c:showPercent val="0"/>
          <c:showBubbleSize val="0"/>
        </c:dLbls>
        <c:axId val="923896864"/>
        <c:axId val="923885824"/>
      </c:areaChart>
      <c:barChart>
        <c:barDir val="col"/>
        <c:grouping val="clustered"/>
        <c:varyColors val="0"/>
        <c:ser>
          <c:idx val="0"/>
          <c:order val="0"/>
          <c:tx>
            <c:strRef>
              <c:f>'combo '!$B$3</c:f>
              <c:strCache>
                <c:ptCount val="1"/>
                <c:pt idx="0">
                  <c:v>Sum of Sales</c:v>
                </c:pt>
              </c:strCache>
            </c:strRef>
          </c:tx>
          <c:spPr>
            <a:solidFill>
              <a:schemeClr val="accent1"/>
            </a:solidFill>
            <a:ln>
              <a:noFill/>
            </a:ln>
            <a:effectLst/>
          </c:spPr>
          <c:invertIfNegative val="0"/>
          <c:cat>
            <c:strRef>
              <c:f>'combo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0C1-4A87-92B0-F9939847F750}"/>
            </c:ext>
          </c:extLst>
        </c:ser>
        <c:dLbls>
          <c:showLegendKey val="0"/>
          <c:showVal val="0"/>
          <c:showCatName val="0"/>
          <c:showSerName val="0"/>
          <c:showPercent val="0"/>
          <c:showBubbleSize val="0"/>
        </c:dLbls>
        <c:gapWidth val="219"/>
        <c:overlap val="-27"/>
        <c:axId val="923876224"/>
        <c:axId val="923889184"/>
      </c:barChart>
      <c:catAx>
        <c:axId val="92387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3889184"/>
        <c:crosses val="autoZero"/>
        <c:auto val="1"/>
        <c:lblAlgn val="ctr"/>
        <c:lblOffset val="100"/>
        <c:noMultiLvlLbl val="0"/>
      </c:catAx>
      <c:valAx>
        <c:axId val="923889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3876224"/>
        <c:crosses val="autoZero"/>
        <c:crossBetween val="between"/>
      </c:valAx>
      <c:valAx>
        <c:axId val="9238858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3896864"/>
        <c:crosses val="max"/>
        <c:crossBetween val="between"/>
      </c:valAx>
      <c:catAx>
        <c:axId val="923896864"/>
        <c:scaling>
          <c:orientation val="minMax"/>
        </c:scaling>
        <c:delete val="1"/>
        <c:axPos val="b"/>
        <c:numFmt formatCode="General" sourceLinked="1"/>
        <c:majorTickMark val="out"/>
        <c:minorTickMark val="none"/>
        <c:tickLblPos val="nextTo"/>
        <c:crossAx val="9238858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D1-4649-BC08-4C499E5BC1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D1-4649-BC08-4C499E5BC1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D1-4649-BC08-4C499E5BC1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4D1-4649-BC08-4C499E5BC1CE}"/>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Project.xlsx]bar!PivotTable9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bar!$B$4:$B$21</c:f>
              <c:numCache>
                <c:formatCode>General</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F910-4E83-A953-E9AAEFC2BF0B}"/>
            </c:ext>
          </c:extLst>
        </c:ser>
        <c:dLbls>
          <c:dLblPos val="inEnd"/>
          <c:showLegendKey val="0"/>
          <c:showVal val="1"/>
          <c:showCatName val="0"/>
          <c:showSerName val="0"/>
          <c:showPercent val="0"/>
          <c:showBubbleSize val="0"/>
        </c:dLbls>
        <c:gapWidth val="182"/>
        <c:axId val="1284823728"/>
        <c:axId val="1284820368"/>
      </c:barChart>
      <c:catAx>
        <c:axId val="128482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4820368"/>
        <c:crosses val="autoZero"/>
        <c:auto val="1"/>
        <c:lblAlgn val="ctr"/>
        <c:lblOffset val="100"/>
        <c:noMultiLvlLbl val="0"/>
      </c:catAx>
      <c:valAx>
        <c:axId val="1284820368"/>
        <c:scaling>
          <c:orientation val="minMax"/>
        </c:scaling>
        <c:delete val="1"/>
        <c:axPos val="b"/>
        <c:numFmt formatCode="General" sourceLinked="1"/>
        <c:majorTickMark val="none"/>
        <c:minorTickMark val="none"/>
        <c:tickLblPos val="nextTo"/>
        <c:crossAx val="128482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AE52A1C8-8DE2-4490-A96B-6ADCBBB27941}">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2F864A4-60B6-4C4A-9DC1-03380835D8DF}">
          <cx:tx>
            <cx:txData>
              <cx:f>_xlchart.v5.5</cx:f>
              <cx:v>Sales</cx:v>
            </cx:txData>
          </cx:tx>
          <cx:dataId val="0"/>
          <cx:layoutPr>
            <cx:geography cultureLanguage="en-US" cultureRegion="IN" attribution="Powered by Bing">
              <cx:geoCache provider="{E9337A44-BEBE-4D9F-B70C-5C5E7DAFC167}">
                <cx:binary>1H1bU9y42vVfSeX6MyNZB1u79uyqcTcNhEAykGRmcuMiwNjyST6ffv27TDeBdjrA1PBdNDOVLtqt
1iMtPaelR+K/1/1/rpPbq/JNnyZZ9Z/r/te3YV3n//nll+o6vE2vqoNUX5emMn/XB9cm/cX8/be+
vv3lprzqdBb8YhPKf7kOr8r6tn/7v//i24Jb895cX9XaZL83t+VwcVs1SV098WznozdXN6nOlrqq
S31d01/fXoTm5vbNSZVcZTdv39xmta6HT0N+++vbrU++ffPL/Pt+6PtNAvHq5gZtOT2Qtmsr4ar1
j/v2TWKyYPPYcuiBoK5LJBfr5+y+7/OrFO1fKtWdTFc3N+VtVWFod6/z1lvjwMOTt2+uTZPV0xwG
mM5f337OdH178+ayvqpvq7dvdGUW6w8sMDd4fHk3+l+2Ufjff2dvYD5m7zwCaj55zz36Aaffkqtv
V+nV/TT9e4iYfeBIyW3bdraxceWBywljNrE34N13usbmBZLshuV7wxkiv73fS0QWV4n+25SZfk1Q
nANbcCkVVeTuh25jQ6k6kNSxHcrpGpxtbF4m0254HredIbT4bS8R+qLLQL82PoLarmLS2W3X3AOp
XMKZu4FHbOPzEol2o/PQcobNl/3E5rdSjyZ7TdXhB7Zitu1SvoZmZtYohU+a/I0U8l611u5uY9ae
F2g3Mt9HMgPmt697qTSfbvsrOMHXigQYPeCSudyldKdFU+qAwdcox9l4G0QKj2F5VpzdoGyazSD5
9OdeQnJ+2705vkrzKtTl7f30/PsIgLMD6QpJFRNraBCEzYM0x5G2IhtnZN/3vdaYF4u1G6JZ8xlU
58d7CdWJ6V7RpnH7gDhcCofznQgpdjBBJynZPJfbCD0nzW5g1q1meJzsq5uJr7LqVQ0aP0BS4xJG
N6nLLLVR9gFnigoh3DVmsxDgt/J5iXbj8tByhs1vF3upKx9vs6wakvbqVUM0ToAPIujN7BNCZ1bN
OXCZ68LhkO8h3GOH81KpdmO03XqG08f91KGzq3J4XXqAuQdK2A4TaoaNPHAIRRinNjEcPNJjbF4i
yW5cHlrOMDlb7qXuLExiyqsbcz8//z4amDBRrhCE22u7NdMbSsSB4I7L5AyUl4iyG5SHljNQFh/2
EpQpovnLlPHrgYIAAMpg84mNufuZh2gCPBshCOI2CjMLAF4i0W5sHlrOsDn/ay+xWZgsu72u9XVT
vyI8oDEdQQW7j6BnOuOAY2MuUlJ7FgS8UJrd0Gw1nqGz+LSX6JzffiuvqvjqdaEBTcaQwKw1B8nL
4+QGeadLyZR07g7TXiLRbngeWs6wOT/cS2zuNwvemL/fwGI36bdXZTzhdgjcCmV8GyDHOSAUySfI
g3WchuePY4F/KtZusHZ/ywy45WIvgTs3ZR2+WVyVJtGvyrQhEGCKOYJtIugZ0+aoA+oK5kq5Ub25
U3qxXLsxm49rhtb5fqK1vE2uuqvX5HeYOiDEBYGDOHv9M9MwAWrOlZzRjYbNnNRLJNqN0EPLGTbL
/TCBT+8Prq3QOuLe+uQ/3CQFPoIwkDvM2RncwUUROsXb99nQzALOti1/LtZukGbNt0ayH3uiZ1c6
u733Cv8+A+LigGHvjYt7fZnZNakObIpIG5TcTo/0rDi7cdg0m2nK2X5oypbUKCc4xSpsruPh9VBh
zsFEFdgwVdvmyxUHtgsWh3O5E46XiLIbkYeWW8PD6PYz91mBK9A3rxhc2+6BUEJQztaGa86xueBA
XYdx2918YEYZvECg3ch8bzgDZrWfJQRHtwY71K8IDIo6JEfCydXu3TaXHXAOf8PJJuuZAfMCgXYD
873hDJij3/YydD65uQpfkVvj/ABZDLLN+6qNmSmjlB9IgZDaJbMY7FlBdsOxaTYD42S5l2D8cVvV
bx7qHx7HOVsD/KfhF2o1uC2Qem52nmfu3iUotWEOU2SjSzNdebFYuyGaNd8aya9v//iyl1CdJEg1
ja5ez/1jO4dCbTiI6bWXn6mOi2STu5IJ9yHJWa+Q9Sb1SyTaDdBDyxk2J/vpbE6yG331qjyAOkCd
mnKE/eBMHlNsKCQE9YkiT7WpL5jlLy8Q6CfI3I9kDsz5XirNma6q6f8816+nN1N5p43s/7taqFn0
jEJCgb0DFICuY7gZSfNCoXYDtNV4BtLZ5V6CdPraZQQuQmQO/hkZzN0P3cZHuQgZkP6DIFjbPXin
x3bteXl2Q3PfbobK6X6isqYCl1exqV8xiuYOomTJCEjp9dzPdAfxAJizqdhwU+WJ54+xealUuxHa
bj3D6Xw/Q7j3ptHVK3sfcqCwg0MkCtjWPzMFoqgDoS4KQjeBw8z7vEik3Qg9ajqD5/1+pjtnV1V1
dR021W1dv2bsZh+gVh3ZprOhAWY2DqdAJAEFytyZcXuxPLvxmTWfYXS2pxjp61AHV9m9qXkFvhOV
bMBGIQNaK9A8tBbYvSYKle6b5z+ECM9L9BOAvo9ljs3JXgYHn+ur8PVwwb4Ag9Zg42YTN8+2ru8q
2R1YNlvOEHlOjt1orFvNkPj8aS+RONMo86heNxqQ2BZQ4DrvKwVmVkzxA6pAdCIcuF8D69TzRbLs
huRR0xkuZ/uZ41ya5v/PXjRD+QA2yOz74wVsOwoAieMqsJ3QmbWNm2nMy+XaDdS8/Qyty8WealFV
mabU9+v53/saVBfizBRKovmGTJvZtKlq2nGYQ+9D6hkPOmWUz0m0G6GHljNszva3yPDsttfXr8hP
M34ADcLs803FxkyLKJEHlLigQl0Yv61UByWPz0uzG5mpxPC+7Qyb87P91BuT1a9KsSETRXgsqMKO
zd3PD8CAxuE4kiin8qnHwJw9L8puVL43nEFytp8BwSccMsDh8NtXrBNgAgeksWdAcID97mdmy8B7
Ms5wjvcn56ZeJNJucB41ncHzaT/jgvPb9uo1d6an2FlIjhqO3dsFlErwnihOczbg/WDPnpNnNzD3
45ihcv5lL+3YOqp5dVoNXoahfkY4m8PTsw23iVazGUGsLWfG7KXy7MZmu/UMocvlXiI0+c53t2V1
O9yb/X8fo01bbXDxSrDdMZqDTWrsJ+Bukg3hNkPpZTLtxuhx2xlC5+/2EqE/rnBcNwtq85qMDYhp
SlEy6P5Eg2xyIGD+vofZM+v2Mpl2I/S47QyhP37bS4Q+hPoVY2hoD8epT1AFu6s5UROFE4fYp77P
cGabBs9JsxuVdasZHh+O9xOPOEHVzavecYNKdZdhL2dDpM3r1BRqC5HWEHLvkeaYvECin+DyveUc
m9P9xKa8DV7VkoG3wQkBFG5sijcx849rB+idJQNtw2Ym7MOzgvwEkE27ORwXewnHl9syRYL3ir6f
46YBYeO/WYaJI2xS2lJJZP93PzNi5gWS7Abke8MZIl8+7SUifwwGF6sFr4gIjn4qhan/yT0DOLwG
X0+R6pBNqnPf95p9foFAu4H53nAGzB9/7Scwuro2WaVfMwxDIAxtEExuZn5mvFCThoJ1FEir3eXP
f7xEpJ+A89B0Ds/JXsJzVOLiwTefsGOT3K/fn2UyT92u9/Nn368pXF7VV4d39xs+unzv6ad3GODm
xVnTDdG2U841B3dy8+tbB77tUUnq9B1bDN3D6fd5m9urqv71rUUJrn/BVWJ3K40y1NK9fdOhFvbu
Ec4GIdCXMACumopY377JpmN1d1cv4goFVA2hLgJnVbCJ+PYNqPPpEZMwKah2dcHEC7C9RH2/W/Kj
SQY4+O/Tsfn9TdakH43O6gpfTN6+ydcfm4aHwAkcypSHYCuSCa44ZMivry5gBfFp+v9IGubEt0br
1K39IlIrpI3u0PxZtopn5buIpI4uvFi5bhgdOVUttXjPVJJ2h0GqQBLUnjADz4N3XPluzM4yC+SA
HDyrDgMS5Z6blLo6auKo7v2j2NVC6/ci6Noi9Ea86zfHfjGir89EtF0xBl7QpE0fvqdtKoYx9jrX
sbzQtbqF1Uo3S9+hUIE1i5h1iR68wvdb8pedlX69MLIu8+EyKkbEI4cuDzrndzfsm1B90Lo+7GrF
/cRLXdtKF6LJWOYlTTlag+cMlh8vAmEKN/ceXyK5Nd3XJh9KHYSb2zy///q/TybF/3e3Sj68OV0G
+vDb2f0tok9+CtX5k1Oo5h+atOb7dz3cXzkt1e+XWc7W/vre0Z8oxpMPt7Tm+vENnPeKPy0rm4NV
+H7X6A9KMzu09qA5d+02iiOxzh3GcG8STs/dKcG94qAcBReP4kYrXOEncNGi+6A3KEbBKnZw3G5z
Xn+jNBQHlEHmYvFSnCdXuHvxnygNQzj1SGmmHhHaQjeZ7aCCDEc1tpUmoVGZ0S4Wty7160Yd2jnP
rWRB8laPX4Ro8viKW6WoVlkxVANf1nYvwn5hGZ98C7KSZ9bC2H3svFOhGJplrKysOO5UmlRniUhz
LEoT9yL/JuI66s3SkjKJ2CJwHE5vnd4MzUUS9k5y5boi969Zygp5Hkhd5MxLqa4gCs9FmX4IKam7
bBkkooxzz3QiTd9TZyggcpCmdDi1U5ZFf1tVa9DmEaQ7LAt4wK05AgdlcwXzNt3jg+nCinhsWBya
6iaUoXvrdyaLiuM65Qk/Tnhblc7xWAW17hajznE9Z0J8bfurp7un4O+3+592InHijCHmxd1aanr+
yLCNEXMrSaS+iWjMYr2oDRMs9JSyrSJalX0XlPWyDOuAh57FrTHPPnacDZW9oHyUHXtXyzCrYs+Y
gpX0HLfkFnj2tJBwJY9ldLAtxFD3jpsocfXHtCy3ZexDbdlhyawbaZUtsZfB6AROsUpcXjPiZWUt
5ddYEL9G2PBd3Z7HZuoXpt6xUZsCR8Lm/ebNYBxjMfcmGLDmpNeSPKn+DLlvZ4HXRbrRHzIfVyHX
XhgaVLCszeL6at0d3SOymg3bwVWCOOIED4EKGGealkfQBKLVFulDdmM5iVOwheiIFFdQJKs+MaN2
knNtUUPPWFwMzWVcETKGHoi6BJPy9ETAjW5LImwQbbjlayqjRto0AwDujERDnPnXvhozUR6ZIk/9
4dDy00oNR4Nb9kDl6S5/HDxc7uT0UdI4FT1MDvnR4EMn9JNoIOUNlx20fDVQOdJ4Jcquqfihdn0u
v5YNZr3wKon6oq+GDG2pDlttSN49sxDozJI5RODiBmgJFBUxCoqVt6UJ1BgJldfWN9xa6KTWcQ+/
DYVIexPiguWmi/jIFzqtBjv3emUzSCU0CZvLNJfRsMgsWmaXKg3TMlsWwpT2RdrqrPr29JxN9vQh
SOEOPDZOiBLskeKiFmjLzJY0ne+WpBj7b31Zl1gEpIkJJov0HROW15estS5zOy4mpak7M73oPGj+
6WRh3wkX+SF+US5nHKZte7Lcwq7qoZLmW5YICzY8gvUaO68dSD2IU+YL2P0qaHB3XBqJDBa1zNOS
imPXiqw29ooQ1nay/EOIVpkek/aU93Fu0mfMCp2vMdTJoFDDBtFvA2E5Hbp9vMZ61mW5ykb2rfJt
aaWHUV3lSfOxGGudZ4uuGAoIZzlpi2dmKFIzLN14HKzLLs/9k0qVSRQs0nEkw2kaFlnte5kiEkFW
I4iVXMhUBWO6sJnqYRJtKxpo9o6MKsG3xtrviuIZNaUIkrcWABJo3AenJAFvjjN2YmYxsDKzos3a
/KsjjIjEIifY4ig832+UKhd0dCyYdn9YW8+k4XjW3JmTnPouHvVdzWSxajr2vELzuRXHvj2CEaEo
IvbJkMyWRdzHVeqHJv+al9Ci4pBVscvPbBqy4ZRVzYDpUH6bjF/SsB8Gx2vCsivCBQx+Jy+CYvSt
4zLl0filtJpKnrtaTgFCz9s0UUdxIyZ4TMUUltDQOqK9yMsoHr+MiYy72CNJMjktjdmfouBMhXiT
IVYdv7hp3wM7JqIBL9VIgtpd5qJi1Uo6zYRd3AcaAUZx171yA2voPNf0Eb7CIHiA5NrKptigzkUa
X/WVzIp8pdqStpecmbF+X5axX3pJkpZ2urACP+2PAw7n+lfmZj7/0pKWYpE5boA4oy0ygxDladsw
N+GYfQfUL+5Y4I7ErtdsaTB/yAKq8uTrSNOqDLzeJk5eeZ2JTHLCmqKDoXi6x7k1sqebPG0Kv41S
G/VDj1VJqrBLWfcXG5tpMXYNn8yfXTkxnLdsCyG/+hEbsQg7u6mr4MyBYcE6fVqMKQfcUgqGq99t
B44Lu3k2R5S8reUja5vCUjL9kvIsrZlXm0ZYt6YIC1ijMK4yelj6jtEf28oNYHHyUJjgMHBruzUe
DuV3SevVdlCcJr4rL3tWJu7gVR2V7UXtWkQvCjH25hSLiIReRLivc4/7kk7KHiJfuzBtiOjixI/i
etL8Fhv6H6ar6vPBY3HJ+vbo6RHP7ZqLInMyFczadzfYITHeHnEs/TDrisr53DYZQRArytJGENsi
jes8jiCLH4e067Fs+1gxvAT1XWRryXxa0qyJOtu/9Hs5LWm70GNaHuvcZpOJLMaK0FWRtHmlj0Yx
xNA6v0unmJoObgrtdGgBNXp6SPbMsrmIgJB527BqQBD1jzNTXbAsHU2U2Z/dOmTQrToPJgFqizWT
6t7pMQ5/DZDND/tJxWErJ5NS5gUcjRVShPG0F9NbpohxPVeiIocf6y6Z5qEYOiPP/aLHp3TIpiEO
QSqrVWw5JVvlbtmyajHAX2C4zwxtlgFgaAoXQtmoBsSJaJz+nA2t7mPqJI0ZPrOgnSxVXRZYWmMy
anNdEze2M2+oTTF+cexs8o+pZSgA6WWaBMPhmEpaByvFrKb7jCi1xHR0TsSw+lg7wppk2lJYYrxL
8sm6NTCbx9rOO5i1GhEJOtS1T/AbciyKqUgDjqmoaye06oVImggqESo7wm/r+ZlM4XS72VOR9kxH
XYQLiK4cW7hIO8kPoS7tRi4HWVif2tQxsA7r8NYO3b6NF8gswyB7zizM3NHUJcdVdjaBW8Lf5pgn
XiQyCCHz3vlUNRQrpB5wXEQfwfdjfniUcyMO/c4yfeXJhA2Y8KT1M4QsMHqYpa7sk/qjIyvXj1Z+
zV0YAyhke1Fi5wceILWg+HWfwVFtYAuKLsNU9ombQVegRRMcQdxPQFiRpnhRQ6TaC2JSA0lEHMM3
xbKe8tSnZ5srtm0TMfjJCcBI4DQ+oqB5ZoNwsLIC0g+fwnCQie/VTczyhd8RPzqX9sjL4bAIS5m7
nrJtFYVeWRa6eEeShvXCyxHtWKdlkFr8zE9Dhy2KzvTBNdEJOe78hstl7GQmueFRMpYXqZEp/hbM
SJPuA28p6celG2VK5IsC8WPVrLpOuO15WYR+bzyZkpS+Z6SkapllpaKLqK+b0vdM7xZj5IVZW/J+
EfRxC2Vox7IbEq+3RMSjlbJpwy9lUg88WJCeNl1zlKsupD7iNz+oT+rQQWS2cMakG0ektViK+Ukf
D37jFVUeyVWrnIAtRWr146dOGlt/aXgS+EvGa5suBuSnZvBkUFdqqbTdTYRYEhzjYFC9LAzpxlNf
ZYQc0Y6G9iqwKjckh3lsUv55EG0QW5+VIX3/qa97Vp9ZVZ1ZF/AYTnMjSinLz6PTBpnxcmNoWP2u
+jGJj3wNdmM1Gu6mxlOxYXa4cMqxKtxvNI3c7Ca0c9P2SyyVobhVTd11ZBEnXUWj49rPCuEukQeI
RB75qRXLc0UdK46PWpnbVRLehm7GasxyT5lb8rORmRZLeqRllYe/Y1egluQwy3ieOyeN8nWYvM9E
HxfBYdQGdde+74QfaL3yedo14sLPbFacyIiHgbvCWpEs9vJ2JHDrSeXqTnmBxWVRL0O/HKPhpAsq
K9RHnU7hbRax6jgMbJvrRvxprEaK6gSLo7P8RccQttDzJkfUpbx6YG4vPyS24+ClXr9paZ3gGQoT
OLobTcWLb2NTKLt9F8kyD+xj2luW4yyGSMSNc9RnEU0TT/B28otEWBrDCZiAU7nq/QEbIotIhEoE
H4Yu73LnY+RbUZesnJhZdn4SN4Ny2w8yYkIrr1Bq4iScshZh/MUJfLDFp5wnFWbKGgqY7DNY7SIU
pxbzSyd5T3WhafIxirrI9Q+7CIYgODQaVUvlAiZrEmlorYTYhyQIB10sSR5HpbvMamKJ7E87sDP0
l0aJUp+bwC2KRYk8GDNru42GB1lQGU5fAvkRsnhFoaaYnocVRr/IQ5oxuYrCbpoxltQxXkwV1tZl
ljqTyedtHbjOQnW1wQIYM8QbR7UqU3wuXw81rMWI6SsiBz/wJZWP3pKQIsnMqJ7goTkPbfEHTfpp
njOuInBJVmOVgMLKYjfkt0WBhKZYlVoj0lp0Lh2cYqHdUDQWEORN0Xypo6zRGebLCkdzFDYjp/2Z
GzmTyBpI5+OlxMpCDwyPim++1U8LTJbWhLwYLLyXqHSamral+ChcrFt0kKHFVhrGuBlPWTJWfAPh
FuI90edGXsaC+4oteKdAAHm5E1LMxWb1+GOl8JVOZE2D8+vhbjIarJpysYlxlRjF9BurRHzGiC6t
y81UW+uP30/y+nNgCuz4zLHzFALQzArbb7GWuS6PdMYGDLqwR/wJLi+wWaDJJRLwwChPrIEyY1tj
qSHzbsrgJKNq8IVH47Ad5AeVNgaz1Nppgo/YOTi2cgGaw2+VF5NhCnqDVNh4M3ECUnxT6xk0OTQI
dm09ptDWyNEWuclkR4+Hxp2yc7KGdr08pB8nmB/JNVocCieZBt/LIcQ6DWg5dRPyUOLNwRTECT+P
luZN/Q4jZdP0rhfS2AwNpMQgp2+huqzQDmViDKurqsNJ9PWEWmM34heTMMOdQ4uILI5ORuwf9flR
QMBokcNONwY6raJgYj6qDvjq1rGLb1QGGZZPJRCxYvBli2D3QwUue/pCu51eeBu4eEkyMqlDOopJ
/qyRQdh9bpIgCfQqC1x8b1gwGrDjuBocWp+y9VrRUaVq52gz5SpqS4jTaxbjS+ABDDqPch3Dz7e0
GCX5jMgtcttlXlh1phekCnx0LqIQf5RpWSc5uM0EhAEoG8AUNieOCSZ1buBf8V48NDJyVzGCxX54
x1SV9Oa45oak6SJRPElbz68C0IbYRmvw+bAuKrwgaBTJeVo0+HdIO5BognQUVFEBLj85b+PaBynQ
lRF6p2Fg2i8y83tkAf4wTmu/UzDl0apnhQ0L45Zh0riHSQoXmx72Vuar6kQouKr+LyL7CPYmSIyJ
4+MNnRzVSVhGqyZMkO9eD7zC1dDHeRRiOo7Ync4Uxk0wYZXfxf74hYWu6erPBevCTh7X66H3Kqgw
RSzvxxgjioOuEodyJBRWri75NH20z6dVA75qWuJr/tSt4g4zQBt7Gm+ttY2XEgscny80qFDL08kI
XhnHseJMeaAsBpmesZyW+IQc6JTDtqKpsK7WJMtIRVL6qyYrSt8+CbBfh+8Y19Sbj7QcrGEheAy+
1KcxUt80Re6ULeoExIQ4TWM56VPNOw0SPojdGqaSSX+Az6sGWJpohcx2mrxGs4kqsBs3BhcfJVmA
5rjUHqP8q0N45lvvOr8qS32uWDSRlKaBuztzYp/J+ncOGmvwD3s/soZwJbtcJNUS1AXKlD0HJJD8
ygNGkZLDGSqAP1p8xKhklk5uIxX+tNxKu8R+7nI9k1FtwEQzTTRr33WjSH3n93hsOuuyRDANVmHM
CyW/wt5ifVldPmIGIk6mMfh5ZsH4I72cWKpEI15FZK1S0+VfpRrCgn7jfSKTcymLfPBX3DZVbf3d
aRr1/iE8GkuEVyXgv62Fm1Cn/AJGsovrTyQooiBY+GJgYX/ROYhtihvV6raw/6p8F9TEURk3baoW
lj1W8ZeRNzY3XgPv0CPZp9QgpnQcoRraYJWnkbIXLd60nNZzOuxM9cvNSNZYFnkEgniBjehhGtad
uUmSdrJ/aggma4Lof1JeXaXTJ7I79t6P7Ok9QYmFTwzBMH3QZ2An0kNk7tPehk78HKocIFr0z8d6
oPlhBEWdtFKl05PNkkVMCUukUI2OR2s+fDKnVrAo+6Fkjkftkrgfm9AJOuN1JAN7zofRV/ZJV2ST
lgfWONGBFfaJ8MIRltUnxUiwvjnB/sM5eMtJ8lhjp/HrpiNRKri0AkvFulxnbJmORif2oixv+O/x
2mDFa6KxwAUHWA1WUkwkZFXKkvNlGqSF8b2wkI112WiRY8x1h1289p22gymMC3mPPpw2mcRq7hTO
MjH8iOeLZlLy3J62GZdZ109r0vFHO9aeCKssTQ/DKIE2rtYTAh54Mnox6vTwvbyiVnQa2ixx3GeI
r1lCDy4H9gEr2IZxk/QHWjmssYcAvtq+DI2RkNoJgh7a0BmY2cLikwYlLYiX0Gt1Mcn+THa3ndtN
3eNiT5SBTrcWov8Zz1o2vbG6ygFVtTaNEThgSIE8AJr0dFczAh3aRFAAjL5AWeFfOaX1jzZpOjcu
XB+h5P0aIXFvzKLIfc4/4Cz+tLqVDCdQGx0BYcNLDsg2xvFpWbYpBBSGYf24uJ4eBR8MB8qZvS2L
3zIb9G0UXOJ8GcyYFnSKx6sKdzcejgah83Pz/GOHOBcF4kCiKAXkoprxinFYEpqkxL8o+gyOIojh
8U+cIYaZ22j20wOk8xoUVO9y7FPg3CjqqrEdNeuwTyIeZHUiLzYWowvHibQfJBuEWPW8cttVlPtj
+XvTsSFapk022XNWwjRY1cjhj56RaHulY86RSk0XjzBHCRTnzbfFBkWszhlYcZGslapDXAcd75vY
h13XbqsBQcibAZqpGJwDQgsrnASJclY046ItkNmvRMqMIF4P0zIsYOoLfBz64dNzPTDkk4tuvZ+V
r83s04OYwwjg8BdACS7CBSVLcYX09rqB3y1qu7fa87CKJ8s03gVCeSWy5vfBchuOG9JeTnUJbIDg
ECNugb87TTddG77dn9MjGsE9Ls35xu31QVhEHjGwrMYrK1yL8c/6A+U//fVZKAYK9PgP5oB1Ppjo
Vkfna7eEIHlCw4kT6EVWFZPD+CcdTskelia2i1Ez6IL4mMpOHhsFLQaw8YF2bmKTT3R+urZ1aawS
uH7LsCp5psfJoj3se4IRxrWFUI2pDAYbxfh9u8duGHtdjiI+djKrjMXCSVOHfZUlVPQ5pf+xKywW
DEviVCRGOjeuqW+nQxPI4Hgd/LQCfAxWrl2keHl6HjfFH48GBnYSXSmU5BDUa7koId8eGCHYCXJ0
WB2Vo03C6tAW/VT/0OCms8b8XY0ZttAXpgrA5iov9Ufkp14tgpqmp4gPUPQTLEycg2t6b3OwHeRj
6osgMMcDohFhzv1ex7QfFr6NTa6/qqJIkXiVkc2z4jBNmtGuF8QQWaVLtxQg996znhomP6r1DmIs
kf6wD36W0qI/i4OwVSjSaVqpKViYCMUhx0htHJ0uEyvKAcUmJHIsNAu9eB3IICdw4Z7kneFcJzdx
R+AsujC14SyQjE6BR9eiIs06NraLzCSzG3wAQZ1snHOspyl8tNbRVI7tWNgXkrt01F5c1Skdvawq
VaaXMneSqPHuSZYCjjr0NqHTXcyGvbwO8zsW7hQ2OEULLgvZTCztw9w16DKNkce07wj2R3SwSPoU
V90dYQchiZLPDIG2YudyQAldfhJJYk30Q9WWYHaHdeanuqFixTKMmxRELzgfB/saXhTWrvEXVmOC
jqReAZUS9kdVqNxB/WABc1J8EoNqR/MJOxzTHhqiTmLLc1NX2Lb4pHPw28ESeokChlVYFpRGi5Qi
zP17QLJbue+E7Dv7KxX9ULvnIOr8/PdMqSi2D6Ossghyb9w91dcLFF1i9/4wMwOwXXa9PZaDRyxw
Ie0CwSAV7mLgg9+9j1VVV6OHDfBOI39XbomdWB2S6oiTpO6+SZLGQ7j0OUL8zEudLC3/zMD1WI3n
rjf5NtavwA58IN+7KTxFtMrCRNoN4va7yA5U+xSZDlk9ubn10kju4s/MSWIkiaVCDU7utSWRKYXt
DIwDMew4tr0utlr1CW7DuJd5pqxklWoRCC8Mgu5SDFpEy0F3/pHmLTvWhI0nadm3x+BOzIVTSnvR
KxGeO7pOCFjqtvzkY1Efc5Q/Vh60L/wWlXnyZ0C0WfaKomLSTVh9hPQaJJadiVM3J19NDHXMuly+
l53Olw4PQ6BLrHIVOT0/jIxuPoxRUpND5AH1oTsQlmDFyvQ6zJtLm/L8tORWcJq2VX0oKpDeKH0J
jlvTqGWoOvd3Jw8LVBLk+kZXhb9MwjzwBp5lS+Gr4p072ulq8DPsO2e54Phqd8gWPMqcVYevPHGR
AX4re9McodLCvylUnBzFPU3+j70zWY7c5rb1q5wX4AmCPSd3wCZTmZJSqlJJJdUEUZ0JNiBBdAT4
9Gel7d+u8t/FH2dw7+AOXLaj1GQmQWDvtb61uVe+HNIDG8LlSSRwA6oJopCqgnjpnje3F5+nYE4h
Hhj+YSuivg0jHZ4REGd9tQRBfJdAGDxIrZBVH3L6DnJlD0JKx+U3AnMJHRQR5L2NBtYfhJ+Dliiu
3yubQOLAVtAo78w5VtKPVcq3oqZ5SVnx2tuo9CcwD+aripKBtIsRGo1Vz5mvLLJo3wud5rwJaCDP
vAQA0SRED++cjUd0Zny5TZUma00LtnwOByXuHAYR3KqMXFcoTa+ubWe3s0MBfR/moz1Bbw/O/Riz
qCmw+30j2wYcdt8LwtCoi+BtE+v2fQ0CV0c92T8rNSwRGAYBYHHfFVYum8RUgdGSphH7NrpzZrq1
q0Ii+osnOTZiNHG13eIpPiPoOImzdKs8RMJEt+nEXQVt+SXd/NfQUHpJCG4fq4xuIGaGfdU5bvMm
9UvcJrmeL4Il8s0LhyowhKHeqcqMoC7GOu+7VFSBiZPP8MKXKo6m+bhAmqiikOt3jszjO8W8HutR
6+55ZX59lU7wqFqdcTUlUgzVgNcHj7eAyocbz7G9TlyxPZaRYlM973b4PHCxV7CV+AvG5q6VEJa8
K2FbnEQki9rIkJ6Tfk4+qyJzdwMcBgujIwGlrKmuqAlW9MCmu8uKYOmriYzlZxmgjGoKVIRDlQ5q
fcy2bDxgo8+yuuz3/EaThT2CDAJNsjH5HC2zOFrjyHEQNvssY/q8oTN/3le+F8dVJL4aVt599/hA
jkznxrQoPP2TlmVKK5ms8IjHTlchs/aUlaM4rqh8SdXlqnwuZ11+iZ2IPwySLl/sbvfvBgu8sfkS
3SdAGY4hTopmdat+QkUbVOk227tAqvHTHi7zMZ4IBQsGAfvCfJjgLHPYkcKhL6BApWN2g/n/tBZq
Ho5jauQzaLIYr99GZxLO8WHIYvUGJXB9LGcmb4ifyifO5X7bqWFtXY4tF4037y9zEuqzNMn2OCsq
P8iiSL7Go8XmEK3eXhLPcfNARXsgsTa3Tubbqd9cvEApKuYjzXjSoCEH0wmhpTztgaR3lDL5bo8K
9lxArHlb90J/wIHf3eBmy+93EmhQU1l/mEqa3sFTJ3GteTk1xe7nGOtdzoe9C5bHEaL/Y+cWsdZg
UcKD3Ib1TWiTdGjn9/1Olom5BRo1Qo/gy4cu3kuOPZu7Ns7H4obAZayt2JOHwnYxvAAZfAtoBOrt
zqfJ3pe15w7VdZMbiOjF3ZjGNtdtiOfYTbqaSkHvtkB0j9B1pkuQ+Pll0vIzvqeDtNyTF8VRwQwm
Hy6uHAB8poL053IR0ScTULPVE9vCe8BF5rmPrF2PLJripC4ZyW8TusjiUIZ8Ls+cFaKBc5zslYXD
3hTlzvNq2HVpKx7T+bIEIAxufbDm+KyzcNPybi0trCXiJNlOc7Lyh9glwbt8LntRZ06ypWWlkO+H
rre8hcns2S3vx6VvAjmnYDApJcExt0rt730xS8OO19IjbMrV4fGKIz61ZevG8wgVQE41yVG51Ck3
1N5DnxlUHRvSfdjyffH1Ek7ZHQBBSpqNoES81Wj99Uvao9+U2Eek0GmGwqmbATLdWJ3l5zRy4Tx8
2GNPI1t5t4alOUfY7MJTkcCDOK6Tn2XDrErNUxl04wDmp5tKWcmAdtNYB0npnvoYnE4VsWR6t3gS
7McNre1Qh/kahXdbObi5jiScg/t8wnbaAMnbmwVa2nmIdF9nJB/POvBODQ+TD7Jyj/Hxz6HjDZQh
Pl65MBGl/EHrZCh047MhmyJI+mrB/VDAUK0N8RFvE2Imdjcy+MEVnyEs17t261zF3MNqys0w3sx9
ki5tt6Xb/dhDmG0G17ubuEtI0WRFyHKIcIMkp7GTAgaoSXNfRRv89kxH+hKkpctrPtBEVXkyxhD/
oBK+EBHIb7ZEaRIjohEdl4UiotFZFpmoRgnHgqUGDQD4batylr33QbLkKMxM4fupxk6q8QVLGPQY
qIRNaC2ylolJVGm3Ele2I89JzloRuSVN7wmCIuYZ9jGnN8NaJJ87az/tO+ueOyY+daVIhwptAn/a
QJO0tKDyGOLwCLFJZBKGW77fTj6aLjLuzcEyWdZiFbuokBQKRcV5yp/kPGWNlIi5mKJPsL9azb/q
ju6HfJlgHHaO3sPTLMKaOLWtzY7DJnksFYufciBLsukt1CWsByyYCgTe9o0sYnwn1lkVrcrz7k4t
8/JkVqW71rjO0hN06i6vAu7KE1+GtYnmdTqMK02f5jEkbanZcjvSNLiPRpfcRgI26dIp2OUl2qIm
iige4Gtyc9xdFE0VUqQTb8LSrqoVJFsuIBY3fRJyo1WpttDV69gNdZIpK6qScApqFQimOakMb671
kNWfdorHlVA47etxgKPXSNyUW7X7UV5wyuPw77NxavoB9QVeAn2PU6c/mLzMajML9jL0HfkErc8d
gAmVxyUs+SEX+fAYDKGsLc/Yazjz52kAe9ahcTvkER3eli3SS5XGy/IWh1SeTRRTV1HphqLuIcee
qYjwprsQmnrvbI1mN34Y0Jac7Ub6ryOL808j7cjrSOLtzsIrblKxLqcYIvUL5P5ovO5pTlTxEK73
GaUx6lZsjtdFmHxNxmsz7Gd+PbVdpL4stgj6dsp6WK+Qr5fsNKdzv9RK9k7D3doXyJP5NpA6nrCP
VFnQD+n9JFT0hTGmxyqa8BqqYcpZUY/4uTUEN6wJ5kV64pmJ8kYzoKMStdbYnblY9EeBro3Vo4jj
8BMO3k1WZVBs9ibQY9ZoMQQ3/ZpGz1dS4UB2O5qq94F4SFM3fDG2EDge0HkeFkPBXy00je9gFspb
4YGxVLJDSXPnlBFfxki7vlYQNm3V28l91drjXsFNiT7NCOim3yx8MlvBA7TtPNj4DFm8A6TVux3F
PEDV7xjHaOmB50zfJh79WxWgHNHNRNcgbYOVgzIOd5u+aDVNb7mwrh5VrJopDNbwYracPMHPK0pw
SKjhqkxvbDpuKKrO2P3mrXUrYwNKuRKlJ7iRYLnEbCNBbeiV/fM8TEUrhUWmAQwMFlGdMM6GZLSH
zmYwb/hYDyOKNNle21hbU7/2EWrqeKb766zMPD5EC9lUg66CjtjSymzZRS2J6SYIPmE0zMlDZmJa
VCNZ+/jzBFA1mGsbFG6gB1h0owvvR7ZkS1mj23aJqMzOuDJ1jgM39Q2DY1ZMlQE/nvhmtp7y8dYX
NIrDWhk0YOJxslCH4soBLC/NQRqx9q9dNyZL12y4VWDcIP8Tz7KybkUG7tChVptPhpmA/6JW5Wza
MhBXfG7TFe7eEw0juD1HATRLz430SRAOj4MRI65DEgDQMgPYabgOFmA93v53HpR5iM9RDbNvSsFc
+prC12JPv8nDgbhaHHoqr2JsRKgTt4gbXmEBEApX5wX34Z5/6xIauuwIknvH/bYSVfZvRmwsYNVc
QOgK0NnSYctwRGA71i+GQVAo7jQKSncJhzL0SW06ZdbxuMNPw9XCkTcsw5e4MLPlTTpp4+fb2ODt
7VW/gOtQNTCbmNOnWKeiz9oMaGwfn0NjVr+AfOo1ahz0Dt16EKIYsB8HemlGcE/3EfAxlO6ixI7p
yx5FVJEce51z7wV0Xwvttq8BcZlpS9pudkk/tWID41NCO5iX4m5H6Ve0NJgyCt/N0lKYiiRrmbS5
3+PkCKeRv4jCTM8BeB5dRQviblVicO+04Fv4t3AeUWWBt2dybJdMlayxEmSMq/Zohd25Z8b/yvWf
y76zj5Bn7Q2U5/5uCWlcj1Fm7gfiPW9FzIGH2RLWswimp6F0W35aUcLlVTwLn1Ru3sb5KHUIbtIV
YpsRB7LjN7GHdMTWmnBaZThHTaPj3b9XfbA5FAjB1KICRYdIB5GmR5klmjeUF+5LsFPnRUW6bSXv
i7Ef02bDwNevElOKZaUGi9Zg3gOLbkQOhLUoJ6S6MSwd7bcucFfFBRV1NNf7yLoDkmGWBgduSAEc
KFrLuaZhsixt4kN1Q9SSv012Soiqcxp1Sw1BsU/RoeZeXXiRhaaJwtToV8AWADVAzYLrq0GRrBYF
EolAMkHcunTovHmVrKjD7x0sPldt8Zi3+ZhN56BTC+B5kyLOAZpPcMAikTeqKea0hAmGqOsRSQlc
mNx1QRWD5rtZxbQOtYFg9mUHIoG1Qct3JggXvM9dHDIi3KPHxW6usdmyHUBzfA+AS0E8HER3F2Ab
Vp/QXG7sXT5wea264qi/QQWTnWWSp/0XbJGxP8Y2Gd4vW0zvAWZ23zpJ8MkX2+4AyFEDZWTfe1eJ
PtyeC5eax01ODG8BwTn40TlfsJvmHPGIMS3fE8iHeVMOy3YiEC36ZgON83GLEyQX01ElN3MyDAAi
Zfq00m456GgOXzOpSFXmIB+ZnHZkAtTuKySu/AUpzqhvIqMsYmTTDCS/7G1pT10mwcOpeQeA2tHN
4eWW0xXGQDdcizn30QGeFJzdMEaUselsbLH1BkhY9JUWOYDGuFOID3ezV/exEeaui4gtmjDtRH4A
eiE+bC7X4Jz1jHcJ/iD/lEhWdBVHAf6wBteKVxVJMVeoqX1fZSMtAcCMa88aHOgDWC/IJY87hwJQ
7ZkQWTtaIH1NHPK+3VeH7+lSAHwAVbhobCx+2RSb24gqV2869W85dgt76/QsRTOttnivUqkNfl2a
rmgIeqhAPFru44lGtwWbxhxgEvW8koSWt0HAoi9+6sezC4R6BB041KDOos/I4ZgZzkZe+rpP1SDr
fEt635jND6qaJALcrWF9MWH/lfF0O5DIpwedbelLQJlwFyhXYwwxYOG+mgQnb30JxqLiQD8uC5iW
sM03hK7rvYyQo1hpmPKWk4F9GFMntxrnJqo61OcNi+VaXD+37GGLN8jQcbTQSzHx+HUF19FV1kxv
seLLq9TLUmHCFrRHMJxAszqLJT/Jty7Ywg61lQvqAJXHvTQIFCnoLp/mzgQnOeCmbmQ/5g/a6OWs
0xXpEpmPd9AF8puAhsULFOM+xzLosi8i2uPWJaF6b6WPTiNmS0f1YIvtWq2FHLDODIknV6q4UTGb
s2YvAxROvC/dcU4jO71HPrdvJMStRmKpJ/Uap6ZF+UJuZ78w0IgbeWXUu9eSalIJZUKENdOx5cVE
fwHIHDZJmujnAuX+kSSUfFnAvL+G+Ja0Chw+OIQMXpHyKe4dsIKjsBp3XWE+A4nWj8KEnlaFXkKC
+2B/LLtgREVDEn7EeSBntBkqboocOAy++25bI/lxgNjRFA6Nyoro/145RpaXoJiSp4HFCa8TqPon
IWYC8w1s5xjHX72B+i/bUUAPkl9wQI3cNnDdkZt6RUe7cPFeJmpJ0gc9sBW7vCqKKw0lVySugSU4
P/AVXgMszuUh8YB3/HGLkA6JmngJnWan0DA+7Ceg414/095t6dd0TpbxZlgKrpOaJjLUQVPYNNkk
Nq8R/Aw8LRAZQ0n6LGyA+pEdZWMR+r6WYyZDdzLeQcWsssilhySZt+JTNs8am8oqxslN2MdSFqYN
6jyQEU3gs64DQpOA6gIAjTIeHJdH+ho3DcD5JAV8ysTyPVwDn6sGFirQwFaJzY8MHmnfjeCTREev
2DrW4AobpBu6PVzf2bjQaGH62GVSvizFRu3QwPot0PchpNS74TIMizJLozbMTCJtKGKj1i9m3C3x
FX6K6H29LQlKsmoXDDvDDUUwcyhrKNbXd5JkXVhOR9Y5m68fTdDtUVr1mKuAvwN9n2fuNtAKDfPt
4BWdstqFZZHbw7+x536OpFxtTuCASOde556UGE7xF+N4DtFzDE6UX8MBuZXfffYoG1PYTzLmHfjS
rbAzr0OeyCivcjkh+lRN8FFUrePZ5c/Dr0bXv35dP3vyeFlgTq5Pbb1mh2H5XkcM/Gi/QsIrdIi8
xHf+m/1qf6Nq4nSWsOZVzhIDCM6GLkDkox9gHf72wfw+deTxN3/yt+EZP85T+HG8wv/5Z0MYfvqi
/83Ih/970xx+GkXz4zQHsDbX2NIfLMDfzXP42+OI/hzk8Pu3/D7KAcP10wLPSMK0EdAUyCoAt/lj
BgrGo6RJBNjkGgkHbvPnDBQABHBy/5h5AgimCKM4g4+WkP9kfANSej/76qA7yjhEhowgK1JEf4cq
rFQXSLi67JZHsFORqMrJ1mRk8xukMhUIjbIu2iGMwsuNcbQtsyco/xB+lWWzo20gTxOIkICfFQoz
6dpgdzKhNwU1BPpGbFM0i+u0iwuALkhKBy4tT7aLDseeuQocwYZmVAUZAk7ofXl2Z5NVfQXj+U4n
fU5rgh4N3WqWHyY8xtgfANs3OOT8U1DsO0F3waCeriWZwxX+YTTsxwhFdHg3w+ZK60GFMsBtiQeW
3UxrYdbHASNOgC3S8k1Ne8xqqVZDaintIG6zWbJrjKR8DZC8XvArfLa3rpwinFN48BX0QUgebbz0
xcO4ztnbiuhgE5TL9qlH+fm4pzqHnODTupdM6gq6vtPVErOgqPQSiOMIgPw0QHr8lKl0fY0UyoUK
1Wb5dSmLr5PzlwKdQF/ZkfsT/qD31mTxA2bFhDcYXENaPcRl7a7lF/ywcn1nhhmSTOh92Oits32V
gMfgEPAWJFGRUPQVYF97Mwc7fwToqF4c4/QUSb8d9z3370oV+XNQDqusfA9EBjnioL9h09B/w3pI
3w1I4MStXaLggfG5OCLtIW/U4sjdRvX8ge05EoKFWR6XPclrC9BlqRPEKu+T1EYfg2VSCVomKE9L
0hm0zNNSc2xvJwsz7XZChWib3iSmJdFsWmhncHUD6g7xFu8YkIGJH7UHZfspgIl2KPopOCKitJ8Q
Odi/hjzKT0wR8YSWg17gLS13S4ChOccEIcgHZ/bMEnJwMB2xY1d/+7ceo8Sy+yCNhDB1H/461WfF
3J3rjB+hum0+c6q2aWny38YARTJ4XwTkWkFBvlfb3qKWIeHXX7eJ/2hH/d9slj/tuv9sa/5/cEfF
UDFsgf98Q60/Y+wJ5KE/nyr867CmX7/rb3Ol8LRZEiNjGV4HV1wfnPnnnhphRjMeyXQN//0aUsbm
/be5UthtCdiZ62xZTDoBP/XnHouhOjF+IB5fW4B7A/32H+2xPxcRv9JgODVQ5+DpQwiBJn8hKDXi
VmI1xl3mLcbwig0dCPYEhFvqMd/suyxI/Xlwdh7bMBz1m14S+zwmyoHULef14w+f3u8H949TrsjP
tcNvbBpGwFxrmxCVTXZ9tT/wnMnsxVgyYy/ROpNLN+4zrUy+QEh1ViNrYrfEvOVWBH0leaHXGvgq
SnBEYfIEXUs+fyu1Dh/wMxgEhWkiz0D+CnL0WUq/EyRx3L8pwqK/8Fi/0nTIMgLBBHMcFtFfaDqc
AgzX1usLsmZd12RIzD3bBNX6Qed+STF0wpGhwVlRQHfI0JL6MYyPHP0PgRS/6G/MKUXqPhBpAwtw
gQrFWQhGQaYjQijLwB5HA0cPwpJqYEaXL4qtt0jXpa7FBKHsHpu55cd/fR3+/jIAoQtzXIgMawPB
2J8vAyZtQTgSk7pgpET5snQFiapkjLA0xGzc4+Zk+SQomV7/9a/9KwkJ+wewIB4CjJL2+sf1Zf1w
9WEydAk2ufkyFzu5IDtkLgCnkMai7OVf/6Yrt/YD1xZef1MZRihTUeBfn8n1828SM9jzFZ7mBZhM
8hnhUTkdUWz4qBoFa8MVsZY6Dn2x1AAgNv7vFs1fQVq8S4wCSDH0KMET9eK//nqAhD0KZDjl+Tqm
GEJi0s8jHis/HRFoUy2El6XyIS79cZvWDRDEuOTfodwii1j65M6hlAnreBvgqg4gm57h1kVxwwrv
v4vAiibEgYoEGdAHeYO5irv5d2Dg318oYKrYNoA7IjSNWv/njy/MTDqnKQ3uiaH8cw/BoqtIMOo5
QQ2COQ/njfXjF8SXwLjsK2IeaKb6GvJP/ovO9x3nJutQNy2D/d4jHPDNpoLlmEz+x078D/YS0L9/
vcjIV2MRXWfeIhab5tcM8g/LKZNFHyLpE98PCYjwsmh0yfbjNflaHrQ1BtGENXxnuU8N5iexHIbB
fFSRFMcpEZi5Ma38vcCcL1fl09Z93Aa+nLxCQyvSVTyDTygaiuxCbZYBVRFUakhSdFDzZROBgoAF
raPrSDlUUFrRhUWW8Rv42NP7aOgeO3AJDqPt8vWCk/yDjngQN5mN8EH2PsLekJh9r8KtGO4mlhZv
NIRrxlB03+1oO8t6CxnUA6z5/hQUEqLU5ou9IVsaNPvgvgoFBsQgOAHFjqPuoygkT5gbFX1YGSai
HWkekL7a2Ui/oAQHCNPPa/DJcPBLArbXCckgcSJrOX3rrchw38d8fOpL6vLKomc/SypN7fE5QEWJ
ygf4tK6FVrAeCHHEthMgcoASG2KhtY1QtnIVS7hR5QOjAHQaBFz0DY6aaKsRb8ugqeTTq+Mhu41k
KZ5SOAFHUw5BhOgE3z8X2SJbFbphP9ix6A4BxIzPsDS3X4CeirQGKBqaau4i2x2cHhbcHNvW+s6a
4iAXyppJx/xmxpciDpDIBR80yKVqUMMQQI/e0BsvqdurRE+0jnUwcwjlY9tdwfF3W0ySplcSlOKA
laQPsd5KdXRx7u4yCLcTBe6+as5RpF4hg2+Msija39QWuKtoW0ps5cvXyPNBxxIekjEivOhRg+WE
KbDuR2CrmoL/64GADdG0PIWYk3MafIwJigbXgMIID0sI1wxMSTNTivNQT+O2tpgs04W1nDShD2wN
MxBdo8831ng3lfouUzrGitroQtRWG5yFhyxgA32wuHWyrsYkReitJMZgnMM89bKsIHZA6m4dXOE6
oCUpocNQpHUA+VJk+ViJGU+Hbcon3iqKquCQzh3f62JPsWPO0QiaijMZTMDEfKce4UIgBbN0ffFL
YGzeh024RBrQY2GKSwrygp7nONd5OtSzU+vub1SI3Q2QQMdyBJmU3ddDKdXcH/yUcX8TKsVFnUYQ
XuvcpX46SsSYgxqXFRW94DtpYMONvME/YfAAWzoAhabn+ePAeclPsSz11I6IyLzfjY4BNcHCILds
YyqfATVETB+ptGJ+wmEcn6EoRePBCLyCdtFTt7cFcTuEoMGL7Z4X4BbbALeKBBFLzFliDuLUdDRG
O5GDeRdVnyvUJzOm3O3fIe6VGXxrDU8fAx3YeiJhn9yAVB+zGtDoGjf90tNmN3SEGrlJUSLxvQ1J
HSOms0MAHjD/M6RTciCCgtzKWZmLlmBM1XJiPdm6diwThgEy+LqKlJCNsXw6xBfc1sNsg08cfJLQ
ST2yhbiPogvZMd2qrwqbBPEHP22RuWSi9EszQ0+8x/RNHEkdNCN8QwnzMj4gfk/mNzjQMzuviCS7
g9rSvb/FBBD9IYEM9Tl1FEZUQbB4EUUEX9yqbO/x4kHUgsOOMfqkhiTX9oifv03bhspi6Ab7BLls
+yIki+FIbx1tC8zTAxtTUPycdFowgGCWllzg+cfJO6VT8oFoOLvVlmHGQa0R23Ytwq5DfyOBTgBh
yuEVPfRBXr6g+b4uzmFY1TGfFFOPzie6qMN1w7Vh24wXtoB1I7c4wcoXiJpY3Ry7pGzwME+3nLQq
afQ4SNCM76NiLpOTS4bN3Gunr8Un8+4xHYPMtcvG8auXZd9hykZc7wDy8uubv770DfsTXhcE/UuS
zngXZkVWsWLjMu51OVrcOmLqxv7djHQ+YBWDqqDD32FPjfTMHlaSeGjMsWAhLjfmf5h7HjD4NX1o
VuAZSErFrbcr+GX8P2AivCNsIDCnr3WynvkL7OryjExMX1QIuI9YF6B+Pm8zvFd4yIN/H2sXqtsO
Ze5wuwgkNZ4KnBZHNYfkspbd+oZ5S9l6DVH30XkputLcYqAWvAIv8xVQCaI4RxHhY70iU/7rOI3p
ozMKdtqK4Xjjxy3jnboBpsJ/QYD3uof068Qa9AFF3PaggNVBYGjZxyCk/MA30UHfSbDNebmx9z1o
81uwAEPapJGMkCyc0gTHEYvKF4nBbV07RTNukz2gcXlK5oWs3zk2ZH8uCJZUC8IQa2RIYWyj795t
i0NmW2+JNFFW03LSFidtbEOU3uvwSZbAtwOPMv28l1qSb8CJvcLYTpJb0IoRfpTj5AqhbkhjnAQu
C2bfQijHoAxr9b3zOUxcq9aqyNVNwiEm3+zbFS4HB6T2o5jGZbmfM5fcBRpGacvWmdvbDpMeWF2k
irMPqETUtxC5ARDmea9sNTK1wZ7bbLHiFPDr0wSwqn8lyx4XtgIEOfpnocGw4YcBvGwZ5mx054CK
7Qum/AYW6XqVjaceaZZ3TgV0P0qwS33b7waLtI+g3zy6cdrTC8/EFZASNszuE8JAfntUN6rdwHMh
ClHM/ZXkyCH0FEpNLXGxk42dAEJCcFmx+sfEdXnjKczfmgrgSB9hWZEPA5NYazjpyhesda4e53LG
UEUTiRL5Ys4AljnzhgESW0GqcbT5cwqCams2ZEoSIK4TxtysFIPvcLhjRbeij3E10Th4d9fHelzu
cilY/AgacMpOmOYCn793LujuRxmIreEKWEWFaszo+2mieP0Sie2DYsXIEDcIw5NfE9z3PkNsBEO0
WI5n56Eq/f9Kyr+Zz40JU2iC/qjf/06aRgGlZf9V/9fyy3+hajX8y8+aym/f/7umkmPk8HUUAqRo
NKdoPtGf/K5T5/l/4w5Epx9es1gE4cg/NBU8FbMsocJirgT0lARD2f7UVIr/xpRPTAfEtO4Ufjf+
6m9Dl3+yGzCd/B90Hn8ZaYvp3CFUnSQmaPDQXgHw+rnxwJTFkeBQCG+QRq1598vUBQ/O09Nwrd62
+Yb34VmFtC2peSUjsohgqX748P7BSyj/0vv8+hIQgiMxRuejACfXv/+h91nSDLOTii68WaQPLzR5
9ejFlB3bmR+6EUNCQ71eJc9urpIJFKToMDYc+F67RW/AZuqdNbPAbROikuiX4qBLUKQ5TgGW0Qry
aUXE0GDPBYUrviaO44tYZWaM6B0/DSpqr//pk6SC8f2sMDUFo0krFbQ+RYZl0VcsYMzu1tDOvtpD
DMQD1KviuAlHdBXx/OKLEXcmiTFkrACx3FXgA2//h70za47bSLPoL4IDO5CPXaidZJHFTZReECQl
YknsO/LXz0HJaqs14/b43REOR9gSWWQVkPiWe8+Negp1/N1nG0wmfhd/hXD9xnFSf2V1Vrtp5bWt
9ecsZlo7ISYzNdGdXfHZsLRNG3mvquUnyFN0EC5IFRcBbI1NLI43fZmthykPeMDfg257TBFPbKiJ
N0NXfemFqe/QLN5RCLGrL95U1AddKoPaHbOdq/gxxq6D/YJ0Jme3vUNQOtO+j+8FnqjI7dvrgiJp
lenIJtyWF1NbPB230aKq++dwuWQI/MXhYug6vf2fHy7/yl7fXv+IOlpmtN+/5PfzxCebncOE/RP+
W7ZWy6Hx+3ni+0TlGkwRmNig374MYn+f0VrObzoCXI+k6mWMg538j/OEbD2GO2QJ4K91mGX9rRnt
LyPGhfm7GK8NRkaLEfNXP2tqVKbdWra2F5pmp9wBs9r3wm4ff3pP/o8z45ehzuVlPAQ7S/oMFd6v
sHRltM1MWaTtcWobjyDDUNL0un+bj+Bn/2KCxBta/TR/W14LDCt0aypOPKzLNvHn44nPIm3FYIX7
2SjFre42ww0LbjxISp/uKAGTv/IEc/j+r5dksEi+iw7gkPRd/ZeR3yRbpza8JtwncxNStddld40v
KsJ1gtPDYXo8imfm9Ja51XvUTCgV4T/vXKTMxa52uOmdYbDHVT8V7NvSpNmLcmIOPYtGfyvw/+Kg
aMUOyZXYjapJdrk7mwG4muKI1iY/ZxJKbKY13ZPRucURNmu1hV+dnMK5S052BIl4bUVFvKPXzw9J
1ELA69r8bAJA+YbPUD3H0m6evYpDuZ+TzehltHd4WPbKtOSNbWMZDuLU6s9m2+cfylLlrWJI+GTq
SboqaBu3Th0XaJTygZFVMe71MgQpq2pz5w861m8YlBsjRlTNtKS98oyuPKGkgwlD4/qq8xDbZ+6i
km+0cV/PyDFW9iRCF1WEWb63Psx6V+UTjisV9yuaK0YLjW9vdUZqnxOpiVGup7jxKIm9eQST81k4
pjO313FRpVuv8GhXx5DrPNBjENroyvLirW+86nMKXuxTKqR5LxBexMy+WvE19eHl0eU29O25OZcS
A24ybZvBR7AEySB+k3Hms+ws7OxWz1BUB5hUKRBh8l3NCGef/VlBQw2TBt394n9LFY41G+X3LYSb
+3hK9CCc6Ipi8DGb1tCbz7Ahh2056d3WH9iMrCbAgl+bPI93cRG/z01arSPYHFeR8HuUlcqJaXF4
c+IizG7qLFefmFhqZ4uu+1pXcGBW7WRITAODrq1lkob6SisBnpDecQjZkCDgKNqNNSfyWk+j/mvU
ut2bNOY026hIucVG6xJx5C1owdm573WXBSNK81ORsUEgeOCrbk0jAjD7KtS6iYI6ehItsqY6rLKd
VvkIabAqoOcaC6hTth7A13NXXtVdpVpjI2buIngIup++gl4I+cveFyvsGTWX7ozhy63vwzEzr11a
ameil1/5vmdzaXP3TMi1AMPbOHyN4duUe9rWabTuBpqoeuvIRgj4ZJ23CnvgLYMKeAuq6+5rp9MC
7Lb3sHWSTe+oF61vrJOpYnNjzqo9aYyPN6Nwx4eiEH3AeHXYzrl9Lsb8k2eFpblPsEgM9qrDtjK/
F26CFzdk2MvMr8c7na1mvzLTlULfupZRLmE1mf0sgzmrXXXtj9k8HTKhA9wPYtxD+irU0Pc8y3aE
x0VT37djxBtR1ut+Htr00YaaFfH4hwjkD+OjN3fxRhitF60dlPT4ikK4CiuH2dxKdH5R7MYBS/rL
pNnwCYF1mBgI/LHV1+yPZ3/bprTENjS0DliVHFV0P0hnIRlWyRCd3Bpf1arEgT3eRRgQfGtVuXUb
X4lQG/AswqlyPpsVtjSADkWoxRvGBMJ8TqEhOdsaS7H31ZvQ3q/iDtTeUc7Q15sHVvl4GnaGaOVn
zankgxjyZNfoBcdwmXvOftC77NkLZ23BA5khe3sW/0dnGkp9Naph7FeOFoudw0DtiDO9vjamydkz
0tY9NKsz4sdcCePRZFaQrtp6+d9e6IYP89yP765ZsBwrjKLaYkWyDmWGkXvVswvEy5/Zh6rViyMa
NbHp8l4VVG0hgme8FOVVbdvMObzBM7aG25ZrQmyQz1eiC4pW96cVBmPkiGEovmBgyxmCaMWDovLG
FlJoPZrQYczPk2VX32x4Etf8IEm0ZQVfYrMQuVoDW8viDXqE8sBQSNxmTuK+ZjkK1JWFI4Spupef
tVEu21JAbkUAwJg/c7Qu/6AXzp4tvZvuMpm6EEdVXj5EOYKQVYucxuDwkG7PfZt9r/3/aTH/ogo0
wTJTgv15Gfhz7O0fEqjfv+xHa0lUIjMsT9g2UfBUQz+1luRb8n8AYiyTtEvT+WNbT5oNxSEUf2fZ
XaNO/KMSpOnk29EQ0ibYho5I7290lnCEfq1i6Cw9h7EjNGpSZH4F3pjg4XIAXRQfg5ZYQdHg2ydr
qpFX+I+cq0lv6uEhctrwWOoJmL6BuKlzzFYwpy8xOOfQEmU4WqVgfs5Rju2Zs8KssLVGUWgnZzG0
+s6TmGYjmG+BmrSRPTyM/LWBxfNxgi3wwvPqNTPmIOJbPQ6LuY3JizrDuHgsaSRBFlbSXpVwfdsV
URHtqrFSddOPjD1Xfuob92QzgEGvOv1FSIP1j6Yl5n2Bv+HY4tHblLmPm7LiC0fX0zY2RMUTSRft
2tAM4x7AFm1cq4kPCgsOoKpcHnJDrppDNCDCpyqR1as1GN1Gja0IlN1S/yxvFLNUf9148RuffxJo
WrscX8bQHBzZYM9m0CBY+Ob9QUmG7h6qUE4rBz4yNr5qTleMJhlODqmqo6DIfP3FY8R741as4xxT
qH0OWXjfjW1zGLSeVzf8EcE6oLttm3Ss7JLSYtMIxNShzMDBtBpblEQ8QPp8bVaR9rnvLefB71hV
rNzeMq4bv8UPMjpG9jzDy/HXQ9QbyJNxs62wLPHdMrIKbv0q0z5UPC7iqzo8yniKv2pZO50qoOa7
y8/H4LA5cGWD00j598FE3lSsYJoPged6xbjVm77Y9TzTgtKv6FARVaErnjtQcQPPHK9LzGt0AD2+
276Tcrx2zTCO9yE2ebVnzwSkPHY8mewsFCVImUMGBwWgtKOyy8PQIHNadenQb7skMl8qjUKbJcbs
6zsuFdqZLuda8Ct5TPu2ZQ1iJoFoWyfZ2J7jPJS5ykhdsLKHuGrml7qK22uoweIxVYO/jS2zcdew
Y6xj4fTRVVjbMbprINfwfsDdVnzYvptKdyU7JwmGkl8yZRe2cZTZFjtHF/ZKOnVHpSQ6dzWllfqs
inHe+TYFfZaZ1gc+4BE8NaUeijhLTfE6MtNEbkWKCPfE7p7vJfoMxwjAtdEMbAtjBiq4psS72kHm
ug9zMd+QQgJNHNIS4kQ9vMlpdJDqR6O/MyAgbzF9WM8gLOUOf45WrjAQYmGfuiT3d9LQ2wfUNy9O
l/XXuaN/KnyE3gED/xHqf680tRlkdpNjb+2CFioc+CsVBjDPq6DXZXGMQlyWq6T3m1uWluUde5n8
3KIl3I74j+6cxDaOfQRq0jCh8OS0bXsUK93GFLY6xnYtsamYoxWMmWM9TYBooWPMPGTDxuVGnSgC
bHZdLAGLhItqDOW26IZpY5Yd6A+euSroxxaNXGW1N70l0tvJt+RVoY3OHcggczPEA3WU7rWscqM8
4yHta8K+zkSdwEBkvfFCfkByw6ItWkrtlCO+PDQzH72qhFwXJASOqxQeA75hWJ8F/G2doU8tuOm1
tJmKfQSn4aEWepVC88HR1MeDlTCxKtQTq0Qgw2kdn/CJNEelV6j0XXztZu1BQAarWHaL61LXNgU+
CCbyWWevTZKnNlZfQGgYOSiMFT4zxPGuO1+BuCnP8aTaT4Lf32L3rqb0UOXlImZXEZbYMI3xVLi9
Wkk4dh1Obyfh90eMxfTNK43AY6/IksOMH12ouCqYMupJ/Gjp1cD8aQ6GhloD7bebrCy3agNWFtMu
xhUfjHP+WqKF3zRoCQ5lWHsnwsi0RykJAFn1Zqy2YgQkxEtkXRUoXzV3jS/lkaWlvy5HDnPTHTiV
WrcPP19Olhr/5YeYcnnMSu5Q01CG/v0uqlwOrYmd4HMz5rjPcU8hRjQJnaDP4wnTlG6xmyKO56rI
TJvbYTTv0X3yQl3cTOvCbPlJABKqm1EfMTLHoyaKE0/7+dQ2S7wDC7Vug81T3TQA+Mh8/mcin3Tz
X5RLBqFe/61a+hfJM2Xx+h8C88uX/F4pGTqpmMgXlwx2FBCXGc4PsTiaR0Ti7ndUoED5+McQ3mNo
xld9ly7yJ/wMP8TjVFHAs3AXIogiksL/O5USIQD/WSnhqEDxc6mTdIMf71dYYV5jI5qkO8LtrgBk
oTEZuzyjAHHcUme7OfgE4aS116l+JwFT5/onME/YQSQr2vbRzO1ONeBmLG7/rIG2NKZ0GsTq+A+J
W7DSImUpLRKDre044Xu3CXPK8ZqKeZ9q46jhXgR7mQ8HzKd5O2BRwxbWVTdFNqcFnUdC988Tr7h2
MHEcmUEN+iFN3PlmtqmzUquu4Fq5LxQpw24sB2/JE4D576TVdZrjdsnTiSbCcaT5GLsJvQfl3rjs
6ZelNnEhYjPirh7piRQzLjdzp3uFd/hVr0zaJ0JIhxsCwtgSmnHH2d0Myw5QWJGe7YppyHbTQM7M
GhFZcmBrywkiRDekQTvrzA80jWe8W83drmvkwPR+iZSKc1vuq7AZt6lqPIXjsuAb40YMJxh84XBr
OmHxuRtn434ks2/YlV0Kh79taawjeBMMIqJZrVqZN+vUqYeXrrHn51CVnhs0UV1Nh6mEa8oDx+EX
xafcmy9ktNUkABgZwi23gZwhh40bVbWxao3meiTGYOFegTFDVoJ8MZGjc3Bp255FysrQ7BYlT3JR
9cQXhc+wiH3IdEH3U6MAMi9aIGuRBbkXhdCQduwgLroh56IhIkIOPRHiLFIpUBXtocnGa1AQKI/M
RYQ0LnIkvDgok+aLSomHCIolYxEveWGivyo4oVvpcDdul1nUBrHN/JovqmCELzkyqHKqHgy0/1fk
K2Qv5SKXCvXBGAP2Mx2hIKx212bj3cJzRmK1iK0QNgKxx7mEBku/6LGiKKu38xBN7IQbcTstwq16
kXD1i5grvui6ykXiRdSIA7Aj7pkdIY05ADQ1D90iC2NxFn7hbkArRmyBeAvzAQXZ3HaD3EVdbT6G
WdIfxib3ttAS0J2JImwfMFi+64sobVjkacTDoVTjDkgOpYekLJgvWrZokbXlbmZTuiJ1W2awu6Fd
Nk1OqwxjjVofPs5FIdeilQMl1pxqX1dvWZeHayQu83OfVPk+vOjsNE1Hc1ct8rthEeLN5VScaoec
A2wOi1LPHJIwcBb5nhGH5ZMb1R3CflEcYN1EnzrmdJhduzC7l4sMsFVQmACH7LoS1mHjhTbTDlvq
ZyeuWVZd1IRlYZsEcjmhEV5dLOq901W3rLoF+jU9+8aOez4wHi6DaWFtDtMsVkXYvafof5ACjWPg
ACjZL1EKECzM12mcPwHzdoJCRmJai8H0GrmuLRTGGfKeOq56945iKkRRQumKxbz5PqD/Z4jwF09F
nkssBv58hrD+lr2Or823nx+L37/mxwCBrRCZnWxQ2NjQR7p/6P095zcP3SyAo8tienn0/Vglid94
tJjskogrvAwX/ngqsoCyDdYWLJJMf9n//J3HIvmC//lYZDHsLFsu6NCsvHg0/7KblukQpwbw/P1M
LsILB3BRYRW1OKgnBlTB5DV5t63q+S4rTbUAp4aALZhgkaFX25RxArNTSxkvYdKjbSwKpGvoScZv
U+cuhtE4DZBsYTKMurvC1xakffbF1ogNsbhFCSzgvJ0tHcrnJPD/8CYm+zCnxUsJwL2epk6dstSh
FfN7Xe09ZCy4UWnqj3gO5bovocgAAwd/t1BK2Pc0V/Dqls4ccqE2OekObw6SMovooIOnkvBQsnG5
L0RkH7FZfUm9WntJslx7jHBIrWzQGOhMzQi9Ie1ixUrhFr+7v86n9jz40VdHk/ySoAhWRmyebXOm
5RNIRWbHYm0PDHmnR/KjgkFEFIWASlHolKpQLLCa1l21rRWvjnHo7FoTMHWvuyFIy6ICN8+J4T8y
mL7BS16s4ql4IFbbuJ5GlhqZLIaVyRibf+XX5Zxf2371EuaYpZXRTYxtoy/CBTZUYxfILOssZ/ml
doYUGWv5MKWa+iyJjVhXVhyvpV/12x75VZAkRcAl+DhZ4Sb0eIxgDF9+BNinDt8aUJe185Sn31pS
01BIS+aVrcieaR3sZyQ+AOSKDDsb+kbICHR+uHsRg+nwS1R1h8tF4ZPVjh2I/9fSNppHBrEDrnJk
Z4FVZciGTDApo7MPfYUCzenqWzy+zYst/Ue3TUqIgKzNDISj1zD+vI3yhLEXteuDG/OfcOlpcOGt
8QlESXS0yajyAkR+bMjQUbxrOqOxACyhde7Y5pzyBKHzejTjyScisVYbZAEPFgaQjdXwMF2bpXXf
Zh0HtB+yeLNiNGDcOas0GZJ1nCGWGvKpFrumtip5iCoDCF8yM9iAQbrqWP+UJ9OY+quIVAsCpBrN
eUKqllzZuat/sfnF1y17vSBPUugKDu9luTV8VNNwJ2b9apzZdBzKVGc14KTd/AHQUmk7H+V/+DEL
b7zJzAYvd1TYcpN5CbphI4uCCvXCwz/tz/9LMwA28b8d9P8icq1oX9ufD3rUznzND9GA+I3FtUto
ByEj5nKU/ls0gI/WNUhBdTFHXCxfzIN/nPTubxzlTIk5iE1E1st8+Uf/Y+H5MjCIIVBCVLCklf+N
UbHj02T9vGMno5B/4Ip7PD2c/52CixfRpH7p7YOT+dAvHQjjDROZnSKf8IhyED2iVpINXI7j/BWs
rHftSBtCk28Y431Z9jDz20p7ResNGwnR0wkzlvXoUkFFlP4uceWt7Z3ibGjvZx4Mj3nrwG/th+SQ
R67xpaxCslhSLz2irNiQx1u/sS9L9xN2BdwSKSaiVdtXWCUrqQVJGMG8DSdpPnBOyyMgiOIq9Kxs
11st90xX3JTOMhREtMc0J4+PxtCipk1yVOm55lprU4u8I1EyAE/DbLotKz9DZOmL67llLAwWbjLP
k9YLmLpSvzHmBJAiY51hNZRWvTU9WgijNKOXRTd9Qkp5Z0xufxOaxiMOznJtuBBNihomFyOayvrA
57JYK2bW38ZQmEGTNx1casNmE4jomec83JSGknjnoPz5OtKMba2GJ2OdIKou+lI+1XaKmHbCSbqr
8indC7wl69EeIb55s4Gm2ew/lX4S3nZ9jOG4TNS7mMf5BZyRdY6A6e6BEzYn10qns+Py5hBfkmwZ
x/dXIJzqNxYF0xqqlrethmzYeYbk14imCStXke2H4uIssvuvmrBWSePMgSWqK5LFmVVp06YnS49w
prJYtw6jSlnlGE20AxQUuQZCwSp7aOpdXQ/ORwSMBmBQlwBqtMcdCVS4eMmaviPwV9HGaKk8xpAQ
tI2l0v6qsuf0OZoT8dmrXRI9iZiCB8dKtxrG+lGwhbhRFC43bEWnYcX+N/kUdnZ7nfZ69mCXdrWD
z2GK1Ujg3d6ZMi9dyeUpqGYvuYkiW21nz0O+yoLbu0c9a9CxdAwBk9YaFhKyficarpUy6tyQEZad
vfcw8U+h62Z70L/WlduxHs8rF/KV7yXLuNk4FVHlnKGIqP2EtO+ka4N1ZY7OEoBSRrdEHbUMoxf7
c95mh1zrGXaFC6WvcHzMjJX5uRCGe1NHNvpbI6v2aZpBMsqh1m1HO3Zus2q8MuPR5nKsm72md0wn
o+417kFswLOUxsasQu+1tsZvTj3lh2iuYHnOuXMo69Deejg51rNXmM+WLd/n0aqiQIts87PnF4/l
YKnntq1m+EeFfi5j1y0AkRDUQwwj3D6WXvopHgzHCEbycF7RDqd3XiRrUBcIDN9BW8S7YuCLIpVk
T9iq8mCwNHpVXOBXacSHOFoWc4Ie3qJP2tODZ7UdxC9ELqtOGo9dWRxoVdxjCXalIBQiYAeeF6TL
pPLMoC+7d8Js785jd3RDVRwgnkDnqHoJUUVYmE5FcvAQy2/hv9Vrr0XLEBZTes9q2P6m4KkFlmSa
qmKQzWCu5AvM9OmJ+al2rkyqWj5Qj9SgWALHdWG1ac2EicWtr2rkImkgxNZh6bLDWa3fwFLJoIWe
hzAcXrRwhDTmWsY51SNrX7CQawNmvMOp0Ifm3erASSHUWINi9HYg6PAgZEav0WVb/kvnzTXOKV1l
CfCTuWSVMke3qi3lTqPQpXmeHUxnw+QuZBFicSIi7ZlytsyKyr7310IMT5Ga0XxlUoAoYgjCMdcy
JYbEql8x5qhuZgrzjWFoL6kpG38VRbS9SSbYu7s1eo6mcINMSz4hitAPmQ47iAECLIJUlm8ZiU9X
YRmLswOB68C6BR0nlNzunHSaBOdOucig69VNvWlHqeLf6a2bd1Qhln4a/FKn1GcxQ5GauRv4C+JZ
8NQ4KTDjnxD+JNdsl74I8kz3PBFVAP1oOLWRnXApjel1mzKi72ZNXOe93dx1aVjfpPpYA0FKMkCX
ebXBtRRtDQFBT+E93ThtbX2SWCz2LrblTRP65TaeUvOb8qL+ZnRE9Wpb9fJwgXD8EudZ8kRm5pCt
EIGIrZWKaAfVD0rbHCHVN8L4zjCYoANHxKYb1dODzu5pVcSOWs9zV23ayfSvfLRs6XrKyvjW8tKR
C43Ji9BsB7603qvdHFn9rgAjeZBCVU9ZD9IdbeyGSE91J/FZbaphQM00d7qCNKZhkXSiabuU7idj
iMyjMCL5ZawhWo4mYtfB4HGbcItfkQlf7VEkEkkq60Z8lq6brPNi1F+yEBkbJ1N8CDtzPZuuc6f6
VHuvbE8/VmRCb4GQtrdGUmQHx9ZIzyJO6ZzNo//ErincGnqtP8RDAslu8GCGzsBqtxaToVMz128F
aLB3XfUc/33TKZBVkx1hdxuNNT4DkN2tduUUugkYroCfSShSOZJXujKKHiZ4LhP9vIyJePanafTY
OxQi7Kfg7wZs7LpzHdXZvoy5pVdT5UmJFKeBZYdBuv4QwGoPQxbjNp5G7TqBhQtLOL8bcJrtO6f/
DNAQ1Vm5cMXwCPRvsnM/gwV+1cP+w8vUZzLR7wsDRBXZfBWvV+eHBlTZpqmTR7Za1RGfqfc4VNJ8
lulYvNNBTp+akC8cCoxEr24yM9A8Vthw9P5Y1W09dDtGp7Clbyi1YFiB9ZO6g1mFtRakwiS+nujr
gXtNvX9Xd/XsvrRu+NETHOMznBv54FChmGj90FYGYanviBes1C4HbnSTVLVWfq44QKm9xLA2JrZm
Ne1dfvQ1bAjtmJqwg1mTGfhFj32TeJ8dXJdfdC+M0rtwirMrL3ZotcDVxeEuU7g3igCYLbBCQrWd
9KuPv1x7cupwchD3kSCM3BFs86GmqVgXmj7vGlEW28FtPyFaGlfNFGVrYqyBuEX2Jxg9495NKiJL
864/8TenrWARHUAJOSaNfU3zjMxP13C6y4inDMhKbU8t8lSoONvErukdeYKQUaglEbz7zAiigr0O
Q8v61PBpHhW9PpSU8XVJpjs2wtVWLSrunVFMM+S/pdwiob0nRdRqrpLkIMMtAUdEtJZhtyfzwA5k
7Se7FhkuNA77nCt88mmtRQdlk7cLtj48NrmZHDudttLIMqxJRnWNXA4Ac+TVX3rLzQKge/MuqYcE
MF0rNlhUmaImrHXH0K4mGkjJgwwfC7Gcvb/vmaGjijRzdseh/mGzypuDSlZwjxnpW8ZX1y9c/xOL
zMJr33t7cXk/sZWm4ggwPCVkTf7TxP1/mjhM/Bgb/nxaF5RF8e29S9777uc+7vuX/RjYGUzlcDy5
nolXY3GT/LuP86zfPG5e1OUeiuTvs7wfkp8LDokezaWH+96s/ejjbP03WjjGfJg9EW3/TUCHvYiH
fu7jbN/jDkH7jWwZMhPQAv78JysHXldazTIZ9mURGaycQZjGqkBy0nUvsyvffJ32plpWpLAZRIDY
rF1N0yyxvckq0Dv/0R98edTI2L2Z+ux6QNbAbsalLG2QSOgah2+KhIUpD3Nv6g9WWbm+5rS0VrFf
i20lNBovtxcBxIhzFQ64eGMOktT25caoQZ1GqO9W3DToKpDxMTCs9XUq25chEzwAkhInWWlCeU3f
XK3S14CUWki8nIfstVgLD82L4cfsoZ3BglKPMoMMx2fIg/fEyL8NDS/vOtVLVgJjiTpkqWQSIVsx
z0bMEs0s+H0IUgez39QvrpGSzryIgkeNX6/ABUpNzjBs0LxD0/gHhnYdxmLemgGjc9TlZKGn8sOU
2rRyXd7K0m/atV7zTbOBt8BGNMuvwNug+4c8YfeNP5gZvs7PMFQ2tR5w7VUfm+U+tdF0l0Szrt3a
5U+lfR59hEDLV6Y2IsdEAO1V5lJIz7wFFZEtG6cz1Dkqs7OYM4zzLS+Jz9i5cmwGhUBZ8NLU/EBW
5cq1rqInUt6oOb2lPCyLj7moMVdaDXz2cKaEkDOrEpFF72GmGbwP4hGzUre5DO5aHS7oAv7b2p3P
VEzH59Okon0Eri5Rr9MNQZ5VW4iyaj/6vHsWdkG8d97BN7THy0WS1DN9BhCsdeVxHWDzPecDai2g
sWSxGAM+Zv4F0fk8JPxQUSrtA52C2BoIe9YlQQpHT3SIPbAWrvWOv8s++JS0BuuNEt+Qt0yQ3dDF
7I7FEj0Fbm/Gwyeu549JgMU0WSGvsjF5wzHBZ6/4rzR0JuomrViPnQ9fdij5mpx3CfySvza9St0Q
HyOCpm1eLp93HgEVHSiLA6Ie1TaKuWQICuOjryksetfPjroRfXCTc1VzluOW5er0PS6VcrkXWBjN
T1nMf7o+YONF4cadRzFVyeTU83axcXyc8Zdvxpr7BAxXeBzRh97EtCSB8NoXD7h/4Hp8wn7PxeRz
N17ejKLiphg1/mol8zdySM1NiJX2mJmEytohF20m0fbNNJP3AEerwGQtDYuS6a7VVRVJpqa5QTOh
r/PG5i3VUdONUdxe+a027RixGNcoxBKUsMrcSGJDAlpF8jJStGA9AjuI2kmAGlzeMKvVF5Iq6ScD
T3Jqkmyjc5+gpE/OQ+ycLreXlSq1143ehOrJtrhnPwvei2mAnvNx27GQxyjWkX9Qw2xAqHMbSqAq
l89WQ7C10sLi2iX8mCOES6CoagG7gffmcpWT5Km2ZdWIHW2D3OA3F1vWuNkaqnEVXC6A5QrnFj8n
tmI8PXOMiYH721aLHG/5mLuelJmu4TJittRthtQIX6vE0fZOzK+qMFATiGJoe2K2Ob0A9lK48REY
8oP+16I15u7RNe7mnJD6wCyM8LhI5a5hGUwnZ3J2/pi+aYyG2UuwwQiluQxsuSN6pWv7yOE+LVnx
Xs+Y9beey0WGgLO41uBqB6rg+IIbzCCSwwEzPl5VeyfijIgnbeKbGeMQYP1xA6/TrTUciXZVmwj5
RpcdhbdodaYk1zFyOBa5phGHYoTqMRz56DRPil3Ym+fYEv5OGcW8qzoOk8oehgAjCGq2gR9h7A3u
Iq8q97nPCZZ78FcvZ5MpJnNzuWlBQQzMEliZGF185zRcEo1jn815cceEwOMc+nMeO8je5nqq2HjC
vJMlqNW41tnpuPZ06j35QZvFWzNzB1zea1c4ci1zvmVv8LnaBet2e+rateY7HIFLg+VlWniH0ojl
c1lnOz+sP2qP/5336YabvmIiz3lia1myNZrm3deh1RcaS++y9p7zElO11OI7bexPHlKDlYUj5Tgn
Exp01JGZgSMA0ZcpR/RKxaQhxlaZ+gJXnLRql4rA3QjfaMlQVk36ZqbltKaxEzhKdPPRiQhNaH22
NTdwLvpjMup8hJYO0WJFbgHQuIVouorLpLuLI9vFcUTxySiugfSOak8SusUWuGk3tMuVQehkrR2r
sH8FbV5+xRv1bic6tsjImuSHX1uaQsCiKdUGHP/jHmRxucULP4mKAJPaCqqUqJU8tQdtHfEoQp/l
hzcCIZe2zaxibE/Qm3yPDbfd5vtuVp32Mkf2EMRYnbLrMBYW8rYmg4pYzxCWT87gmjMZ6JgI7gsU
icfYcx9/KsXuvru9foZ9/WpRpa6xXRpGrHM6/Kxf81IzQfQx8dj93ktmuhAVfySSh4tV+I99gz7Y
6bjr7IQr/b+/7q/es8vrLtJp2mnds/Rf6ikISuYsuqrfG+PlsOMetBL5tRg1OHyV/Pjvr8Y8/9fq
DSsp6wDTNjAt/yrYVmMESFoV/T6buUCWSkBIBqERg7fvv9c/K/u/WNkbLNrZcv95F3D4+hqXP9f/
v3/FDyGbYbCyZxeDAdRizQ609If7E0PBb6aFlxALNfjPPxb2Nto3WGtU4+4Stez+xOezDWzmjnBZ
72AXWLb5f2eNw8L7Py8g9jcscfixlsbRhhX2y+UqjbCmpAjdkxPbGrHuxVRfMdKYzQ1gOwaIiykp
l1ZxBDLsZg8qqRzxZpjet5jnzoPtSQu1UcnixjWmT9LTkisHDgaod8Z2ITw3189XQrWiRPak5u5e
y8yIrW40jvWTXtQhMu4hyaz8CstAuxsGxjonj0gcwPR15m8TkOqHPJzRkv4Pe2fW3bayXes/dJGB
pgrNK0ESJNVQvWS9YMiWhb7v69fnwz7Jvbbs2OPk+T6cjJxkb4HoCqvWmvObNHn8YjGibVnkAsST
S4ZfYlCQpN5wmzEMbjc0+MLL3Krxog9wgBZ7bE7kKk7vyEdfRdG77wK+OVyYygn0Oqlf2yLTfSEL
+2hb3ZtFEAHn68aI8R0TSZRa4vmAVldAdna1a7T24UzjctzHUGrbEEmsGY0A2OvBKMa9ZOA7bEzK
nbMWx+YzbL5LMVj11kjm2u+Ij7xbOhjo/dCg0Ov1Z/w+HtLgeTnPJcPx2vSe55lUo1Ens9Qai1uR
as1BDK15jTS8PQ5Aun3y1Gh9juD5pR0nV0Q/vnl9A2OsLulhUsZfNETRBnmljV+7zAmPSyitfVYa
ObgSBGAKh8R3/Cegs9yurQ6emXwfBrPdeVMyv0hMBWwfkhTyO/Amvyly99U0h2wnnXRllVfPRVI8
k3KcXCFWBCEWT+OXEKb9jvQR4hiyBDRcvXbfqVdGNjnFiHzZSjy69moWq7gsro/rE/nYjJ29dw2g
P9hEctJtzaFJNnTQ6Imxc6N9hNMv0EeLfgwaSzQkdmZEdyIzshuw4+ocTrHux0o0l2j0ATFRM0mO
YlU7KMQiEGmOHwHwWXJPRZNfyqJeLuPFtq5WVu7ejsPpZmrJIyy7jlwbJgvlhm4YwstMqz/wB5Cl
Gk3CCAo6s5etCpPDLMvuskdgUNEAn6J3AtI0P0dxd4iNHiYAvTfnwqi9uNoQE6ID5Vn0jd16tLHb
0tRLXP2jt4ncbnhiUA9YmPQGc59ZWbP4yMkJSiBllrgpU/qZVmhsGQrTuxgL5ncYWsRAqExTtau6
+hJm03TJhKs+0VDtHiP2pMVm5Dv8UQ2q2hEj6/HpA4PQSu3dVuRPI9dIqU0YhSJg0RjPEdBTIJ2w
6r2T6t5zMjLfGFvnog7L5KZw3XifR1L/OlJa7EmAtL+RNKVOai7G2LfH2A5WXcKmNfrpBRigdaNl
ocNwkRYwsH4PrX42LRfVpIned92wOrnwxOotfJ54twymunEkNRQK+tK37bnconUzjx1zhrtcJ0vE
zafhScayukVZEmMsCWFZOF6UYLmwFtwBnlv4rscpwf9zdUKUvA7A7tRsVDsuO/b/KTQ+Zh7J5KpH
YnHYxU2NgY9Ed8kXXbglvQivYtLkbmy72RrIBx8wEtt3RH8e2tJS52nQyXyayX8beK0JaDLnYxIW
08Gd7OomLTCxGJPR0deo3eWeYVt9hRbXfDBNED+JbjRbjXiEzTC105EQszg8luxHkdA06GEqQunm
Wr/Cu4oqs5puI9G0l0ta43AiQPu6G7jdlSxR+hYJYkO98bD/MmdRjfEOic++rkVTHhlBmEeyhOxN
QtCoP5c1zh9uMtkySEXDpH7QnJpcgcW0+nvlxcv3Qq9phmjOcoDkL24ZI62gGrq36FTMGAe3zAJn
mOttErKQ66bqLxD/zo/YfsW+qcvItxGoXOlzqW2qioXIiwgBDDPP/UIAQHyAXZb7GoS4Hb6cRdum
nbS/8BFUB/Ap2neD9ulmnmLLX2wxfKQhgU2CFshdx/DMrxlbImLS3yJVAPCno4qWZhzxkHfYQ0mH
jL+YKuov2yK/65ARoC5l0GO1LbPlVRWmSlntp9lVN7qReOcOk2zDLi1UOxHZLaPdClKkNbtbBJrj
dgAX/53e94jfff5G13n0M9ZMZvzZBB7bltplrIlmU9Vyeq5ndjTCqNWd7U7etrcqmwluzLuBP2Kr
SHA6Gkk2X5XxoLFg0e2ecL28ZvnIFt+h6jVCDLpEZRpvE0GxOG/UIx650DenxTxQEtcFGzPsbkli
zFsGezSEvPxO6caR6kGH9AfJfJfpCze4xCu4dZLxdqqz6BlpGmLzAQjKYpfxTZp3S7nRmmh60iO7
OXlW45wiWmD/pHV4B9ZNze96/bIDBHin1HAzRETYNrmeXwxcMNSrw/CQkhV4CrH98kowVIMyjgE/
io+eq91l+FfZyJM+vLGsMPJFGbmHBEXDPnIB4HXWQCyAG16mWZ0FxBYNx1BPceEqnTyZukA0gpJ4
PxQVsQo9TStzzon4ZN53GcmW5XsKp7c40etAAxF1ocbO+WYwc//aIhm5ll17S6CTvFeueCQQit2H
hykYDQQtuJ5YRZeIu10jnfERztVwknbxRkpqf4xTJ2L+gRRsxJN9GFTu4Mci2OdEvBA5H0kk7uDD
VjeqYfPo8uUaYTLeGhHzdW0qp0uPrzLeXCMcn40kAVigRnlZ1El6Im1oD9e4QSQBH9gWTxgbBZyA
It8lpRVuHPZBD54b1cHQu825dnuDOUpt7fUm/O5mmGrsKI4DDHn1BlhgfuiqXF3GQkwXDJyjl9Hr
ko3TjRVBu3mzFbZUH7LJHwCTExqZpc496m5iXoys9/l9y8ZOrauRVXWHuuA1ZOaxYccan9O6uswn
bbma7flyCQ3xmDeYt5qUSSI6yjFIWhoJyZyFry2JGwFg1fZ11hAzRt7g7arRHI8k2Q373O5eJzyb
G08vjH2EmDATUbHLh/hNG4g0a5Fhbhw3VSfA9Rsni3KScC5gLWMSI3qGmNa8ivzY1Ss/1p38MdXs
8p6iCstW4/Kpl0aIEn7K3PRcVb0ReE5UX+eR2Be2VQcuTtSryRLltpylFpDmVuz12IwunbRk2THT
4RCFKc54RsH2TSMR98ciB4juDu12SYldRwjzSgMv9StQyHUwkV9zromC9NHKG6eKuJW9dKf5bXBD
N9/AjqRIIbuaORTaJiL8lkZsZaXmbyW9tlebDplOmftWRF645Yd8FEPR7FPSUqHRlloL2VV3icTM
aNooEk2QEmYFfAm0Mlc1kd4MfmkITGPR4NoS0XvYt+ZWlDhM/cKGpi89fb7LsvRM3ev3iY6sw7TV
XscGhg01hCLHOoC4m2ozxgRzCC1N/3AdV256+r54KhEaEAsX7eBztBtKD4CneXYrHUXTsyO26iIM
yYlsSjM96tzq13U4fjDnMNw55VAz7Vu6DI3r0PlRrHXbZiJmcdM4ofPSxPragB0cQkqUfusgiIGb
uETptTH1xjemsDmqV/hHNIRz36KFtQ9LlZfGvTuHQxpuw5HI6m8IfkdbYFPLveIBikCWEeOIbp14
1tn1qodpGblqEK1nTVsQvlApb9LWNhT4phxqnl9OK7rPIyxoC/+33GqYC3om78v8vbbr+H3y+IXU
CPKFf6d6hUGN4MMc62O4hIjFjNGdt3rnJqcBAN5VU/NPVziJv1i8eVa2tHuOqF1lngebISK+NHFk
jaiinsv3NtSNqyqZ3SMtUEJCJzR5185gPyg6u5umlfa7IO4RxIWj6otQetNq6Gzv2rVHmdroj7Wi
Lm71CUGtbSEgYCQ4DQeR99Cf4o5xZFOZ20pQwphTVyDDSLKD3ebEyOXSvNDLDv2x3lICQAvauXk8
b6W90EB2NI6nZ3X1OBPS8EwfnF52h5mBKDFDA/2sk01LhmJ6NwEWITuzX75MMjxHqctlhUkw38+T
F21HcnlDv6fpeAXTgVClnkEF6VIrpx1B+kBTqnbPLl/h1X4ACzjtDGrkri6L01yk6UPk5tDdKT3Z
M6HTWEoV3RdSdZBOuNgooNMAnBa7L4my61oLmWxvmAbjthlqqHlp19yHYaH3eHf5RwflSeKd2vKu
j8jYjRqjeSJ0wnihI9+8lFX0FBaOfiloX0MhLumUWmviwabEnLkZRv2CnIj6fmR2XW7DsC6dq2GO
xW0ZN2+OanNYZIo0h40WY4tE2cJnP1ERcB49J+sqy5f8OcXl+UhIWBggFaMluAyGGbAV6h+zdpje
R42EaLhK0UVXRPWWX1Tu0zblJZxbUppau5cLRJyWWmcVUm7DWE5fFVUfFb9GG7at5uWmcVZsYOnl
yV0beVRiyL2bzZjSDu8IZdiZjvKOUyaSY6xUeimRXBwLgEjXuWTn4Mw2D5Oufc3dSj3SJFzDkwyb
k7MWFg1dZguyHdpYPPmT7qvUUWdtqdQ2H+ow6M0xvwMhTcNM8Vy1SvQbo9GjU2hmCRIdE01l4lWH
Mg0N0jMNPGBcRgpZQ7aX0qK4TkrSmFjBop1Hzi6GnS4hN+ql6hlVnI0s7Sy6tTabsYYxG47OCkqi
P8R2p08YYGz1ri2lPt0YyPsOdlyBgCtHbXnuy7meH9SkpXxftZ4Nb38z6J3lMMgaHFrN9NTbebrg
krSuu68ikHK+1RkVaq//Uwh8P4K4wmso10GoOc0DjtX56Yf2z286j//Q737AT+numrpAFgN2DJ3u
jlxbhD+MVOtmntLcMiAbaJ3cap6Jvp/YaAddnQajL4xezcIKxtQ8WZnca6Ldy9jYuQ6gvEHtSC3b
caqBp9ItvdLgzz/uU8PwX7/NNsFU0TbE5bWOg3/4bYUxNsCazOm6rttrp6ZWBFk1Xv/7B8EUuYZI
IER2Pl8AJOeEYxH4fZ2Y2BL4j63l+9Kp9v8c5v+3JP/WkqQLgYzgf25J7qH5J+9vPzUl//Xv/Le6
XP8P/oQuDUAIAg3CGhHw30g65z/QKdiEjEDgh1rp/L+2pEUnU8fYC+GSpqFJg/3/qsvJGpFsc5Aq
6DxXJtOVf6st+XNTkuAxS64NUylRSFn6qpn48SGNsOMrt66GA50nRC3IE5FhC7qCaz/NY6gl2/IS
vE1Sbr2YMdUP1+o37++nV0SuWgiEGlwferLEqnyCWzZNpLxRzX0wDea4c5bCpmoyc/SvSXH4XxwK
KzEeJ0GPwv50KMAlo2EUsg/wsyRBbhoTQ3G0iFiYm//FWXEpPctG1Ies5NOipAywJSAz6a3Nc4Le
TjXbtu8zv5+d4fjns/rkjf7nAlqck9AtHgrM2D/fPrJUhiyXXEAvCQlVWUyY04P9MY/2NipDfM4V
9qYVs+QTj1H5fz74uoD9sPj+18GZzq5PMZaKT+fZIzwOrbrvA62i2wg3K96VBi3CPx/l12dEsoaa
DqRX2wTa8+koHWysDjTNgLxN2C3PZtlRpM+NM+7SusCp/efDferSc1KSkdqae0ZjFqvTetI/rNq4
lU2LDuMQMDztweu03x3L/HAhTmDcKS5s0nf/pfkiKun3lNlfLyP2cfqgEl2QMH4x8oUxE1fXqoZV
mYtRFIA1N8urdn8+r/Uy/XyzOArTD/IJwaBIa73MP5wX0jZgtk02BBbNx42laZd8Ms8LXX3aoYX8
yzn97ir+eLRPNw0yZ9REMh9oJgHTWFsb0ViQt0GXAuUFFVabZV//fIJrQt4vZ8g+a02Yw5djf17K
ljijWTTx2hmxLc7YC/KnSB8w11UKpV8V4Tps7hzsy36Ti+7d7nX3VEvrMETt2qbwxt0w48JtJ6f+
Ns+WdqRp5m3MsG/uFd1tIuMj38ga9ZeFyfjN/SdcEY4lSjPH/OWJczvUHFXPa5RMJIRuxIohQ/cl
x52msbNHUoMF3K2mrcXV25mIeF915cxM2936GuqB5Ud15J0BHPwXhvZ/fDLlb38a6/P6hkv+8+ll
SL2cXAyCvunuxsTtxnJL02L2GxeaTNdEHXsdK/X1yYZuQxeF0VWZtpcETIwZzks8gyNhdoRMkRlP
iUk7p2YPWlKDlma0gAE222v21hqYJup1FLq4ZtjqIWppvaeBqIOnfnRD37OSxm+F5uzpmq6JdK0L
fHc+9VkLr0bLofiy0cN/Iy9ikT2CHKdPJRZrs1gq27f4VdGZ9OfKc9ShSeAZLHBcNnOYh5c6aefP
WtuMQVpiXgrl8pEt1l1P8CghyxFaZTvuz/zlcv/np/XXF4RxI4UBbz3fYMf59N0lXF4OEtxwwNjt
WsuGmHAknabm/DCosKbALox/+5XkiHD00c9KyNjepyN67Ty6nsr6oA3Do9GJHVCBb14pLluLVBB4
9y9/PsNf123KclYbg2wRj9Ln07izi7yx5N70QbrkNVZ9MR0jgrN3rtku2z8f6tfH1MU1R6lNmb3i
wj89ptEgx3QigivwCLq9qLTGOFbT4PzlAv72KEyIKVNIyOAa/ryCFnqoFf3EBdRIyW3pyHjaAWSB
e/PnkzF+Xcc4G7x5QOhIt+Jz9PNxMhI+DLvGXj3PBq0ko2OANhckkjHRBJbROZQUPPgoIqJT6z4T
oBBUDAP/tiwxef+0nOJgBJMCo07i3BGf7l/TVEIlo9PRmMwd9G9evifCpN+LqU9cNFtKHJF20wLU
q+95NTl3WZ9OAVOs8apQCqhkVoV/uQPmb3+T4+A3ckEx/7Ldi4SmkaxtdQGZ1eVRb+XO0xntKVxh
1yE2Iz92hvpLToaHnxM3fB7WAGAbmc/Wc0uiFsv8e27M43VGA0qp6RWvhek3SV/fL+WQbOo+kQfJ
iOVULvk11q2/FRe/PwFvBSZT0vP+r/f+h69waLQeqK2JixovdwwS6z0wvegRUBIf/cZJt2EHjQlk
V88Xqy1OJMK8uYnz0LW2d6RbEPozRJhdrFfebaWc6sGFKaygsZwsl24yQRsL0tFU41vR53sSdeq/
lEfGett/riN4LH44g09P59Tn/OBq6YJFS+lRKK889ZKRYqqRDZq0LPIDOIA01Y9010a/W6dMf35B
rN8+BQhwACC4pgG+7OeL6C6sJYscuiDV4p4uE3Dgr5RVN47oStqO+nuVj/OzYxrxN0Ln+mGM/LQy
MdCTRE6XstubOojR1hbOZkqMqUCBMNRrg1wneBRlrUgj4/tSGgZLpYMDjom8noKd1bzn2k3bgzFK
/VKTRn5QVfWGevbeXjhQJP5BCNH2/Ms1/7V0c212g9AjbGzK7JZ+Pl9oEk4WIu8NmjR/LsPAGdN8
qyn8fghDrL/Uib9ZtlG8SHaeAOWoFT/tKGhVE0/LohOQKPDhkdjHVxthqyAs6S9HWv/SpyeJI615
i4IOif65sIevzQg/lDxJbfSQGVb0nOaKgWCxsJuQYBJhqNmaewpt428Q8d98fW1dgPNcweWkIX86
yT6iEximehcMzoKkwr2ZneZOF+FH7vRf2fLa2z8/sv/Unr+cqzSRGRJMLgGA/HwLYXx2c5LwyLIN
L+8Gi7pnCa3tUjIGtUb1nZichyrJ52201BQ3Atnp2EUtI371l7fntw+TRBuFS4Jszs+f5WToR9qX
vL+TW/VbvWYuJ8g522gJQyIZpx9/PvPffDRx1uPGAAO2Ak/Xn/PDgmd7KWzmYeYmLy265doIfcUk
9y97xN9eX4NOBk8Sl1e4n5YEeuBRZYi6C9gjt747wnUcS3Le7RCnM3BO3s5RDFttaaBXhGgx6Abk
u3nULpSy/7ZG/ropd4HIUi0TJ8Dc5/P7Oi2DxLuU8WOQHu0ISCSXplVXy7jAZi0Mza+7ogxipzc3
VTbof3mtPvPx2cG6rIs2F5u63RWfnzV42XA6Sr0N8LDHX2tnVY5MbdSfu8SQxAtCtrT9auAPgFVG
Bb8Z7SaXWz3FTLeBthZnCNeX6WqMLTSwZt8TXC0j2b3/+cn4zUKD7t5e5+mEhYLY+fnJIKw6WWRp
N4E9h+1+EOQ4ia6BDR0CC/23D4UvSDg0SGnDcXV+PlSSGl3dtE4T9CosPoS1OLeqjJnOabb+vzgt
alApdHttqf2yqiENU33tiiYActDewqGw99XihBdp27/9+ax+s4hxJNoilIiIrD53KohLj9Jq4EgJ
GJ4tOdn1PXg38Op6h1hsLshsqRDz/Pmgv7lrHp1MWi2GbQjUkT9fyijSS8I3ZROQSYY9BFg8BIjC
3La62f3lUBj/+GOfVk0qDZ3IcZJdcV98WjXdTFRDpAweEdHqzd7GzEuIbCwmtcVDXua+3YL0tanJ
c7+xxknbs3Mc5p2aHavA4y95uRKLHuMx7Jb8yYSeEG/bMnMHRCM5tE0CO+M3TK8MGxnKdRhI8pVr
Xq5u4pJTQgtpV8wRvBEm6H4i7Ha5+AeQTvSEo3bEssIojbLYeLBRWRnbXMzS3KdGMds7GAyx+eJN
jIG/2ynNkmhTs4OJL4hOsMJtm2Rt/NjllbEcmdB6MkBiWYidptfGqWCKqwXdkI3dtSyQbV+JfljC
W7sjsG/Pf9cmUtXaLsNYI7yM2Typc9GV65Srg1VaVbof0CzcjxpeoFMLvvfAvJ8I5iVqzXbjxclT
0dmWIKOL7NYjdtEIW8xQVdl+yZIFaGxN/uVlOrKdxLLlITMKum4Czkr62TJvq5EsyYtCI4SLvkNR
m9u6kGtxlUBDeXPADiBECPvZRzdStfe1JL4vqPouXW6m0Bnvy0S04K61xnPudCDR0Q5ecTQcKWLn
feOi/sFGEJFWKupIKR99oBeUuMeqXR6u7T9dM4kxahiIPqZxkwNULSrL7wToA7ABaAQLd7ilz7sf
Rlk/h7WZv+Saq9/1pU2yK8DFg7ZGL1iNdx7yZV823X7G0nMXOjRRRUz8InmKgSmyaZt5GUFLw3iy
xmXCpdO9wR/G+j2YAOvS2doTp/guLG3aEYGEqF+0TmCDH9h5IrED4TGbpWJWG9QSjCjxoH51emCO
YkD5Wjrjm2pssPwWmaXA5DaAY59QbO5s6A030ivanQG8/yazJqC7emJcIHOJrwhFhWzgQMDrkvBp
VpYMpGYg3mMEDtMiPIaeyPw5zQaKCuBKOV+Jbdc56jbL52PTM2FM1LKKCLJzRndpnkR7yubZ3Co9
Qx3UtySkgiEnORwsxGTFW1hK7g3Y4TuCCmeUeAgWmfqBAoCZtA1NZvSK0vUujPL6FS+MflnGQK6X
vrG3hGy0H7bWwNTviTR2aVgH0K3ksc3JdHPIVTlaeoIccXHgQ83jySTbO5G1AUtxeSmIRHwpk/CA
gvE+GZYXYinJttI9GnVD+FKQncBUOivc4zg4uJ+1hthNCSDXc8NTF1rJ1o4qF8MTspwcMNdGpJ7a
xuwb7pJWG2+aqHXvugFewmShN12QwuTzSnTQyu9dM9UH1+qTQ9IVpM4W7vghOoTHS0JWAp6XMenV
QgRLUyJz2FBptuRdVonXE7rjxmpj8vA8F5DgkDI37CP4mLJIkP8xfQEsll03E09ZuuAsczPjSFjN
QgZpX8HkUu4F/0uFUIvLHf4rXcX9V9YKYRRO1yAyDAU5LKoz2y+MwPfEiuDf1shsrANnzXGZEZzU
ByvLzWFbuK0zbpbKcNxLTbOx0GSO26LmWEaprcozvaNJ2ySHtuVKQfoo861ClfUQ09W/MfMUKGRR
ZskRjU+7Q/nRoDgxmfkm46Q2YDvmU5x0+ldbD6kn6e/WO0chcav5yH7rOzeymUBHINmR6VnA4Tr7
XowZGGKa+8TxlOCzN//YURUc6kfmTMVHW7e4K5eiM14JHyXZZajlmXiR+gshI9OW8M8l6KlYHlyw
Gl9GdHA8jDnJnb3ZnFTFfjqZS3E0hdU904VbKW8dtGTionkSsFI1LzGZxt+aWmT7bNaaF6cxk0Pa
hn1+hFKU7RMSD59lRTgqMLZp2tqhLPrtoDpejtzUkA3rGPMi25Z+SsF1HFYlG2JO5PwxZHikxgYU
0aImDXwDK318asJpjZ2V8OI2HpKYxK90gU2uYDQIZCYG6DyxjpyA8MT3ehHnGwRTA8HJXE7tCcMP
p+jUmRdfRKbip9rZ+DSa8zBdRWEYnRMXMg5xO+qqwhR6KWLBXyVtJBB6Yt+PvSnVhkqkOaHQQZ02
dfUrrTtzR+NMnqOWV3VXgmffq2HO9lM1iyJwHCc653k9On6NPPjMS9TwUnF3acI3p6zwxNlBd/O1
HaP2VqjWeOgSrncC1DpQBHYGbsxFJYFmudB4NG9r2dZf5brD9Etb1QS3NGmC90wmB5Al/FmNUHqj
Fc2pxv17iRqx/tovdfuCgMQEI+c03yojQpqhEE8Sa1kW4SmiGxEMXt+9e6C7z0I1GiECiKLPcyLJ
6JhseKrv5PYKLI21iZSNiLcJ4d6lwWe53k4e8W0a/ugGSFsM0dcdhhB7XqUbDzW+jHMiq/CxtmNS
W+RQvdoRVtp+xTSQS6dCY0NOUfcuByx5EYJDMqL0cBsRknyx0goQ4jrzo6ulrIsRsvZ/3L+1rkXn
ASCewpctqcBLIJRnkCf5sc3W1N3eo4mzhXEbnuKi5x/A4rciYaa836aqxk6meM9pY5XdM+yZBf3Z
2L07kZB+GC6IY9Fb85QP4EWZuZjoXIt4fCKvb3D8qeJH5lLP7ty+JV4hje17zVMggupyis+LXZQw
d0XZvuSNmm9cJKVPOuk+d8l6u01gLZcS7+VdI0YOlJGJgAUAbQtFRnwWHVfNTePlRo+05UNXyE61
eY2LoGkf3hHrK46NHqNvtSb+YqWyO0r2+dHTmcioifjiE4lbXbzTinj5cAi1Kf1wAO66od/StRvY
HiQc2VqFLVykqkAbo9nhnYjZcm3qoWuWYzGORBvEA0+S0hqw5DSQeNJYs+IzAS7g2AsEUzealdLE
HZc12gItWjwekYO5JWEF/UcF7xJBo16kuDKm5gO6mvEkImJHx6kzvuMtB+3Oq9fcslqoj8pM4buT
frOmcqRy+G66g5LcM5CYWl1zWWy+5F2gT5nRbtY8tQeFm+HO63VWM8cmVQkx1W0fYisZGrO+7sel
/jLD0bk1ejc6hzbalN7DgIqHzkLwFa+xqS7vdwk4+LlBtK/ftprbscZX2QqSWiounms5V+yJw309
kHcAN8106Jv2ZE00oeW+qs7tr8OijoIxz8eDsNEKN3w2Ly0Mx6hCnSi5sUVX72ts+Y9tPZJkjLWv
jyr+T11d16gJa+ur9CK5FzW5zLWArobgG9gQRpIALS8yLiYS26xveQ8Jbl/ujKKdbyhCSNOAJv2E
jlxANarue09cQbDBsqyjW0aS2W4nYuOvG/o/+hCPp7SoWw6b2Wd9Inc5JrE2sC3FeF1PNCS2Wn0u
Fxne26FZHb05GSIW3ULBsmHY2EBlPcqkP43Lkm8T3s0rPZraS4hqpCnERFdS6lMCeoz/aKG+eRCB
j5lTogOFuPU+wjNu8BiwpLn8D6trdiXwKX/uxcU8p+KZelsnKHKuvnrTOmeq+n1MZ/nYhJXDtCym
IB3Tanl25ym608t42jtzfbAr5MXeBE9lk+D9dyf1Rv+v+JIVsDv55nCRiIyLWOjZ4fgYxUSM/ivr
jpmmW5sx1JA/FwKb7jAw+DLWFCQAxDewHHSyLmx5n2NORc5auis77cMoy+JWolLfz2LJbxvDRQGR
VvYjMJzoYHfWc1RabZCmleYr7K804lZMZpVM8VWCd8ivDPMYAmX9GuvhtB9dTUe7ZpCHlBAkhp4W
oXsdA2DO6BRGy2JfUFuI51TIoJRztedtYv2tUjanKOW9wIOR/DFmg/k818K49gpPIVooxEMNCsqf
KWH3kqXrogi7/MmQjnO7jNwkOXZzs3coCzGVtNEODF79XTFpMv06In+vSXkK4CVF5EHg0GBVq+H7
iSLt/BlvLSFSYNIUlNTBsanniet7AyCOu5041x5QGolSQgPVCopP6eZzn2jFnjdxTz4x3npGbNRj
znBdCBk+kvxMlSFGQDYOekKk5smdq7cKN7TlXnQLmFY8WLtYIgXMrFaei1pWqLAnz2BmkavjslRr
XqLGV4comIz3jUDBOppT8u4tnE2Exa8B4m3JrjQnFQ+jdDWNV17Ypy+FKexAGvTf6axVfLBUTUdj
SLT5BvF8c7nQy15ZB2MCfK0F3IfrTL+TxLq1qTMfwrH3R7fLrnLu8kVXksjaiYpUNeY70Cq6/pK2
L+L2Lj0Ys+a9eIxM2ea8tVU5+AVoLb8Bk+6nThnDSxh744Us9vZYmc5XQ9nfw7ZqXilY89e8KyrW
LNhFKGi1vTUO0a53huJ2sSlYciIVmXl7vfKjOcTMTvTOYYS2n5w0q5rEdnT0zjk4mQEMuBR2ddam
CC5+uTjVme4Njm/TTdFEDnnOGlQZMn0tirS8NRu3uIUCRdhJsrB+pvHUv+edScRjl8bvTagroAsa
f7BBBHCSbVrdYyh2p5eWgof7lrDHIcc65yOh2dYxr10+KN5cf+FjSetM5VAd6fnz/6rCxHygPGZj
mhWxOEXZ3L0XGQJqRNz0ELqFGMdMrCFsnerDV71LDTIN1wDtShA53zVz+IoZiz24CBPN82sVdu/k
t5HWaarRA6CbyfI+b2bWhS6ep2rvRP1Y7YU30dBAUMvjEZvDimwo8+o+JiBPUmJW4as0JP+OV5M4
snVSL1t1ojqPUWktfbYdO34lQeqopbYlIi2HPczMQdNElN1FomTPtlEvSVjxJ/S90Z7alb+sNFBm
RzHRfdzGwlu0QFvWCqBnQIoFay68yzTWcQzYLeRKHyUvd0lTfOn8fB7C17Ed43gTDcnKP4kkCWvD
wFGHxloA/QrLe/3XxZSjFg0bi+kkhIVOR5jmGAqIGtuJKrA8GflWY3eZTyuIS4/ptryXyMfKIE9S
uj0ICzBylNlMloFBE+hsNnI29r2EybK0fXUvJwQV3ELGreRVNmtinCNph7S1nqXIicdsDAriMeMr
UBTjx2jTGt0MpqzjK1sz4odsGc2gHMryGcq/c5s5XgN4pXb1hymuu4XIY2GEZzFw0gdz1PmNFOX8
6qQMuXn2gquL8V8lc597wrtL6z9eUKULruKo9fzzikiV94TNS7Lhx64E1LH7nqRdmgfe0DbMLzy4
xIGeJWQu5Drvz3+yd2a9cSNrmv4vc88CGVyCBGbmIldlSpnKTC22fEPIss19Ce7kr58n1FXoqsKc
6u77AzQOcNDHlmwryYjve9/nWRHNB/pSMv47jklrQP6sOg50dI5r+gZewwylYbUC2UMlLnUHgPcW
v9bg9bUuelMbJUAHFWuxTEv+iFeHqoI+QeYgKekaEw18sVJMGiqvzCMr6eZuLHrYMZE/QR/IktcF
y8zLKEASfE4e/x1B/S8iqDb5T6aw/zqC+vwTNlbb/vz55xDq77/qjxCq9ZvHGxJhrvOZMv09gBqY
vxGaZktABpOlOv/5Z7wxrgY++EwtCKVZenHTVn0X/5//ZTtgsQigMpUlqAB0xPmfBFAd+bcprya8
ovMNHDabAGXJtf51pCznxjbi0S0PxpDRE9pzDozSYRviXuGZUtD/Xmnm1/jQiXleF5zxNxRBIZxH
obxThcPtyA1xfOs4xblVjvc8ZWa2Ze0P2TjyWMeOjb0FZTx9LaZJqc3MI+U9AF93ELWZr/vAHTmk
RVQ8QvmjL+vuwEEj2rtJSejCz9TaCjOYpGhf9vOASFTD/6sV7wJOI7EqsOT5vGXSufrq1Mp/L5u2
OPR4knZcvHd9K2nqdoO5HuAtP9Jl9+/KOcmfRWwP7F5ap4tW5Currxzh1F4MxnJswW1pMZnnfQ99
WVMGL+pcrYomik5VM9N8SDv/YUoX80bhVWzKXF6H3gpOJrYZ2nRR9C2PW42DzQbUXz337ESBM+HG
s29kWN6NCYmfxp6vVV3R5MP0tfOMDIN7P1iP+HuPUZnRuZqyi+HDDZBUEVbWPIKBjlpetZlynxrT
Zg6nUM2ai+M8BOnUHvp2gb9DfOXoZLFxzFsuNJlQyzo20mXTpmZ1Ul4s463iggXtaOyfcfo4W8Hx
7iHCHrB3aqsAuA/pwFza5VoPoj3JxAhXnBOfScFMH3PW4/AdaciHMmuvC5txKlBevvOIhG2Meppv
mH/l9x5XTV3O30xIX3urttM7cgBib8OYf4VzVe3SNPR++ImXzad+FumJFxG2A7+e4jX2gmLLpHXY
JFS87lqvaXbKA/8+E1RlguMKiuUoznCWBd99HK6/onEOdjB5J8KFTMq2fG6cqzOPdOGpGb/EvUWH
BVfuu+ER+Kad6ZonnHrDPadotoD0hGOYYsSRaxrrK4x8vFmXjN236ZWPDJKqUz5aL/Fk1N3KsB11
x7A+u04VrBn0eQh5iia4d1QCbqsGQ82WxDIKedcb4Ct37AmWYRUQLsxYvk7jEcvQLi0F/fhl0ro/
p/bXwlL0cCg/FXdzD0q3pPgTrYTTU6VnhFhsGEEPAiBjJDetVcD8FEtx4Z58F7gq475dqlPjiXcu
NTJ8UBSW4vvayr94SSNvaLnpgMAeO7RJ74Rij5g6JeU4BGMZfCx4BpItzNzlcRmm9gJRwi8+0hgG
0kOiGT+2175gXnYujc/cp9+Crn4mCJVug6a3tlFeBkc4EwL8BXcFCAaxV99qDjJQXhP2CnfgVLPm
RTCHz6hrodDrKPt4spLHkhVCa2wKbhrYEiTr4k0xYE0MvbRk0llFoYk1TY3d2kTSc1azLOQXCilC
0epzZ+tKAqoPf3BBgCiZLMGKJ9wqthzD2Zp99cRPrput/KAgpBQ0jsVQfsg5fpldkH6XBh7eOx9l
dHVwK6qiAOv6nlNZ33DABQnaO6cxKoLXYq7d94wVKj8pJliOgxV3JihsNU6XspPOj9mxu2wvwmmA
MzsrCfPCSFiQdBbG3G3pZnzJJY9oFxUT8xk2YlUBmEvvusyRCSHPPr5il4WkL0RAk3dTwKXgjsmo
tXqU/iwqj96Viu3uPsP7YCJyG4xVJCcZbZnmeI8Ezqed64z8V7hi6apx+Ttee0zZnnNsEfcNTNaG
o0gDyngpgnGfEps/MdPknp2w+2JvFm7cLIdfIHpb7ul4AaqWg7+vaElfSpE/LFFgScrzbvUwxW58
H9a13FVj58ScSkAFabpJTWEQCBiCSk8cfdmwFkFzwmc15fkVecm2iQjE78A/mE8yB+7riXaxAJW5
BsWZsjzLuK9u/iC9c+ep4c1lsjuvhB3cA4GFZaUaa5NpiG73ydOlzw1bt9CYXTWr77yjNMTdwcOo
YbzsTODyChCKTywxw91EL/vF1QBfR6N8TQ31BSTVPjKvBe7ECew4UBj6ACvoXigMb1rpRQceneEd
1yHzayatZNPCYngbLMUxuNNYYfRa0z3zguVEEIARoZqyTT3O6bdY2NbR1XBiB0ox9iuWfZ/k4o54
e71KB2rIrB6WCxGNdItGdt9ie30hU9YRfB7gtlKf27tD4QL9tRAbLS0qjVHjk1EiQFJuJqDKic0j
PqCZsKmJka5GDV+eNIZZ6BVqRGT4UmtI86Bxzaxeor3HH0APcqA5W/DSeTQuzlf7k/Y8uICfB190
J0su1s+hFxU4bwDRoHMsJhRAo/WVfovcNdrUGinNjbjeNmWXnzMT4DQVV3UCddxcXC7GD2RTS1Di
ZfqASBXXmR2T/Ku4uboi93Sj/JvScGvmKvGXUAOvw9Aid5y2HicBzcPufdDYVQEku52Yw8ILc/2L
y+15T/68eWfdulYarMj2rrs2LSNsBg2+dyiCNrji/FzuLY3nHtsIxvRUmMD3KvOA2PFLqHHeVlmY
HB4kOQxjBvb9yf02LePrpFHgDvfBk5sk5r39SQrn7a82k0Ht2LFiSOKT1b0Ygo77pm+jFt+9nLaB
ho+3nxxyRRpnvQSwMEBnio5BJh5ib2VmnhVpOyWkDtvnQ90M3YYLrPsuJrYGkxOnLOXMlCdB01AG
4lOFXkg+AezxtR09KpIofm69uU6u/z7f/3fQt5agvvNP5/v9z6qJEsIh/6m6/v3X/HG6N3/TGqiA
DoH4POJzgv6jYub+xhuHM7wkwq/rSPy//hCYcKn440TPPYDBD1UyGggEfsX/5ECP5/GvsQ02Gsiy
+M1MEiKEUzydIflT5isQVQmDxs/vbD96G/nsrbqWOQMZwK+IEJ8awNKlXuv6hfWViaW16yViZTa/
nV4BM7QXBxshx6HVC+IS/soh0EvjZjZRAOpFcjcEza85pORUxayZK71wNvTqmcSoeTM+19F6MW3n
rM1rP0l2oVFO2z6SN/wm/mVcEmxKXXFfjsnI79brjZBS29YQUNj1Mpyd9VoNxePcCnSAemGesjlv
9AodJbe7qeQo15yI+2fBi3ZN8z08xHr97rCHH/VCvu2iL57DOUnoZb3Ua/tOL/BTvco39VLf8lp2
qXrRz6R+67D570kA9DoKMOtQQEE6oOLgSOFhGDeNjg4kOkSQ6TiBrYMFXAoYAeqwQaNjByCQWmgL
LEGRaPzodDjB0TEF0ESOBs2+CwbEegt/ZBJU7BArjWyTWEEvAJUAOSHi0CGIgjRERypiqYzHUMck
ekNNd7XNyn2SlXULdJyi08EKYvc7XuZXXFbFLSPU/pDkftOvUgKrGXub/NTUdjRuhc/1R5Uq+wov
KbmSw4Ul2xrwM+ySKXcN2etJ2Ub4BHrPvXeymZmVUeBGj3gLM1Wok3PDAelrGDAOoYcWvE6FnQFA
r3r2shVL7XgICm4FMGoVceCrHEfmGLnNqSYXg3vX2X79JrkWeAwsh/y1zEq4vHkc7E2RW2e603qi
Z+XkXyKzboA9CX9TJ+A9NkkgOFDEPevBVtQlYIaQG8dSmaA8jIUptPJLqRBgZBzgrKpI4L9W1f1M
nmknRpl+k1zpSEGEEbcCQVwjFYzowIsV26lIqidcLtbZ9qbq3tETHsbZ6be6Dpn4cNxhJJVki7Ur
UjwuHTmCy+wOkGk7MCarPnKmbZtgEF3Gormzu5GHtku7a9PwXntXpo1snC3296aX9sGw7T5dR23H
32qDireJh+nCX6CxJneihaEkkJ9ZBdPh6fgtiUTP/cYso/kieF+8uj1U4ju3HfjDqzmab8iE+B6L
SsMyuHrdt5XrwdaAVrNF2MNvaNEPVNu8ScrtPBQzDJ6ifov5/O0Tj9wcDScWWuGUtN5Kxl3+Wltl
cob1wcBLLcPeAuf2051YF4V9VT9+fmcp5Tt/x02X3z4XQl6jBbwOYyyX4nkY+1dHv8Mcoyt+oVN3
kIiX/XObOpClPArw60T/wT/3UEQ0uxda4vwP8VOLgzvwENnQwpu3JtSEPZX39NvnT1rqdnw1Dp9D
zxWYfUQCpmHrO0H1OEIfY9MYpUQY2J++Mo4VX8ZSx5S6wpFXFAfOocrC6WYxs900DVsHEfXSuasH
/lH73imhUejIs4D0usvHovvRyThBSVJ5j76FfFqFlrhpoM9tVEaxjfmJxLMQuOG3QLAGH90i5v0e
TvxGg89XlHOZgRKLjadqodS0eEy18TQE+wpD2vbzX6sYCy4mQEb8dZuFZbe2KFmtq5S/uVk67oOl
WidcgU6GUgUpJ1n1EEbWMoeLtmC+XhHxevPZ6K+FAvDUpsu5LZFtq/nSG+3zoJjFD271rUw4jRbe
vA78k+h61nbRJR5MrthdfFekzS93DO4DuyIcwcS7FPI2tTbbgXjfectr1LQeN7XJf/DI75ANcbcZ
AFdRz9XaF5rsx3sMAqBNbdKCl3ZjuvnSWql19gae4ZnlM7qRtb22JOWmpJjPCc5dTNmbFjqaXcrw
YgEneLQm8HR+FRHGGn0v3ntVBsQ5GJztDLd5JYmN3kFKrNcdc6B4YzTWjzLC9K7ET1UO1b2Kk/o+
Xfp2W4rCOtCi+wDSdlf67pXXZL7Oht5m7hyFb0YkvraG/zH3NEmXsi12OeZxwu4QsYzCnmF3LayJ
RCOGde151VNvO84aiPbyoxhcxrHE63SseFd301OZ9vUxkNmemke8diGc7KvEA7qj+nCVjnNGZdt6
8WZmCwylD9k0FwfTF/bdyEN4Y/p9vZ1KcGlmgBsjWuodFuA3ZcKZmcrKfJgzUx4bfvAJJ3nmxh3C
N9Mq1BrQ86q35l9gLW514sufiWDF7YzK/CbZyW+sLHvu6Cu94yGxt3zWAQXayl+jTyBfRI7l6CCF
AqyxLDwP7CG/i1AtMZwGbrBeWB4H4ZMq2h/x3IWA2vz5TFZypKMdkbRal53AoFQuDACYRJQPleWd
c575V36sMBh5oXWxcexsR9GXmHp7aBZZmXFc5uICg0XUP1sXpjNk7cNcVMA56vq9R465UbCgNqk1
fDVDoN1mxds+YFdAz6v/oHn9xr13b84qfBmtmuosQ7WVS3wBBhDB0cbBCEG5ce3xMWRzUkZf/ZT3
cNnam4408sPos/DikAARU7rDTbJDecmwBnKGYJBIYNCbj2MXjgQOGPtMBNXTl1TC0HBap/jZ4nf8
yTo8P+IQlpqCH5K+NFg5es64y1p+bVTYWzjA5lmGaXUFj0qLIFacrGwd/K4b/1wP9fitNOf82ygs
++whuVq7nLCgoyRQSPgU8STvEsIhcemqdUicjknGlEYPA0ko69iK0JpWcbugGghUv/Mjxc2FaMJr
503Go2c1/jqzyUPwj8iNKWwiYztkaf9AlcLhJ6YEmlyBhoJHtYy8Bqe+OleMpI8OMd5tqNwCjr8K
XwOqWDf2x0m6XVpVwvwOSuPcRb574KSQ7S2zUttkwuHMEKJytnEz/SoBpT9aRdS9jE0y3qGFUV88
1ZG65Fm4Ye3D7kqOwKidGq+aXA5ZwSmMkIhxNCseYLUl1F1FDWVdN11KlGsOibVZPt9WTsrZyb/L
NvdXbROO0MYM89SEZQOKuWr2StDe6McMUmjdnCZCt/TT9pEAvZP7y1vaNFW9ScuBfOqomvViZdYq
gTi2KxyzW1dN5uyXajlNSQw1mcTaSvQIOd28HS5Lxhkvg9TCm2vwH2cIrU8qbcEh2pnxZnfBGT1D
+3OUKHmUN3e7oPaiXZ+HNdMy1H9NkySbHpAm0hVb6IjSjTdoxWx3IhEU9DMkqtF9tetpP41TtGnt
5Wn2bHmeEsH4xPfTPQWoPY41LFkWg7Chin6qad7bHa88GEn5dkjSfjuZ03RMBqtFod6GByj5TOzU
DQKOu0EElB7mxQN4lVJOI7lkxNjPSG3cAmB1hXUve3h3usaP4LreZ8WYRlfbS9WGj3A7RiT2Rgel
eGAYEa+ESDF7zwIzmlkEjvk8HUDZecuDy1ElW6dRkbnbuU2HzeTXgjV+n00pgq2h76tN4SWUG/AH
xvNHjEJrcFaeHVbijrfhF3ZlV8MMhh0MMb3S7cenUC7L1pqX9hylUA7TwXVOLA6/qsVOtkvt3SDy
GCjnOqSwhBI3ORORRyVr93vLlHedinL5brVWdxphTu4Sa/jZALLajq4YTv4w2BuANs4RN9KoV3Pt
hUWueBilp24RR5UtjDzKQYb8BskiXCkw6e9jF82EnRqHQRcmnMJIAMWlprnOVAurdEimdcj+kFcl
yjuSKcne9IPnwMCwhg3yfrE5aLP2+8GQalg5qmBSxTgyr5yPGCcBkZskOM7R4pXb1NKH/ogV6XeT
MMAPmbkpyL+y5RzfOne2l5DdTYMnk868Cbt2WAyisF12WJaQ4fXCOPfBIVx7rfNi+ZI3Zn5q4+KD
CyjUukogdlyNnd7BlmG1gTf6oYqCt76hih9y8PQzK+y6XV8mw66xzOaN44u3FQSLbl2IfYwz0M1O
UvcRZUHUgvvJ7aPpgAqT88InrS/HVw+j1L2qofMv+eDTJ5+7/DErlXQJpNvxd/LeJhPWNJl2hRXz
KjAD7RnhalhxDsgD/4cfmTw4hsi1bkSJ/C8dVc23xS7K70tMxpL0je0YPPIlRNXeHMvnUqd1XZ3b
DXWCt+XBuPWt5ZDodG+tc75YH7NzEpH9tXQK2PsMBMMcRbmB0bwixlDxIxRxKEk/w8OlzhGzlNeZ
YjCdnxFjTs86cTz9R/7Y1llktsDDr1jnk6VOKjc6swxF8GemU8ytzjOzzHoAlVVwzyLr7BXmcIl0
/hmPGkkVnYledDra1TnpRiemU52d5ht74eIXbiSI3R2iTv+Qf4at/z31+e9MfVhpmdRZ/vVW94SA
Rv9fXSd/nvz8/uv+mPz4v1msZx2LCatNlsPjt/xjt8vK14HzYenl8f935IMHiXI+XCqGldL9Hzlq
PV/3fv5U1WHi+9kKZi+M48gx3b9VdRJeRG7GWPdQpLzSICcsO0O0JGSWAnWL28XmHehsqHPC6lg7
WMgJtCFTH+Ocan5ZQn3BrhCAcFLI4O1x+52rZp2FYro0CUFrORt8AuusWXiOp4gB78NEzv22bGux
tflIneA1YBENEMuu5tiZMtxk5fBTwtfr6Xiz8mqIfbfIjmzvRjkcYWMaTnuQIeR6JN8vku2Zbq0T
Hit34m7rlZg7+DYJr4ZjSVI2wKjENAy7SW/Yh5kGh7XyYLmXNU4AoqrNkxUuPRu5KeaxPhtAj34M
kU3iDiCiIV7NIYySbdFHE/IQFqTuW2wGM2evYAy6+L7q7Iwlw1ioerwoIfsYlqk/RuclIJ68qzJW
P7cxMr0dKMFCOaskYjm+Ey0tww0APds9sHjifxlZcSC/Tk1Wl3tPmbwnjAxAJ3NcgLOh1cpoQ4ND
j3+t36fBhYecxiNPHX0vtNpy0JLL6tN32X66L61I+V/ZHXYGiB/kmNwjWNJ4C0fckdSRiULTTdVw
BkOKVzPTis1cyzYX9HqbUQs4G7xIPkLOAu3IyWp9LCCYmBpt7Ry0wLMpxp1yVH1RWu7pdtrz2fVJ
taajGF4ZQk8vGXzWrxA7MnwisJpt0tgAOjP3J8O99OZrmagKJgXHzwh2MSWuQ6elo6nbZky2Yl42
sikP7LS4h2ApFVpXGmtxKadcDpvSiCRoS7U3rNE7tlV5mIL5WZYN7lMjCNrvbkXsuchiyd0FSWoW
oUs1R8aI0szbrW66g0hHq1ppwaoiIbSPpir48D79qxjD0wuTIPUeDdrPOtWzeQ5mnxh5l1oGz1vt
cp211rXRglfmkcurLfLn1KjFG7dgPLAUkj4SyDevns+HyiHKvgNi4hzovyA60TLZBqsseFH/fdGi
2aBmX7hC0de9N0u7TZeE8noMzS/DUUvPCVmt1tZSQLaLlReFOHDZBB6qAMEt0VXrbSJUduYKjf9W
jN2BMm9+KJ05WFMba59bLcxld1bdZXZh349ap5trsS4gRvdaa9luP9TpV0Ws/o1/Uc4lWsrbV0t+
R2qK/PqCspfUJr4q7gwSD6G9XJTbDQ+F1vwWn8ZfTjUSL3WHaw8eDo8Ve0pOPqGRKzk8T6cI+Njn
U0NOQY96j6UX2Y+937cPgxYOT5/uYXseTUxMQ3Lq4kw99xlnvETrihkRlltjSoI3onjpazN43X3n
IofaTj3Ga0A7eI8trUB2tQwZWuVIi5S+pclbcgc4xv3lDo3aO9Kbv0wp8s8oMA5cO4tDh20519pl
AuwmclKSoxZOZoGbeXa1dwBbc52hbebIIuCeonI2Gf+tSmCnSBeYQjE7kzsRm8AqtAaaKQhCaDUm
u9yZqeWVznhNK1edOdHOdwhY7GuotdK9Fky7oTVc+QsJH6eq7r8sEhE13IRiw+eEjY/WVI+fwmpH
u6sLrbGutdCaf3Y+LcaoiPVn9Q+bttCeKtCEii6EeArMGBitVmRLS9uymewxUxWwmn1u17/Qu2rR
o1Zsz1q2HQhKFFM2nOKwuNQD9xah1dwCZj6NsUDtJlubu00t8eaIbp6CLgvOBiz+6zwN4Kqtdg4e
qsoi8IYLPP+0glt8UI8948/N4mhcXTh2wOIhYx6JF3Pn8+ks8pdRnnrFTV7aPGq0hNxAW3cUyrHA
NRSuWJudEa4hoXMjSEewtOOnz7zXavNWS84zT3K/ITjLuyTgOliJb2kP+DPXenTlJMmz1aTtLZKd
PAvtDzZ6pZeGaHdeWoSX5wnm74kKi/FOYwOouNax50nF9YxPj3wox3H+MX+a27MIiXtZuuPRiIoB
fbE1nIeusY8iJ5rjJ0q9jq7bXpBbhkjbhgWK1xRfebPVb17QV9/9rpS/5oQi7MrrWq5MQfRj5P7D
WoFQAo0dGj1+fz9PUDIpXHRro9KXpsBojQN2wZSkfpsP73XhWznNhtGmW7sY6TGPHfUa9mW3rVBL
HXy3AE7reujDSsdSO/RG6osflZ63xYlZfLejyN+XxFlPPYz/+8GHW0+drjnEgX/HEkeQLxa839jY
s7PtHDN4TP2iPWXWjCbbb6ujqozuhOTC26ROhpssp9NgDGX/hQqjx/wvGHTH0oBI3Npjf62j1n9Y
jGD+adp9jly0T3hdB/wd3+djZzzHseu9qaTi0ZNBqQMzTNZaP7Rr/K8LyGUgYCQcstI+JybBqL5k
fJ75+UyPFCTyXnbgH1dcRhN7LQIDLQr3hTXaQv89I0DMEt9+d/q2OhlR6T75kb6QmJP9MFJo4DE4
i8usFnON7AWtsdseFbBS1i20R+Yy2QTYCU496QSc2niSmhggehUJ+0X63bCdJChPMDx6EJWW0FY9
4EkeL8c8S5hnVHbN7dpsr5Ix80cXN0wTra5eNv04BE/koGvdaxXAuhvr2Q3T2FkXRu1cslARgRfD
FFzzqGRrFPOSHU37wQ8bbALUQMyTArLcOd50xPDnb63EUD/jPiH/CRcAqH2nSGRTaVq34O8h1s3t
BVZ6fcnmWt2lsRB3k+2yeqf2ux5HDG57wDfyC2cB8TzZAbFyOsryl49d/a2osMvgw/tKX1lujTS4
2qJpU/58JmwXzintHZ1GOhJpl8ZHxlnGwSMViyENGiC0d0MtH0ndMJmkCzseRU/Cp+L1Nmd+xI+m
07I8ydwLytdsZyW8rHsvc9IdVkRoO7ZaOH9MPITPdtSrTauaV8gJxePAhAC92WI6e9539Eodgjl5
R9nJSCx5J6rcf5SWnHgryOSNA5rXro2UALaaw7u+TkPY3VnA9NUi3n5w88ha85OdX8aqxujROFPq
smWvOL4O7YzcLBtvhMxQWC/2ePDMuXykizDyObG9hh+OQP7g4BtvHScTe4azC1VvwWF64qTKlEyY
49Ng5tGLia3thYiuvyNmsjioJBUE/KwL7hek08U2csODKWvughFRQZ0N5g228ofwkPQDvYUpstNj
2gHeXjHUSXqOmJCHCyWi9qddpLIlVJR1M+C5FXPdh3Cg8jh1fnNkl6auZHzsk+M08znQQZkgS6J1
RyLkGJfjso04+H9dPP8+JaFJFmfc9IJVR+Ja/CmdY0G85VsiYdY3M25fFXoBR7LCAyE+MLA19P0c
k8VGsWXY1vby3sTz90QaV79mVAab1NvkC6CYlqbOmsjzuDdtg5Qj6Wro/+I+yS2Y+Wn0wj+Lveup
T1H1Cj53xCEWueRxcBL71LrOm6X3H5qsSa8YN1yWQRSpi5y/mGIMsOzM9QpAGBxDyf6GSautC/k7
OOjz0U+Gx5gWwavdlOC+SfzBYqftuINtINaLMS0MVxntLNXckf2nYUklaMW8036bDYGbPaGUQEBm
H4SufAQrDbfTw+FY8uP3brRyK6QbPhdd693VpMeOrmjNU4xsaDNEIyN0soj3Rhsnh6SW/m5uaVXA
QnfXMzMtujdddKYow5s9S+dHcnD5JvWxJixdwT2B8efaqzFg/unWevmPK+A/yeFYktGupVxJ8tjz
uR/+NQwQh5SNkt5PDmmhm7PGJAESLD5PaQZ01IAxU33UnKVKXtlmtvnnL66TBn+9lXoCxhANazAs
ZIz/9sWXpGy8eamTgzVVzceSNuVDneTxo08x+/bPX0oTZv72pWxor7YOMpOi+DvoJlFJ6hES4kvV
QrHytHzI3CWl55///HX+jrrhpk2EjIgVl36iz/BT/voXmlUUwZpMRhoHNu9iVnEHT7eO8zLpLgqu
ZvAwBLGZ8I9evNeScTRPlSh+pPikL9dhzHf3z9+S/op//aNLQeTZImDuc6eVf7v795iJ445bxkFN
JYbWomFMnNJrWzl5QKPDjOLmY+oH/p1JPx8/v/a/WwH/RSuAnI9Gc/3r+dEhz5MSusOfh0e//6I/
hkfyN3aQAsCxS5QALR6/338Oj1xNV9OgvYDc/J+KAY74jWAPDBhoZJJvQmvu/ogReb9plCWAnYBG
QWAyjfq///svsNH2b//9zw8OmLB/+7kCliWp8ZgEmDTLKNAAnD/liBIvwStmtfFxUkQhVmONm95l
I3lfK4mDbJ4sB44Gk+g6U9SXNTiIVczguyzAWkamd41VQMzzq9w7Lot0wm0+VAuWetOcrqxXC2dv
pcyVrlmQNl8U7TJ3TaU1wuoZ5sBHCJ8PKFwKX61yrl5i1Rdk3QEl9B55d/LDq3ZslsNiLZ2zKtMq
2KK5sRv0uKCQCZVWECjasGbc7hvqO8ce+fG5VWcqQW9xIUC/iuu8a9ez7wp3Y/EIFw+BIJzcBoV3
Gh1SEsXQ31pwAzvZQkhbYRjBH+t6VvJUp+l8nWKzOzeRKG46IlJu5VQZtET9KXK5R5oRGqK0vuVu
TaAiGhWqrmq+i+C1HkXdJPdW7O/Z+DR0xSsi8W5JkEK0MW2GbsT/vCGVq3BMS/ElD9ifJHaTP1kC
uE0QO98iWsqPbjUHG2bT9qUXaXMYqtnZxJa4xN7SbgA7cKSb2VRM+KgvNgfas12ON9dEtuLmOe+D
epLxB6Xdmhs0CBfG8Nm9VRS0dL1J3bjBS/7a4yQ6UaVzzmNc2nxv/dI/mONWiao6h5z9fqWDF+wG
mK+71gVOGTWyvQkv4BLMioHwaLj2jFitvJb/oLr4JSCmtWpQ563r3D0OI69pyVzoKW1a+2ZPwXRv
13K8gLSAWZDF31OY0O9u5Y0bbAb3ONPmjUunUgf1HZaotXEdqql4ypusQMWWt2dh0xjp+Bvhlp9d
mzztzsaU9euET+wLo/mQ7a6YzjNgkU0NM2hruXynBv3gjZ4SPi++pBGX+4oJalpWKKDKNGXJXdfW
vR0r8zib/Y+c//1j1Dv5VQ4lRUBCaMFNgk65+sIZcLOFKV5IADpnx8C1l9aoDjJayvvF6MubKfiJ
ll7fPYjMce7nXKzqhomSxY/9qYJa/oagDhSX0XXx0UljawMqgxaKbQ/ORmXZuCduG+0M1d97zFWP
ZuydhqFVBKm8EjZDxcnaTyeEIGU+ZKuWn0FYMNA0+pDkl7d0rwb3G5bKN5+Q0i6U986gVd+qZHXd
p5fYbh4NckEWJYtNkDs3C4XKtvTrj7aWUs+ZX2cNdGR79a2QTb6jBNfRD0rEPUF0OnX6X2r+YUTs
RCsuRpRbzC9OH5DeYKJ4V4+DcRr9gJt9X0eb1HTeeBi2j6Iupp2BrhEWfuQeZtU6rw7UAXA6ssWo
B+HSYKPqpcZRAkRe0f18o7Gktr0smn1Ocoyy63HpkocOJfIKP/eKq965DHHbkMBcscErYCOnxXYk
er/LxnRaOzg6bn5o5wxs3OgA3hG+C7qgA8Wp6VpM+bIvOy5+lO6b/ZJN3slpBmq/3BWaGZn4BjPe
eB2d7pV0hnFnqJmbMynhkg9Y1TqjSWDE4GW8URbCJrLlo108UDw8F43/veKGufW8JXhOyXXs4KvT
5mBudCHynjyynHwvnRqNmOKKtSTWu1cPLmD0xuy+tQ1/ZEgl9aapc3FPEQM3lHD5kTYjxgiFk4N9
ifPLzGN3FU8877ApUICW9HKWPqD9FPJ8ZkHbPSTzNH8L5omLXpGY6kk1pFxMJlORXxaPFWkuyEwB
wpQLdxiCNjWynn0tHCwkuTuYFGvT6sCAD1JEQh58U9VlcOtS+YsR6LiOBMXPMfaZEIC7ZWfOVMtf
cbQuqhAzcUFba131LhbKOvGMnbVAivl/7J3ZettGurVv5b8B5EFhrlMOEklJlETJsuUTPIoVYx4L
U+Hq91tKsjtx907+nPdJd6djmSIJFKrWt9a78KFXVzpFzGBxB4C1jC9pqZXwDnpCQa5qOx15tljd
t8LKG73Bkw1uDOnfobimjxpskM0SHQrCNCu+6j54XHhgY6SOuUWKmUvv2OOi/KJE1p/StdJqg9fd
/3ng6s+2ZMESCgKtOPQgmLThpQNgRXsNA9FTw8bwxEHTuiJGUieHuMOyD+fsPi3H8gnWiEtOYoK4
lVJQPG/lOqevIOnUfnK86iAwcL9FEPDlBiwQuNNED95t4vaCtKzXMgZYZ6jpU0sF0+xO07TBkcow
l6X9e114dMa4njPfDZNSD3pxOhvAhkY+o5m85ZQOCGXZQAsdP9uk0N+63s5eeSbjVyQneofPoLrn
2Ci/2wvO/11axu6F3N/02SrK9VzZ4RFSIP2plRu8+7X0MxwTbjciGEzMpGFqEZWZjhWr7Vaxf9A7
Xfam9zbmU4Q6m0Yv46T9WzrTyncrx8d+qkYHNF3QZvNj3HnBC88RuW8p5OQQqCnXwYbTxkxCBBvY
PluWbwV1Ox6LUYIhpagnwwZlWlzp1Hpgj69gWbtV/0p2oji7ZZskXMWDFyIPVStG5a5494auuDDz
faKbnC51SqPjI02qFf6olJuVc1h3v3YuYWE1q4h8CcpFtdeORKIu0/nVnzUqfpR2XyMPuECNKMIE
IpEJjPNOW6de5NMDpDciw67qrW+erSH5AwmA1QoF5ICduu0RaOb2q0yWGpc/47VjKwYXv2+Wd3R6
hVX+uYsyz9tEjTtccg+zLmczt8Mc1JZH7jlixaNjt5pjxNJt+M3l3g17+zWWQ+zt68wmSiUmy78e
Sy+7xLK1CVgwVKvp0sQiGnk4SNw0p1ReTFSfFk54q+ehO5FdCnZB69k7PY0K8xEXHFGc1YCNvX1n
4z8CyzPswclJD/m3fRSjGnaK+eNtaU1IFyET9t0S5u1RhV5fb6qy7l+LPh9osUtGJbbgRpsvhcat
ux+Ip5O9yLv1F9h57l1sU4vqOsHPXpLKT2FaV28MHZsrN8WNt2OJj6uNngq8HcDuWBH9RdvHLLTD
O7l64dfJ70ssRkRaMHL6K/MaV7s/hzMFxkMs3BfGeBgmo8o1InmP/a1unOZANJr/WaxjER3AOuhL
hAY3bRcnFW+TnABXIPl/pTZqePQllqdtvjj267iygdwn9jxyLdlq3OAzFu+yo/B0H1dBwpyxyeMv
uATqT9i/AnXl1ulyM6pRX0+5ZaW7tVcIlnDHjnlSPNjrmDGKCc+JnvDNVxP4B2uPO43WUz3IR2+Q
9hlzasIEo6If18fnfQ/+wNpEIgmvO2wf7cbvJ+9nOPoO1NimTV4Qx0Joz9WMgUBYrtBboTIbrT5J
zmpwVsx4a3x08hIvqucPu7V1y6vRtsdbQTVtMPbVL2nujOQVxyAEk0i9AJHYGlZzMPSfEj+Mfw68
Jr6aGht8Gt/manxa3niXOkuBMOYWGAtjH0dG1ieQyxK0vfcWL0+9oRUJ54WVliwt7nzXxF36uYyX
8jnz7fTaznyL80E83vbtIpkzUB5xU/SV3CY2e8RqTk7RCuDwqu678RBlsoMI6STFF0WCot9QaMzI
I818jIpt6wR76nrXm8IS7WkOPHHLOyxvHWYE3+I1G7DaD8OharvpKpFufezKxN05xfq51cs8boUj
+rfE7cIHt+tobbWz/vjfU/L/l8vChVL6V6fk8y/z/3vFaffHUzLBOPNDv52SQ/FT5AsnCjnwmkNy
iMb02yk5lD+FqEse4KSA0C+7t/91Wnj+T2TmI86uhG7oIzGayG+nZM/m2C1dztyuHUHY5y/84VT8
V6fkHxWu6EMNQmDjvC6jIPiB0i8mYoq2nTRHbmbq4oo6wRjVz+15JXf5N2rajx4P81pwnJF4ItSn
jyzRH8/jk7KttYtEfQzhp53XSYtzPrryRfMJ3DKu/oeAcI/X82wPHz+VTQhM0Q/vrWefHULT4PUq
QZJjtlvAGPmyivOwGPjVEDMRcZdIPM8BBJY/XAf/Qbf8ga5rXhztPvDgEQToHz8iwjvLxslH7+Fx
7YfhvSrhpVJ+OWGSh0FyWQDfv8SO/Xdv+T98xD6fFhlR6rj+XUqD+ZH3cxQyyK+EAWWlw/vEsxiB
OyMJkdj6H79ggBHJ5uW4enGI/Chb5ra1tI7q5SG14uYmNL4CnZqoQORaX10iVq9//bGKf/tcQ992
A7otTCmIdH4kdbOBtteEpPKBuD658TGIlXO/rp3NHGL2AI/oMRPnqITdGOpCXJiw1y81Wd95m1JG
U5M6VuFl0I6D923yxwnAU6puBYf2L9qJ/uYqAJLxowgV+qCFuPcJ0UludqP7/kGEqlHjk7waxoNP
34b3bFWOH9+opIRHnDTGpNAlYj4JSMtlslGDL565B/XFkmV/cDgTB6cPaNtHhjthuxZsYApxLSlA
ZTfVGgkst2mVniaSSNUes4k4V9TXV9uu8LEJjo4yCfg+M0Wvzkp0FobN2epDq+fEaTc3raXJl2A3
fIgzSZRk7TH6/hxNbgtKpl/p9SS54OQ3vesvD3iJmaxm0VTIQ25PFsT9VILy652eSy7OO45oodIW
kQsCB0L8wlVqjmQiy/KFiSDBiMel1vMth58SB4LP4HgC7+9sPhaCXlfcp2x2lgeLmfyDLDqc4Uvc
ta9j7mDf6m33GEzFAHJ2mtpXNkrTg60U8ovsVpYvxu0S/2nvv0U9wSLQmWTeqyluX910WC4Wpppn
fzAgvJXEqi99pz7WWi6vAdjPccuTFxAWA4/lMno97xR7xcz+UPGCEojsiwM/rd+N0ey/lSOfYwRv
4CHuPfE8Sr60NerkC4ZI/y2wguWSJUruOwwu7hUurSHaysUi4kcGarn8eq2meYK5LHWzebyjj1y9
w9UxurfPm3X0BI9ezRNYKqvXRUpgI86qY9HhdB2QjmQ0sj910s/pNMuXqGU93Q3FSIyXBgSuk6kO
vLdGkVxLk5abv4OrJBFDXvDV5ngIasNGoGrO2pLwbm56G9WSUENDM9SoDasw+CgQdRQsQfSGaps0
xdoRnzJ4AZkK9zimBik2t+a9zp4sISs1/eHj8/eWwd+6Y4TJHrgZ9SlWqojwsUX8+DNDHNfbSts5
68aaQlOe2keA9tNuTqS8GrEk44Uyt0cwFBhSATjH8Y1Qk91uJzWPu6KjafjiwmvvXezmrj1uhpJO
1vMA0an12UIXzvLEAR37K4LrEk9XZY6XKXYtfqAuM2EfZzGE00LIyKpThFZIbdeoYvm8w0Sr40vL
rrpE1/TZttITP8S3zio1dgmH0lhtsQGfidxkDzOTt/mz4uNPr1VdT9fKYV65gYQMdDKaOCCCVwI/
SQiHoepzS9Bsv2Qw5eJawr7EKdEhEhxnt/OuqAdxzz5nfwzZ8yFGz7iBl7g8B/hrtmkbYyp0LH32
QKBuVZiKL8p2OngVOthgIBH3Fm1TlzntcHAMnJK/Dl4hPa4vNVPyJbPlZgotUI0ElpDRbKbQG7tZ
z0Quk/cOuv85qDKYFlkanFu7lrC4jBdb1HPFF75YoFtW2oWvDaL+XWZgLXbKoo9+x8UtscQN1LhI
b1Jyw6gnfnGhatU7YXmfhjQhZtd3b7UI83OO/ukdOmjoE3/Q5aLr7YlLShd0BKSCf9iwLi8XHnNc
y06Mk/gQWDFPadCe1wwl21dfDAZrkWLwweJYIetP03JZKRR8Md7Jc+uJ9pUa7KXcTMX8tjRETXI/
YMFsnAJHnJ1/zvuVG0tq36XwnsBiRtfHMWolrShSxvWOx2jzHJAsYbpaQyyxvORKuDDhmVWvtvy8
qlZ8rXrLQsBPvTE6cqhn+L4VrVquEEP64hQ4rvvzmkx+AGOgOJWyjW9nq00e8CekxwR7PfDb7qUc
+jddLWb1z8QLgIZxl+MdO3OsYJ0HZJ2dZNM6X0crHuctB3yO+XIOnxzYQiFk7fnou6M17Yggiy33
JUJo3PTRFbmC+n4ZIfxerYyUqzRqd82imHZPVQpBXDsISVbp+dOmcuP6TCmw93MpXP58yxOr/+Sn
0ol/ltGMNNJ1bdxcrRElIxuOMSOTcVVYt4yORz66Co10HfzkCwHs5gD9DXdD6tpk0siAhaLFNwpv
Wr0iaLEXaQcfSuiMuaMQE19rJ+GRZqXyWCw8MCPnPlL6qN08QvTW8qWvmrzaWWgy73ZJxtWPfZa3
Ili5aLqRK0UldrRLFstcSiMQXvJLJhSL4SYj3eKwpueSv2dy+G2CgW5SNfPVbMsSdC/WNabmGyAl
NBG0VPfQ2VhzCS5uIm+Dss0qQEoF630/9QedTqyDkw8v4Zo5a3Qr25IYR9TwyjkPE4QKJvIPrcvL
Bz6hm+sQfQlrHS/sxqv3tuqcBf9jCQQVEvd7TKPm0p/tMn0Y5joiltvO3u08jvY1vEO4O/1gqfea
eQBuFnq7MDGtnf8WljwfFUfqGfhMBp1Pk6lJsZj4ITsGzRHl+tdfS9RoDtddmrOTiC2Lx1cI7vGm
K3uSiRrI7TCx960iQqmCqnd9chAgiduNuvKWOxFwRt7avWxeZ6dr03uHMB9fVtXyXudp5SXrPtPh
BedtiamGjmePfGKZJh1DoDmypzAEzOgFp7FQebfF5a2fYqvxX4NUsLDq3iIb0vZLtilKIkA8MkTy
PIeMmVg3y+DWW92IzCKH5qeysexTO6bW96EnkZqOM3I/vzO7nMwK5YuzzFwWUdnzJO9oKH92+47H
U9ITVbzqQ68wiMjMfKIETwkA+5rH+ohizgOzZ6l6is03mgN6flvHiiuuVHyNlug4NSBF2D1JRsx4
2Z6+qNh+EZb2fNJpmq3lU+BChX0CYsPcbwvxNEmjS1nQX8KjqpUrbg8ybzoz7QhWIj7lEbvlhOjU
gI1HsN3A5+nvMxstfhuXVbYbZlzocwAXv7Ike5AQF+epoC7i7FbDRI4nBfWeaoAeni9PJUznO77+
7sLQJD0WUwoDxJIgMAc0PYq0efToqDokeH8Ze5IoKsfZ532A14cYk27sEPqTVvG2q9zHJGJJd/tk
vBJ2Inb9KqpNvyzdsZlAjQHxEJfaY4nBxjmgmU4Y3BAnh80QVMV3K/N8muKb+ABgoKIho5vIZTYK
kpJXf0cM+W6V+l4utPlxXbMxGDv7HkC5fe9X6Eowk7eB0tVhGf1uz944flqCUV/lPERhR6XzfvEg
XduDd4e3uH7k2+a5XC/liSdfde1VBbQxM6yKqAJOZHk3Fp5C1Uz1vY3F/lNLJvO1bxz33ExMgLZu
YrOBXLrrUpbwJqcHtxIXdn713rFm+7sPWvzkMrDKCDg6MqeNsg5nDwQbQLJf/C7gC/FGbuErn0Qn
2KPRLhs22tbUwkmIUe00jk9WEJC3WBfxwOEIzJubsXOwobm6a+9UYYBOVcpqkwU9V+Q64ckG3wSB
7UEz3qHJiW333xzFzanjj5YL9PmQA4ePsCCQIH489mOJyiVPvPbQ+h+b/mkh6tubje9fH9f+7fTD
CwmEChzpTPw5uP359CPjdBjzZiDgAHkbIyQWkOcOzblE4hfNTeCZo8vHcvjXr/ujpYSXpRcIC0LA
yZSCzB9OXRzJS9jEQJKJ8AVvgwXfoFJLuUBWSlm/mqrWlyBITbJjMrvcv351dJsfP11sD5yKucH5
JX6sJiJEiHoiguYwM2tyNtiqnOfIrLqMAFnth6TlP8l8ciwxO2/Hi1jcP36F//pa/t7XAn7mr3wt
9Xv2Vv+ZhuPRKvO/gl3k/RRK+Hoh5WaEnf+g10XRT2Qe0R1oX/ywpyCm/ZaM8sRPoS+54kKO+96v
BWK/u1rCn6A3A6ZEkvnVDPNP9DrP+zeJR+AT42+TPnMGUyb651uKA32areliGZb2ggO1LN/AjJGQ
HjPbob+Fe5uqDqWpvWFXOG+LxBG3AbTguzWIvWUr6HHegyee3sNRVPcr8Iev0oY+uUlkAfWan6p2
SxOjOtdr/bXyYxfuq3DuiUfTaM16796BOonWbZFXJDKVLAOQHNFTCBf20mPUurent6rpUbmxgrwM
pOtfmyLjJLROJUywwm6XN1UO1UI3saVX5uGAvnaLrJn8uQPZr30bdMXPKbo7aMu+4piq6Q0g+6lJ
zSwdWYK4lOOdoeZgxSR17+38HqloXzaA3LY9FmH815ylrjtpehY4F6S3LuSWaM+IKWPXW5Mu2mKb
bb61qm1fG8hm51Fpezu6pbpJpJq/UV9Sv3pDhgGU8aO+yeaie9RtnrwxAAg3OjK7D2LWFEJVUBsp
iDqvcMoffFc3kHCipYPIW80hLe5ZcY7canmkNpiYmB52WjXHMJyBzHeYOrCng/X3yOw4WfgAPwPj
b+5W3xZVCoanVfQQ+KI9Au0engiiKDD+Su29WbuHeIWRSHVCUZ/8AbJirtfxBk9oFh9Xep9PZodG
PDXxJZB4vwtvI7tysEpaunxxq3Z8AurIM3wU1LDQFiW+ZFRFfhnAYB7bmSdwTRbqdl6JQw81NpwG
PsJ2RryEpifGz6UxbG9NzdDtHPfdTRrRcCN7ucLM04NV7FTppRhj63LfdrLOd/Usu3ojRDjdYT7p
BZ50jKndR16Yp7B/nWQV20cnn9XXPIfIbbjK2P2Lzk0e6kjW4mCrhPoZCg6TU1iW4kGuPi+HEkB6
jtg22kHq3QgnZ6afjg3Sgjtgqtck6Z1h6g6zFtMlwfKKUT1fXq066U+uXclf5n4O+6vArhKmhu4c
ZXsSVPKCT2udt4pTuPUFsSZ4SL0MgwO10hY5AbUW37y2cSUeI9AQib1WO+kPmLUrUfOgk8WnGQPa
Q7jk6k4JnZ7C3pnYaTdzd5vGtbezAp1U2GhzqlhdtkIUqTSY8zv+vWgS767DOd7s06Zqz3kd4v5h
DM4tDuJN5EDcSuQSj89noYseogeYP/6rqUUyDJtFTjoPLqqRi12iuNlLPTArtgYCVjN+3ngC03/R
8+TqE0DEnCN58CCinAmzF66wlRDuEJLk01Jy6+zVMpav8CA1PfYxw85w9CRRvdZptnWl/CdaBEY2
9JkYtgNATlAQmX32cMPcDj5kFA+w/kY1CqZJQUGYjKdiH7nUc/TcMJdYLdxTGaiUT8uHuwRfkZ0/
hBlQE7nzWrw3T96q4BSVmzCo/bMjOuswj/2Lx4H40WKrjZPcGFpcnC0TiZK7xphdKmN7KY0BBtO6
fsRU5BxHY48hNZAcI63KR+C+/aX8zUYD6cuV5T5s+SJBGG8oD2B326XnCqzdaAw5Ns6cKT+BM+dv
cq2OClDMOxIXT2DsPD6+njzHc0b/y0ZEQvHXGPOPsQGlnuvRJIc1SBiTEHhkdc+e/1UaAxHOfbkH
zm/d5cAeD4lZqjWOo9pYj2JjQir0e6+mm2HlM4wH+yb/8CsJWdhXtko/LR9mJlxNUaixN+FzgpNB
R2XmXGxjgaJq5AWXxn0w5/nDgEsKyMKycfRNaOxTld08TRkxvmoJB+Ic+KyoG5l2zof5alza6IDe
xDHeeLPGX21aGLa6TKhT76qbwXi5NP3Z147xdwlFimnjMZrZhRLpknSel/H22vU1XZS6k8vsXQWk
XImpejeBcZHZSe9s7A9nGYVQ15ZfW9ceg+ntoNGo9IcZjQMZMj+n3sdOa/S/tS847GdD+VgYL1sg
+/ewMSelLBE3ayW7vaXmqNoa0dusszCQNhGX33OILrgjEE1rvHHPrcZHlwSJPpM2Iv47if4T6sK4
tXwPM57MHv2e8A7oFsIXmNQwPuHU65nqPE1lHD/6xsfnGUefT2Jy5/I1SawCu8L4/solfkuNE9Ax
nkDHuAMz4xMMjGMQfnu1HVzyosZNuCBzb5CnPvvGaegbz2GaLzTYB/ymThF+mxHHL5ElQTMCe7ty
9YpaOofl90Ch4KzzXhlvI1BTbI69cTyyxli3+ZBhg+zSqrsQtCh3EF6LG9f4JX3jnAREnX7zPuyU
slFqGxbjhYuwPEuO4A/0YZD9NU7MzHgyhbBNUbK3M+7EY2Wcm2Xkyp3FQfjen8VXf+oZZwureKqM
59M37s+h8Qh7fVhCWQ6NPXSy4Vd6NK7pzNhHcd9fIxNlNxZOzJOvZg0DKVuOwcAzcinW4GiVTF1/
PQX9d5P8N5tkmIoOFPX/2/z9ABKeDcv0Vv+ZG/nbD/4+2vZ+Qu2OaNCOWKuiD/z7b6PtyP7Jp/1L
SIcABTtVk0L4favs/MT/FdCGzaBcMnjm9PT7VpmBuPAdw5kUTIbIfPyTrfKvp9g/nXJDz2OvLhi7
hULAov/zVrmsXAU+wNbM3upC70YBmGfnl7N7hnWM3Vo6uXC3VZX11dUMKlDyeOz7I/q4sK/Wrp/z
bQqmTrK7G2i4TZH8rA0nuHHXy2+kUeP7OQCyVmlh77yMgdBmRSAWG3wfpKUFVuY1KNmTWy76MY12
Gvq2k3Ik3Pd5upITd5qXXun+pJE2zoIDNHrgun6KHcs16QdI5720wQzz/O+ekgIl62B3krGI4HH5
RidZUKOhNpSINuA7CWG2PAarcaFaMq0PWbhmv1hCJN9mqizuFn7mi6+bfNwRcPdu2QQB4xOhYniC
j16xrvuJs2+s2X9gaFneTOyj77MmHe6orbKuRZwTP7Jj+s+aYQJPMsfFVR7C2t+SkE+gns8jk8ZA
kXGq2Bwjd9ubqfTdT1HPxyyskBt/NEIWEWuSawzPD47TJfB4+eS9zBMnsn7VwwCv+wqIW/UIQKB5
yMeov0/pjgRDBHr75IdOi+S6xtsC3OSVw0F82OLhu8PelNh7HQZzuumLdoVB7tufGUUMt2PjfVF+
MjwJperoOupjWe4cCuhRXsaooBt0dF+WsqB7dXSja0qtcNVO5DvvPE4uAP9tWkIawim+z/prOl1B
P39oQ0YlUkYv8hCOwumhMjoS2CES3UhL3mgIBMroTcJS46swGlRfucv9pHJ/i0ufB1Q0bEHHo1sZ
BQugZXli9hsjLdNC4xulq/Ccz8zXgl1hVDBt9LDaKGPaaGQAb6rDjGxmY1Jmb5XnF1gY9v1o1LXY
6Gym7aTI3WhfeWCY09FudvGHNieNTJcTFbsajXQn5/mbiKV11XyoezAVxYWLnLmEEf+UkQHZjLl7
Efk82VzH27ERe2y42qDkyZvGCIlkHQJYEurLWkGMoEfXukqN6Ogb+XE2QmQyIkkKEIyn0siUHhWB
R1yL5snUtnfayJlhpDoDe9L7XizTtvyQPSdM6/WHFroYWZRSJsZTjIaM8xrVtA1GH2AOAhYuQVBo
SUag+BqAqkZujWLOYISNxYwQ64vVQ5bNfxVp518lW20xTX1yEPrnJ18FDKg2UOlT8SJokM33tp9n
N0Fvh49EleL08+KtCJ6wVUvCe5Ccsg1twJrXB64pwZ1/lsxR7U3JKHTawsRJ+z2jZcv/smDfyo9z
4yD4lM3K+HvJyYTUht/VT+zAMm9+GopsRBtPEpy454IxWf5aFEO/1jtaQ+sQK7SvnK1uA/g7EzEA
VrYxS5LXCmtuucVpTzaStHKFdDk3Gk+xXgVsfpEtRoeeNfyOMq+jaI/aCwn0oIfIex2beh6+hYXE
ycZ8bZU4I8pxaE7ZUDP6BxpVDJzP6yDGDohazfEntZmKPtfFCKXR7lArts7Qc5J3LLH8GhH775P6
b57UAv8Qmur//aQ+NvMPWtbHD/z2hKagheqLEPfRn4QsGcD24bbDeEaxkEMr3L+ezq6JZwnoYVi1
zBOYZ+a/jGcgoJHGaHWJ4FHwU//AeOa5P6iktJJSc+6yE/GkTVDLNb0uf3DG6GoYpjrMopPdVcuN
lSu6NAunuJD9Lt6relqPgLwwRjMGwyRdfPilP5zTHybqOFTWA8ZSrNX4aacHzx3il2JlI37TGRd2
OmR5cmw+bNJxzUltS/0Vnm1WuD3ievii/WF+HAEMKxLDPApPmI3L98m4v6dujF7SpclxpX/Yw4cP
q3htXOMDZ8zU+Mgn4yjPU2MuDz6M5rXxnJO4LH+psaEn1Imdc7lMVMB13gUnPXb1cWrj74PxsCfW
dMfEi/wJ6Y78dTVedy9Ops9LQiOMo1X6HeIuhnjqESEb9Uv40AZAineLdhV78mS5W8NezBsJSvV7
WFnWY1PnoNnCqUrOk+XEx+DDjJ9gcyf71rjerZPmRb612dpjBJ/H9G1tkxrOTqz2TPVSnk7I0Vs3
qqJrZQJ1G55P5ZMW1L1ytsc4D6/lkM1lcg0WMTr5hISubUR28shVFTwxw6BPcaWIFnVMY7AlNuOM
rFYFesSu9hr5zkZpaYmr9aHNzmoi+SNJDTtx0Z3GuMj3uRJ0mhLLgoDYLfKmZ8H7iOzVG1u20ZmG
SKq9KcYcL1NYdYdEp8BjsNohFsY8R2VWlc3WW4P2qYPfcBJhhP/CWfhwZAnfwGrr8l5Q02Mzj1vZ
3AQarwU24elLOWIPCUZviEi1NSHm3FUDU4kT2mxcgCQD3YJzvqeTpr/HDoLjeMlwwrsBnRHevFC2
Z2dqOA155aZQnZbkIRra71QG6/FgD2uX7SzwwN8pnyu9DQzvknGztw7f6h6B4BDHUQknY8mpDqq7
PUaT3HT6BiA1hET/m3s81xhSrqTl9iHqIKlx0Uj00SUT8/0KsyN/6WxYwdMj9WoAK5jmkry6hrKS
XVjy0wfmV1qU73y7DlFvipUzPtvFq1NL3dprj0PpjBm1is+J6uSuEo2zEd4wvc7+HKCUCOdTEvEa
gDZ3ebk+eWpJwDi5wt8OApTLIa6F4cBigCdqFmwn6YQnkiHFFSVxFbe3228NkatNCsaZNR5oIsrN
XmHK3HYUjVzlKQVCVjg4EDol3rzEZQJbiBtnkOKOMt0QWoF3gdR3KGfbv11bL95qhrIwVmp9IO3H
5z5S5lhtJg/KSc3QhSBJ3dlni5BhsFNqdLekZ+RVBnfx5ACS2mdkKo/k9ebbkS7Q3dxVxXXnkyei
UmftbgLVjScnH6uLFrVXb7Im8K9haQzY86gOSrkxiyb/DhPwk7BYBsqoeI/6xtsxbE83TZarZ2t0
ynM5L+FW1VjAs8UXT71XsGpFFUqKJEyygUIEfLFwUtC7SQQ+BYDsNBYPrle/SK8vt8nKjQ2w45AP
CWOrOoXELPJtDOJ0m2f25G+QiqNDvwYVMIrAfNrN/Gy7FK/bhNWOYeOtezorpuvIyZ1L0JrgRLkW
e+Q9/xj6XkUhM3yhDbiL8c5HUdp3S77cgrlZP7ul530JabjZpQXq20L78ykch/CZUch4085ByVY/
UawpCApEaTI/tr7Z9OwxiyiS9Z7GCD45Gigf1om1sUiQkhoqnygXksz+hSWXfaLoGImdddwONVtZ
epiTbZIV3blifHod9pXx1jtvdoD6iOFoulro19jA/xn2FaYwWLx8KI+UGTLZWMkLboOk5NN23Jwb
FblEfssyzUMkcifCW9kyLNsUAfc2I552n6sIR5ftw5ytixXJ0LH3dtTWEGTC8apXUfUF3TB6SJnb
6W3C1/8lhzni+KN19oulvhfTyBmhTOxnDiPld6W94ZWziPcUEmh/7KgGI87f2VdlS/BgWoeIDZQH
U6xkALGnTaFk0U2z8Snz3OYUpcp9cxWXNKUm8y0BqfouwlR0WGgwvlfKpwNogKGrqlk/JaIKIo6b
IqPzV6KhIavegheKD3bqA0bLVbFr0MrBfFEdJlV+yCDDP1i4BCPwsBHeDNb8HRRox4Hyk64nu2zT
q4rJzjlzyvhTWhP+2lA7qr4i1GSww60pu3WmQh2A+nbQOsXyM+5WiqHcdn12J5c0SpyHPazQjKND
2KlPXTI7tyuJh1sSKeBYy8Dm9OR36cUPRvHkJJNDV0De0pzQEcCERpt+brtWQWPGlZqqhtkWC1N3
4Im+vKV0rD5TAABoYgzYZ86zW2wRAFbI/ONwopLwcRiZwKKku2IYvthdYGQojdhY2F+wppb1oVnC
PvuMy9Lgy4cmGHkSFXaU369NOlET6o7VfhSBaXqbFnj09rK+R8MU7ONCI1j3GUtwCtAAK0kP2ixJ
9XjNEex55qB0nRW0GHGRxke+ypI+obp8xEw7kGaGOpVY7Q7bwG8T5//uj/9mf8yQ/a/3x3dv4F7e
6vc/BTR+/aHfVSyiFpwy7SCAxW27YAf+GNBgb+rDEGCixxbvX/NeF6WK0WtEkIGqetex2bz+LmKF
P+E9cFHF/JBGlZB/9Q+2yT9Oe6lNMFIZaUomyA5Ezj9vkuk5yfsqLdZDmFDFyszGq+l4SPQn/P3T
Nkl8/2+8C+Yv/KNmxguGjLchcPKbR1gY/vyCA82Bg7UG+oDnt3+0rWna0h+dXf/hkPIf0hE/7P35
VJmkh2z9PTIawnF+iGYMvrKnzk8Xzp50687O0j3CEsLYRIJ0b1sz5U6qx6PY5dZFzeHy6a9fnrDM
v71N43uhh5L6SH4biT75x8MHDmdYOzocDsAdsIUsM4ld9Db7MHmYE4nW9SeegJSuQ8CtBFRkl573
vs0sKgvIQTwxP4Kf1MSRvlMQsDitC3SxaJ2LK+0U/Nmy0VgF3dLCcEZxNM9ASiY1m6VI6++scwX8
3KgAzBethxQP5jYOg+5UsS5+idlYXscUYmek7wWTGHOKgT7ghCvy3yKeA9dpzz1t8M/OggGdSvaY
2Jhq3yK0TBu9adIgfXlHxPqnl3Ks9bXKgZHGwiqRI2jj3iJB1Ewg7eZrmun2FeWMH5yXDG9kBwwG
bkx8keyxBxSGloI5PiocfwkuH7FFi/Pca9Zt3qYdKgdlEwuhbnS0gx+R3vvdarCskt1CmTgwGsKs
f2zKid3qFFKFR9IS/Br1VndQpbNDbFfzzo2z/kRJY/eoqiE+/Q97Z7IcN5Jt2y9CGRoHHJhGH0EG
O5GUyAmMVIO+7xz4+rs8Mu8ziVklvZrfSVplpUkIdI7j5+y99oKMfe81Vn7EAM/PcfrxOTWL8ZlE
a+8Td4eZDdpnUhMYzw8Uf19nZmfriHIX+V05P8V9WL0M5sKdaerSPHhTwDs0wY9x+hJhp2UkB77M
849pqOcns+WPUEx2n2ntwaVSEUEwERLCIV+6zynCzGtVVcF1UfhckSBtGL2KYmKa5A0LGKw8r7dd
HTKuLkc6qA272NqLmQoTGgfdEHaQCPnXiBRqhNipvUQHEHTYO8XQMObndfaNft57yZAfGVHWN7NE
2Mk0CH1l55QtyDkMyce6831M3kCzJAg7+sdh9hDxXdt5mH1vwH246zyIxu+ZOZursu+zXZGbJouG
Vb0mqhmfwwC4btCM/FUaVosfyl9ZijMmRr6+CTP9shuNe2tE5rjGrWFvPULXwOjHqF6Z21JbxzBx
rSyZ99QD4jYS3IlwDHwqbQwjBdmSVO31wHWl0EOlGrjA68M03fQgcUt8o2H44Jlh89UNzOVcwvx8
sqcCTXnFy5C3TbZDy9B/M1PPekwEjaw4ypcdPvZ83UXcx3TQl1o/onmpxu9zy9kveHVRUizcCQK+
5z0f5vlHm2EQIR4vJEY0e5novp5i+vy3kf/DhDs+rghmp0jvQuIc4s59Ne25+WKH4fAc2TybKxs7
3N42KzipIn8VoRy/04yob+rU5aFUpGyomBvlSaPf4Quvb+vCESgZJ/d2IHzvsUzwTQxozl8NTBrb
CyGY5lj16hTuTIqT4X5S/uwzHEj9YO2XU/UW+RIUewLRkl09jfzLyfkxLwFzc+NBzXWJcZndy3li
cv257ozsYa56i/z0iOtjsYs6MatHQTmZyaGv6P5gniG5zlVJ+7Wm7uI2FdR+6zn2my9WAuoJU4R0
tjRpmpvesyPf/uz/1QIcL/3ApB3ES0LQHG3C0VlKcQAgbpRbx8RXfJ6bCX3kFDmDeHCyeV41Qs1P
kKtIJ/B0b4N+bLvB2efteA5dgLy2DZWtUj1L01DeDBVKl54n7CQIr+/Njn26mT8Y7nAjirrY+bF0
7xeyIFeuVM4NeThodMObwmicDRC7CEHrEh8LO3uCu2ZtiS8YtoMA6+YXw1aMw7cstosjGg9SU0R8
jBeP4HdrqK+rYpy2cB/Uuguj/puVdM02SrorKuuQHJ3WOqklCzagQ+Q6h4+4gZ6b3AjcEGcjwOmx
Jhnh5KX+ycjY/ic5dPVVHYTNEROYHiwoscbz74KiIIMBA1H+I8Iz4a+gGoI97gi/CUT5MNP92toI
fK9SHDrnzkunnRfzwjYp4QaQ34kcYxBzXGZupG2N5tEssW8UEnF0TSQV83SDcltvukbkIPvYlDqS
vjCvJjcJDkNkfXIK9rsexTIuDqwmW5tr/7Wrp8lbu01gLCu2ubqCzfvxYNeJ3HkWSR9V2F4PnQ0D
xTaHYzQFGIvywKMVE+qiOOy+OtU07CPAkYxym4RMJTQpK1o+/TYtveYB4Smhy33W7aJxiIn+AHGx
Cnz16ruEe1Kxq6tSRYzy8yx7CdBCy7VHW38fkHk5raWHi5A+ZLyWo3CoEJ3mnuoMKKHGPh5r1lfc
/ywi4FHQn3SrmvfqLPKuvpqWcEEnZtpHW9VoL+KYt6rbRiCU8dLzBM695Z5qr1VPy+SkILzxsfsd
icb5xhmN6mS13vJW41A52nOxPNZpXUVrqwsOCtzssSDF6i7JHPruDFlOWVGLtYfvjsc9o11Oc2fb
IfK4l53IKA5mCwZgOyGlIHaqMcZii61vIXWJuB4ROOkXAjqx+5vztBPhPK6GYDR2TYyEeIiK+9wy
+JYn5nRMEkc5KzGOmwiMw3PuRxYZ9TzxnlPFR39U4TaYQnGugoo0a4LEHope+TdWs8wnmm1EZTJW
iaEjePjlRQTwN1zkdaB6WvbMhLBI5RogVYg4O9cMeo51XEjE+rHXXuW0JnHfyVmspEse2cqeUMjF
c5T565Qk9+91oXFLjPI9tTExBR4XdFPrujDa/WDl7suUD2SJ4M5Lr4mq7r4WTuppgjcUWoyBtAbd
lwAL8mGKM7Q28I47/Ipasi9jd3yvUgtIdz7puqBu7klWzok+GMtq648FcgGVE3oUzjJlR2YX8bF1
xvY6aLpKrFuEJngQKjc5ALEIO1ollXuLDyU5EIZUv9sQSrp1W8+ZvjcgYHSJhPyf71BuLQew3yU0
LeiHPpHeJD2TsbVmK0vGm5lpznzNKvyjzHOS3mYjfKgzqd+BjDJBhmYdbiIXoyFxXPS34tq9XZLE
eDBQJXG6iRPvhizJcK3g8QYKO5OZCy+1flf1sNTb2OUmWcRhoB+nKvyr+GoS23pkqtx9q1Oo9Bub
5gV1cqHl4goUyZYy1PukMlp0K10womEfAd/DU82PDqKp67xdloMwOywj1cRi3KYoKwtwg+GGiRIf
96CojIcyCobnxAYHExVUGiC96htyPfSvCJov8JwpSxHl6UUZ6MyPnuCvVRIQcnMMmsa6Yxksvzm1
V40bI/JGvtojSyXNvHBV0PhC+gicPKZd9hwncOgRVxmwG80C6J+O+7pi2sX5DyQWRhHf8opi66Xu
InAtsy5/A696kb3Kj3bHKeCotR79Qs0/fAJF92h3qm2ZJhjQkqmbVzM+DTKPYUYcM4bM97/fRFj/
bg+hk+PZL0lQdxfS4k8DjNYOsoohXX+IDLs5hQGLIeWwDnVNm/YeLSrlPZjTzciNeWXM76N/LLnY
Q+/+aUNjfRS8B+ZfvwS9ssXP+UiqHCoHiWDa9AeRUPmDxxrcW+nRTI2I9TvNgoIwDriyfWSqOxlV
Bb121zksffUKXJgHs3SaU+eMM5mWdfNlGLBZYAxSTxMV9+4PF05Pdn7dYyLGsBwbH7eLkPnjj4UP
kMkRUcTBSIDIwuvwPs3AydemlcKZHHjq+BTxgIESww7dd/7G5Dt1ykpVvaU1dbMUFEG//1GXLeev
P4oMU6T2+kehG/m48Y0g7yD0iroD7KDGWYNgCDedPzR0rQxQ6u0Qb1ial+1MXw7z5kAFldZsXjEU
8JqKMXsg9K85Obm3HIbQrb5BCpX3PuD9bdA3C7n2bUXYUu8am9//cvzk/7ie0kHgaQKECBjRabDj
z5tZGpFOnc9Te6AJDnxQJkhGcPvOu2pWOoeynDZBDDB5xFN8SHwH6pplv/lpTdpgRHCwS7lkuLDj
hrqozmNri5cR++s5WZzsyjQL59UWxLCe66gux6s2jv1jSPrPxoQOvksULzSG4vSAw9S9NS1S6FtV
UK/mGI4pIJddCaX9SsRU88BQpk2lVxhbDMbDSKb4J8OV84+CxBxSnzEWGSunY431hEfdO1X5caCF
foxDQiJWbJbZlwBpMVYLzEcgLVHBSnyp1WGHNvdl3ug1JdBlOyFpX4LCJdnYTLxPwslIflYhqQHo
669TWOs7ZH7sGcd4fI4Wgwk5fvD8tXXgyp76fJHjdRNOERcpQQlrqK5XWzfKYkTimHhzwHS0l5lq
uDZOJrHhhEr7uQqFBYPOqbOj9MhMPyJ8T9Bb6P8jpKAPNyYDOW8dErfnkwNHxX0V0A3+hmGF0ZiY
qOlbM8ZyGoYxZxwhLyBrDwUtIHRKeaksAHIzRT7bafPA7pslFjbXZzNlq2mXjGM612DOUgQ10WAt
Gzc/FvX7nA6Y4BJ8iMwgeZ+yiSeS3NZ+E5fe8Nwn+atsdb6RsvDVTzkxPu2cjGwquXZBhh4aBCYX
n4+O8dCmtnPh1BLFSn8+JNKiXPtun5NZ4FdvCij9m2DYRL1PzOaK1zbbOWCe79iJAsCAw0coJJt+
Ly+7zyXkss9KYSc3FatRr/d2ZRzkjKh67AtiyRV+hnzCjrZEUAY6HKBIoR0CJxJ5Xzjt8Gxag721
S7t6czsswqZgh1Vb7J7R5i98AfrK6j7bKQ0lOJ/1TY8FgDdYsJr0YelvHL9nZxQK0cs18d68I0ii
SmulLP4jzoDma1UqTRuAzt+xOyQkVSwHAjeaU1M3dOXsiU+OCvQnNEYovHNnutN5YTdfmLz519ZE
m6Wr8Z1GaBxxZ8ry2iOScN/yAd2XEO/WlV+Ozz5igFU/zckeYj/FsM92s8joD0kS3p78qVx+IL2J
lm3iL/ULc567Ucn6vR96ttumS4e/xOxWTLGWVvKXloYunPWvVuQcWAhnKx6MKtf3wJnyo6VfVaXX
dxMc46amWfLqNth/VVuk3io1J3vL/IXOiI63SRSJ85tYiebeBDNBJioxhd8u3+K6jMpQ93rmqwyY
DcHt7URfx0EKRmOVsyNL72qJvPmsRrprl8cQoh6FRMR87qAGYz6LiI6H083N/aXjw2Ax51QkoxzS
aLAasgvOiWQ5QAsriMfDqTmE8FYv7QGDrvp7Lxp2tjQcufS6kbck/rzLahpCZLf8aP1lPi+8bohs
UdxjrlT0wvyI7hV2lOyhqYVOX4+zgH0KJdlQAWdvhpHmXElw2yrCoXtUC2fEEApLLNNjqv5gogUX
eoh5osx01/VgVFtYsNoiD9VjWxa8MZEq3Fs789xPFDxmS+Nr7D6DaaEjuIis+bI4jPiQyU7NV6R0
NhPRfn4qDV7z0G7zo6GbKwgpWNbY0YenS6fG8Pme+5Qa7bpcEv6mwqbZAwKDrEuLw1/6N5ePpMro
3ZYVgcmGaXw3UdRRLgMBwEheUCw1ncmA9vJo4m/Z1YLWUKljakwrh3WNW37TuMK/9vuu+VJZ9NCs
LqKnNuhaeWLUjbuDnRbQq57FncSmb1UeVK+KpLBNi1SRTDrW2WoCmopqqWm/mqXDDcmywdp2bJ+2
nUd53qe80/p5blq9DBOx2l3BvqMjiUmRmjdr+eN8RDHhMHV5jHXXm7pEfwXYoL1aPo+EWIbu29CE
1VtshdGtHGraRq1+fjLBBoCViMETpwM5LT9eylsfb9AuIuLzoZhGukiCz6QnLfvx8m2wSEQ4DT7g
a8mST9+JJuqIHPxWRobLp2IK/OsmoAxp5sx+nNp5RM4n6J9hcTgKtsPgZlLrsfbQlyQDNzKgQXyc
c5NQOWwPpA5SxBb6HoB8q186UMD1rl0qivMJgagtovF5niiT64z+nFnlNuwYYuBC1rEvf1E9PEQr
9C+89aUliFJPHH27Dk844AH1KcrPjtWkZgBKdgEQOZ6QSlGc9Gx2LoPVHo/HAd84L8VsjtUrnGAa
1BM9YycJ2Sr0FM6OB+bBprmso0B4eC7LrILAuadzNF8x7Y4+s6ufsX7Y2qmFzZIuVOsQu0XT5gnU
6nIwGPzNgDtGLqbJ8haPvEdZ4PDV8saaPR5Je7WBGUVN9MuYh4JBL4XbnKY6p4mol0ospqhmMye7
XXyb0Sk0ObpeoPwdIpvYdtEy4Z1s6U6XvZzPEm3yo9PI4bskVnXf89NXRNfy4sJmpLzMq/q9K1pK
jgaHyTEtecmSOsHfLsvXcXS5ags+4qPtA1eh9ck16HPEl+U4NV+oSkDFDWpG8IhxO6BuGdzkZjJM
FtmpoZyoqpAKciYLZBy44bOfLefMpqV++dfLizkXKZ8YwxpIvpr4ptZ8VI7l0qs7BeJjV4BW2VfE
PWydhKoyki6LzOjyZKPqWZBWuslyrr2FHdkk553qsh+DWCpvy/iY89ONYtnVr8JmZwpeECwSpopx
UzNj39NI4Iyno8zT6QCiBa5OBO1PT2IgT9bbwZUcLKsG/9SHJKFeytX/G1X+YVRpoaZjzPWfpXxX
38t++JrNP48q//5Df48qfetfAU8u7CutvtPjyP+V2wf/clH5wcOSgWTy9JOgj0klH/vAMtkeeJ5t
mT/J7T1IcuwYAiyrTMP0n/ovJpXWx8mhb7MHtTWSDu3+P2d6jofMFVl2dBotpASYZSx5P1nRsnOm
st8nDUKq0XxPjQlvYSOAGpBTGRArO/YHUNrj3mmsZm/2fCT/MNJ07Y/jRt/m5FymqNgRBHaADxsk
UotmN7N97yhHt65uAxQut/7iYYJLjdBlwzAQaW4JQ2wTMmH6CEOfUZMUVKBECr/5ZWndd5brN+22
nmUhPy+1Ed3A9mWYJeLOeiliqKQteHg+OqhcDH+Tu6lt3uKL8zuDzk5v+AeCfpeNQMIOoN3KJwEA
tRIya5/ieYzQJBhFCmzXzRtQzl1Oh1B2+LEYhwQnCD2Wtr+mW9UGjw3MTUKsaWS7d5Jr+wQeBnJT
MpCaFSYl8J9hSpv3Yi5MknQdMklH0dYp/Twd5+ZnmKF2Y2jH+al3qjzbMQjN4ZcMNC5J/NmgX5jA
VoLSCSODDLGlPTVRau2Hwem+JsQB3bKrUhsv7a6sqCIzy+tIuUvUnRWoeS+7ob9i7zKelDEaGzwI
+GABrXg3jXDm6zKKd0aSZoiDsGM8GCJ4MZ20WxlJV1V0CfNYD2FquTIHdyIVqTLu4Z4C3Zbx3G2n
ZFTXkVw+mUOU37ag3lZqCUq56ibPinZ+BsGm7Qp6zTDdVsp1kYUMDluYB9PP6ocxKbF7hD5hbOMi
CV+G05Od0Qt1zlMagQ7VNamGyW1RkNm7Jsinx9k0UT3HUDeVV7v7PC/KXS1JgVvTKh7WHdrA7YL1
gMiisGYSSnyZs5gNqjTyrhD4QQRqIu+eq95ckb7U4pjIzVOE/+VETJ5/ii2CdzZhaeZf6t7qHiuJ
oqyZLMrmbDDqT3CZFqD3trp2RlN+i2Ts0SzuNRyDs8dN2q/zeWy3dlL13orrLnCuTApobVbHbxmP
/cqxW7XuedJWSxdND6YcpxtiPccrd+qGLQV1sBe0NrbM/Uu9l3E4od55wI7Q4q5ebMr5JOaRJkA8
3FEqkdm0QEL+4vKXrOnAGqvQD4atSzX8ZkdpvC7Sef6OsyM8N4C3N75S7QEGOF9SKj3vpbPnBbA9
fsKjPXppu6kmZ47XS6+rCjI9cRtLt+v8ld0U0sZf3NARR7kxb/Ioj5YVXjfj0VUdjlFh5MQKqta6
CmoXhIriOh5HCbl2xY4hvo4Qn12BhOLqiSFc1mLUItMx3uWz7aYr2sLiK/DZyVsljH0el6mm55vr
/KJ6aTLsHmm4c6ogXNvUmCPUM5/czCgX4bhHzOYw6+mD6V6W4GD3Mqu8Izr9pyCelnc5LmobTp04
Bl4KVNybEe/WllHdsBJOLwRJ++2q9j0K+SJaSmuTJW0GPXYqp3lVda18LUMJCoqiWWHvAac5wn4B
pK4sqqkVWEF68dbYx8X1XKGaXFFujMcKs4cL7DhHRJyGfk6+QuW1JBNH9i1m7Onea0cL1VYZQz6b
yy6/FbwYCDB8PESosyoDwZsFab9GTHjjsRxcFezFIXeApXkO+7J5SAanpyVB6vs51DZlg7D0biMd
PCeJtjHLyjbyjTUkYmNqm7PHMxrg5MD8PC5ue57sOL5L7Im8QG2Spm1goUIbgNrXE3K4i5saP1H2
NY16TAYMgfFbG07rgTuac+MLARs4shVDhgfboS+xlRfPdlS3XrsT2soNh4tudWFNL5Ef497Xlm9L
m7/RJG4WGtjtKtLWcPPiEu+1YTwOxnQnp7H95DrYMlaMZ807XijjmM1YdVZyVoV16NouuhNC1JRi
c5/la1vG3SsWi5KtI/hyd99qK3uoTe0xPi18L6h0zj0oAegK1sS+ASg+LqgMjdutobRFHkMRx8uj
fvzBAh88kNVKkKn0ulfPCDhExJz8WrA471KIWMcWrt22mTD+sDioY6rt+uDPLf7BU8dCz1ue4VMl
PrHSTt0lNtbBxfOfutj/mbZAApCzrakAHYAAjLgo1UYUhVc9eNjLfTsYfnxVmK2BoBY8nT1actvF
3tfUwdI6+QSbgd9znnF618eUAv8ucGKLoxZf7UazCwI3c26VUV+nIWv/4ubX0eyH6ByqYyABcHuu
oZCSFMbGN8sa/rFIb2a3kntRGTV/YFH2bcmbLlZ1B1Wh92tsUuzxV8z+k9UM+2yV+KbxmmoiQ2s7
6oq9gkAgUMcQG9xg/DpqikNGv3cDO0ztdWHynmvaA4+p66yBTgOBELja/S0+ovgaxcxIeJrvtFeO
r/kSrhMDkrC6RYrtMEN62mA9D+A4tkZSbaDTm89e2vclIzVIFTSOmPzNF4BFJDTMIr2ALfoL5IIp
9vRWkliLCf2CwRg0ESPRbAwsk9yu+M0Q6XhrmIJ5vul9ylTo7tMLXIPeAFb8souJFrvgNzDB2rdh
Bt2UGqt6nTWno9fEDhAW3K/Q1CAPw0nLV8dtCv5OOB+2Jn4gYcdRLjUHxG8667pjPeM10pyQ6IIM
ofCyMSX5PXJLMpqyN6wjL51heRsXQC/YhzSoTyncA4l83TcQsYPfiNcM3ScSUKumADxImEylY2WE
R8CMumTNaGx6tGp1BM3QkXap7x5VkXuO3SqGM+La9nWCV8XdYEPuuvVEjBqjpULACMjjcROmxN7g
zm/e/aCpUVyS1njCgDzpCtO12y0Yp2ALVJcMnVbH6fiXZJ1Ah+z0l7wd+vAklShjkc1KpildXWvB
XjWxkDAAvqT2UJ+0NAh1ls+IgkXsB77697y1C55KngHmqzoEaExbPgXAoMrmwJhNqA3aljjk2yoo
wKrc8T/RyBSb6pIvJHTUkI8Ohfk3frC9X3l5eiZ2LlNkHsoCoIOvnpkiNQ8AJ+RrE/rpvvIgQKwY
DYLlt0LNaJdNuW86Ouprsj1NZxVbC9+MBnzcHgybdWeTx1Cc/DoJyHKR9Y+gpC2/zs3IPIKTzM11
WY24Vp3BM1EUNbHTX3lY1LBY/N++7v+HEY7H2WfA9Z/3ddfVkHT/YA799af+d2Pn/4umvw2rA8nl
ZW/3/7Z2gdDyVPSY0vcYmV2mjH87qR3nX2xlbGaePtq/wNYBV3+LUG3+woD9JhpLYh+ojaz/Zmvn
fNjaWcjSBGJNvGRsFSXGnl8HTMncToQCW+3R5cH1N2lqWA9m3BAjOSb1rmpSvwdUKc33zpAhVMug
Pc5FGZ7gDtOiogDAxCWt68r0yj3IHMYIo5WDYqBgf/TrgvKBCTl8CLMP1hbEAzrZxvA9bSEXKTq8
z8JG6U+4bEIsZhHiBhGx2pS2HBkoMYFBvdgSq1wYy4F1yPs0lIO6+emW3f01B/wlTezXERtXgJGg
LVwug9at6g32zyO2VMsoKoZiR2pNdYdlKthTtAQ4Hnt9Xvzu3x+PvXz90zTycrzAMRHIov+VyCp/
PZ5N/1cRH1kfJwNgrYryd20CWSch1+D3R/qAaNNHYnpooW9m624xk/31SAsq+oWve47bjs2fzfJN
Kekaex9J5qfRzsV+jtPw4fcH/TenJwmPo2HAw8TkUv/3n0bnqcn4vqD8PA6ezmM3NDoDPad0N4Ny
2/mvltMv0XA/37x/dzQEYB4IfhTNBMz9erRII0zLImXiYU4uaZhtseyUh3vudsiDx9+fmaWlyx/u
XABbT2vACZ7DevnrwVQW5XGRmcmxiVWO4yhmM8/cqag2fmvRBZ9jdTuwn7+eumw8kPjW19ukoyH6
+9/xz3N20VhLieoz4J/yw20l907OxUDF2AwZ4hI+9N2GiPbwMfC0Nfn3B/vnM+SaFuQGuj9YQxG5
/XrO4Dhzp2+9lJCYZbmv/Lbb9AZvMFEnWXyc4ZSmG1kGmf+H4/67k5SeBWnC8+iJmR/WpSxKSfb1
6vRYTs1IUc7dnJxhmlZlAhr49+f44VgCuAPmMt1I4/Za5kclvkiMyRrjgGxUNvSbRjEUW9VmO19F
8+Q8/f5YH9bby7F0aITA3cC08iNAEPoumxRqN6R/y2RtKqqFU544498AlP/4Ynzsi+lzAq2C05dF
hsfV/vW+DZDkW69SCQhkhHlUM+wnVuQVYwYaEbnHSYLNXbV9lcCFJ5V4y1Yr/oPw4sOzo88VCyML
nRawoMn/8OywO8ugwvb8hrGL2CGPDQ0HxvHn0JmLUxX57GdBZf5hPb9cwp9eU31YmyUIPiTSHRs4
5a+nPqJNqpZQJseY4LTPbeoVJ1CSM/reMt63Tg0CtzcqRezUrCJJRvwwj8fJK9U3HL4MsmrMuKcs
LEE1mUZxColgOoVLavxJZKTf0w+/0+XGBDR+A4wKH0mdmeuEE6MI42Ci4XqfEbK267HJ2WaRMTl5
B9Kd6JbNqSGJSqym7Gyi8qAbWIbhccgqcRX0QXhUqD5udMo0Cs8xrlKE2IEc9//tU+tjGUGEQrOV
veLHn2oGJZ2AfEqORWASDp/pkRN7l67f/v44/3wTfZM1hsUN0QsvyIcVNjFsLorRJXjjq+U+SICb
rMqscpkZCvfT74/1cTnnOfFN5F02X0cCUoKPISKz37kdcdss58TAbCI/HDd45IZ1zquCZbGO1rWa
5itrUPKFAR1Q38rt/3BhLdw3/3gMfMfBTBS4FAX8nA/nnLe1YfNmhAc5MGtkdGOzmPaBIsQ9YtR5
DzPFfHfjMFknyUCw11yTLcD/zloiPAvTvbro8AJ8L3c4Be0BjUpat+sm7wmLs7NiOcObxQOfNPbD
kjvhjxF42DMZxJg08paQaSK5PW1ozHDO+u7VCKadKINish8uOczMwM0DUnTrOibTadiYWGUeDTkt
93MUOsMqp+N0y8Ctf8vD2XxfDMq4zqihPwaqDJH/GG59KosGW2eJSf4AvZDo9ZRdTrxyJPEH+F8J
j2OIZ4s3Miesr+VQOE8THvlmBd6/MNYMHsWPfOwFI9QeGtq2A4Z8jhzebEQB0cZqx+R9iFm8qy5y
f9Ba9m3QdZSNbMdMP1qj4gB6TOaG2E/CpBgqJZEMvkRcUqaNfPGbqfUfcN7yvPH2Q/1F7MnhAc0R
I253rJ1mN8iXBbLaRmVBdJb6z3ZsdGFVug4CXGSJuJ+T3HgMKmc+853Jn5tmnm4vlzf0ph4dS2ze
I3mOs1O1yDw+hphInJNNTuI5I1pr2DZLjJJPXlarwWIG2y+sUL6lDKTbGU9kZaISAm+OinVI0Lci
hPQTpK6mGT8KlYjPQ2vCLbcjs7zTyWra6srfM8VJfCa/LSLHXibvrRlM5Sps2znaB4sWLguXjwIU
RIg+JSqxlWFzbQvHTt5zdFiM2yvxRpsJui8vTd4yjCiWe3ei0bXugRfd4flStwlauRgDi5W85l7P
0gRp7NmaTcIeHf0cFjr31ieHIdI2hR7psLIoYKyiQkg25jxLuJKWczTNGpPM1mte9d243BeuweQI
RU0H/AiR6TrlBGgDp2jC1x0P2BZKXv0WT8im4NDz9LqZYEodAno4DDE7BiBrxiOZ6VwwM0LqHxmE
tmcknAcLjTrVCnVb6fhzYiEtQnAXLZ/Q4ejIre6jPk6Ops5PZ3oi1nAIko1nk65uOeVyGhrTOyDd
DB+jXm4rncbe6Fz2WSe0kz8mb4tF7jOd3t7oebWZkOju62z3WhQwFkh7x7OL6UEnwNvs+daWRyp8
oIDHEWFHVDxX1X5GPn+bRDDcUyvYES3g7KA8VCcGdoxbjIGZrk6gb3QWPXDydh3rfPp5JKne1pn1
PeH1LUOnc1Qkt63CrzCOjtqMOuueD46zc5vkyQs9sga72r7KsV6ZQ4bspS+nfRYU5jpbLA1OML1N
UJMzkATxQxfP7yTBvaGNgYllFA4AI6z0Nj0nJCn+l0aT61bEzeSMqH2+agNRB1hpTguKWyKUk5vY
0zwb4T2OY3hVlTL60jPGJipgVqc4L1iAha6RCnu+8RLHOQNIbO6tJO9OxoiUdFm860w22mojCgDM
QaYXkaj7Di6hPswWPCzgNmNIZGrkpCerEpW1Co1IXg9uzg+qcqFFqoTnPLmLcLAKaptJP9rBFeCD
5pZCScSbydOTM2nmTwjKo6fBNqdPc+VSP1Rd7SMWH9EfoRB3dPae3Ims97+lgMeOKvfUkWYx0gGg
VM65jcwHVF7Tg5zmeessw4ClQMHOpHk9xuukboq7rqcpKHnTUJowQbNXdkYOaTtTi2Q+06qs9Lq1
Z8qEpYgokkiEfBFkFMgDwQ7LbuD5Q+w/l7tgMel1TSMt3ba2i1u0R88yX5qNxaTtRjQLGbwRQmbs
W8ho0h1DTeACNXKSMs3cO3NQ3c6TQ4SeKZqunEFtemTyp3QaTEhnZAq8OqnqwpVbklFJNnZrHMug
jU8425FU2hNhk8tY8GCm1A5sEXLjPsdzsy3m9guOMHdnogF8GciT+NELBR/CK9Hn2IUrPytYYcve
dEmRmIdJ6VRt6rFSNYd6WYIbZTQeucmMqpyq0jD2Rh7YQQeHQFl2v0Id2H6vMfhu6ymdT03vnGUh
zHMQtlOO8826po8MWy3Sfh1cbPd52KD2wAXqsPlPY0GborUejcSg+4A3BuOmBJTqwnjhIwxpBKOO
+KoWs7uX0HSPqim7jV819sYncyyEIYFeJozc/USmNfa9ftwyyhBPGWTgu6jvHMijVnokUck+cwXh
8eNTacbQ2o+uy4MdlGeP9sE6LAKbZJ/cPdDdd66DCNZtWy8uPqnG2pDqUO1zc6l32Bj9t0FnQ7LQ
NEhxmPKt/b6C3Z+Fro8ip0QgVU7MhiIkRc+lid9qMP3q1oSCtoXlU3l044203M6gpcQqScd8n0Oj
eiGLhiZO1URXEAp82GIA4o7wtGb8cigN4eUM9z12RVRsdcBMnYE233QRTGjXqtG9Ycde77NCSjYA
VnXKrbnn7err85QW+V3tuf2tD4Hs4DRdHCDf8Q+FWtrj5JfGCqWBf1URsXtGn+WDXBuL96xkerIl
daH5LGDn7DwvhW3mFmS715KZLIRReklp3j5rgQxyJbUlEILxQeAuWJ66cBnfTEYSAHKNzjhGmBkz
Pq5A5pq4dDcoz4crK5wTgGuM490h2WaF/XXCF7ZJhjrEJIWwaVtGkVYhDdW7tMrxtKiUaUfAN5AG
7LKfXQglTN76O8scu/e0zVizm5yvBosA8Ur9ehSSAK+nHiGq7L5Cc/LFyhSlin/EBnDdPulyZJai
L9km9caPxovLs3Jr+yaZ3OGJ0OrxXbSJ/xINARGnGuNMPKm5+DS+XWhHsljTESkPhidI/CAMINoW
3vgZdxQUmKxoNiQXAZ9OGz26xGi8popC8WDP8n/YO6/lupEsi34ROuAS5vV6Q3dFI0ovCJKi4F0i
ASTw9bPArp6pYlVI0e/zVhWSLq4BMvOcs/fa6KBQxzuYRgACFdiSTFfpg1tl5rU7pgXIlpE9g1HW
hEyz7z1EyXmd9Csra/XBihYojwQ8vcEUWbOcTXN8HziZPa3hsMIYCjXbiEV3iPuSrvw67mbjIS1C
c4fZgt+NTQEtWKNOqFX7t4baaJmOFJvKKPkWZJB+j1CokUXLEec68RubQDLG3wfPdKKnSdjOi2E3
xk8b7ccV5u34QVSAAq2al9WuDh+tKh0WOZf8HjVuynHSXOiP6SMH42hLYCA2irz94jlPMUNbQrZZ
XvHfcFOVT6aozJUZGF9IlcpXmV/Na6gCO5eJ40pWkC3AvpQrzeFk4xP8g/cJ41VAjQ1wwq0JB0tf
84LsqLVBnQxQWtVslfHB1oYNoG98J9053FPL4y1kaLDLgXit89I72V0p1lY6wJ0U/S4g53cNVMTY
+BG3s5lp6zyJct/PFrwnXjhB17XH7JqvynIq9hDO9X3r2cnaRu14nVXDT6NhzNDOZbXyhsE+pTR2
tx3drFMKa+EQmrQH8J3DPmpkv28SZb7mCvwLNT67DgehE8hqFy582u7KUUEXUjq7yi29zz3UneRf
6TVFtUfIiQagaVpEX2vvIGSb4AMasIa3zaboAzy4HAXvtNXhVSqyZocI9V1JJLaNUc97y0sZg7fh
dzkZ5U6Cwzurht7BzOAjG7tL7xgvqefu6igBT9eHN1CqT1hHv43lfNvn0Qnwx2Mjo2uWXBpG4Eog
/M0/szZ+ssLwi29X+4bT9LrKipfQTEeC02lS+ip8JRGxW6OZWzialnisi1Ruzdp+1aHFwcqIWeQT
+1h4Equ4bYKUbJAg+COmPu+tHEICoEu62iuBWXobj33/dXbmNz2kRy/rUZ34BR7IKZzirybGpxnG
SJCfEPCggsdim9aps7fm7dCmz5j/SWtWyZVoH81g6FEGtSEKwPSerMEEu3uYr2U79M+GLYOtHlFa
DdQwV30vCa/V2fKYT+ZJOKn/7HVQCNOy9YJNl4zymLYe7dExW8oJP0w0YkQYpkTL5i7QF2++Invc
kLuk1F8guoY/YEcRLW00BQ0dtJ1dYO7twR6dM9Nv4ttWyCL1XWHL5fXsNs9eQJxBLJ0yxGLHGOhO
yPw9Z/xLV9PN1MrMCmuH2BiwVs556OA7vW/coHUnWrgz6owM9pCmqdeNlJx5mK5lb0ffgjiPfnaR
xwPIVRkxCEQQkqMIhdTGXriu65jbvt/ULC/0mZaZxlT30bc+pkCIDMTKRC4L2NqzvmnZ456CNsL0
6wqq5NQ3tmpqPfMmM0Q6bFU4UXb0PsvS2GXOurKW6gTM4vCezfZ4m3kTSb4W2nkrJg4sycfoW1wa
NLlj17e+WJ1QW09IKhEmsOZrXY+euFYJjtmVEyoUs4louq9tNXB0KAzP3DcEQB052/PSIEcNsLAU
6Ixn0dj5Fnp1c/TUdw/jwSaVHP+Qszd3QhLUAJ/riCQ9Q2NTy6Odd2yknQMLIREoyjuK/KD36REs
k5qP6w2Na2wnpCMYfRxmNjkBzKSsls8ffyUMSvuL6eXefe1n4d4XYj4Qpdy8wG6gBtPSpksQOOPt
OHPsMSg2mfXMuLzCnC+TjGaxMhPV7j4axU2hGaNoHDt9Tt+Y9KPGXKVpEu4NLFgnospIUsOpsvfw
8nwlao4PkGa8IuvIjCyPCCsCsKxnsnf41avc5D2PWh6lqEhA1Zx3Z2OxA+Q9fphmwpuuTT6XW9IL
bwRlXzskTb0WMHj3HNWo7fu+8OVmyKMxX6UzXRGalywGvUV1YkJSr91BtMc8MsuS+9+cjauwBnZA
8w/vSZ7RUQzmcyhlB0GtCBUtmZZh/aqK53qn8pF4r6JV5o1AEHKuM5zk3SxoXkVzfvq47wAl4E1C
3s7xH2h7IYv5kqgOmf+gjeX9kQT402B4TFOEMusCppPvpOiZsln8L7+Vvqn9ga+NJuWaKLz5GmNQ
ta+XVlzXg7H1pwho3JLwWxOFhdeKO0C5Jq9NQicvWGTefWyHxjZMiB5CLU0/38c2pCvffC5N/gkK
BHn0q+VPa8W3ZXmaGxZr4nQ98EJbFF6h2LRoop8TS7jZJld5uE877vvE4HhNECA5bR+NJwtY4c/Z
cmkq4QPYOzMvmmksRLQSK3KuK3t4VNhFruC3RqcBJ9gL1ih9h/yaR8cgMfDoOj2zyRFwSNRY9Uvu
d6jCWm04BKEMhYlqoIisLxQHfMIKjSg6SSzhnIDRLuxJ9rSvqFvkVxUuX2+JLfUEDnW+Hrra/jLm
5E18PLB2lyc/SojSLy3wmIatvBtOhZqio6LlSqIiQvuXmWz32KQjp1r+XSjT/Mzi+9qLDkeAlVJ6
qOatwsiHtyECtDiAJDEVv45SEQ/7ApaI+imkY1GFeyUHtY1rjDMOLfDrhijTb3JEzLqevdk647ix
bivHi06icHjnispHbCqWw73pCJofjEWDjVjugrGhNScaQUtBuNgU8gB132oMe+4SfzZfYzNr4KsF
Ro1GpOGZrqWIiAssPCSArI+EkFV7CPnGw0xB8NOPCBHFkrHcg9LE++ALjAeozHDWBFDpD4a/mJ8D
n7IPQ9DwHnjUyWsKDP3c1an+roeAKVTHgVzSSm3ibcKxgp0RD+uV1Q3VTTKq/gHze/CjGdzoZ1pr
5MMiKSasOOxMoEHa3ST8CUImMMHjELbRt8wTeAI7Ah2ijV/T4AZFktbTv9vP/y9g/42A3UZG/kuh
w21evCR1+fJnAfsf/+g/PFr3X65joV21/0C/M3X5Q8JumagZTM9jdAqegbEpf/QfnYO//Inzb2EE
w4D/gLacfyELEgLxgwsznpHrf6NxEOKTixZlvLOIKEJUDraFB/RTi10OeVBpD02cqwyCldxix16s
dgTuBReRVElNdRKjSFSQlcQ2R/1rgBkS2Y/C/8iY1AaVNwV2yYO9N/Dkyod+aoszJ/KUxA0adt/J
yqNgnr0K2S+AdTVmNmdIMhlbk1HbCXsqxtc8HDZqyGARNK1Rf6vYna5JamxAE07Wnr4jnrI5sZsd
Ai4ZfsOg5wSHwOREKbFIec/DqPvgDn2rz0OQJlfwh5S7dbwBWmQYN0H6MigjecaT1JVEU9Z5vGu6
PkcuJdiV8QYXpemue1JrIXeUI5Oj8aZIMEz7u6At5uaGfaTuVuR4QEdBspu50YHdyZEaLGW7DMMq
4YqgWDGuCMFKAJyBKhrYc4TePir4PkEwMpse23UEBWiEijsAOLEA45tvI3SJcd7mSSpGwEpVJ2YJ
ULQG8V32aL8WRmuFQKyiwgF2qUKXYL0kQI8M2T9jN1znHvEv9LPixk7oyAdZj6DzxxxN08JOVCWd
+M0Q1yk8CzTQ8d5Gbidv6CkbR3Os5J2Jxm2FjNtZ0RcjG6lLqmNiYAGPKa/vcwIEUxzKJlpLgnEv
CPnFzgub6cVvsnwL7II+Zj4lm7TuyEoOyvwKyaDD3uuWx7pW/T6vhlat2oqGSjEU/YLvWPt9Aqup
rOqN4yXxLQaHaj0kBSJ7zM4bVwlnlXlxfejmMLrIciy/4tlX9HOjIljNpA3esmM/5nUZX5y47e7G
ZPAvRZMP35Iy0Js4hAwkm0RfuB/q3TTU6VPBuITzeD19JVnUsNfUIQuDDO3iaKX+DRaJ6ClptHPQ
iWegVY20YmU1wt3gS+cq8qJib3DgmTcWuV/TU9MGRFkyknxsPau67yadU49GCUBhkbWOpiMufb2u
p3k+VtL2PDaPDsoizZjjSD9nPxZ5/AQ13TmHSPPJOm3E+EAjjvZ+QJWWLafD4qcFBp/hJg4oYKV1
VW1zu55XwGnFHUYF/8jm+MCoZtNlvQsxxdFIXmHuxysOVsUyzCCdrI9j+2xpuv4YasiNziZ+655J
+CUpvIpABl3thwhjLUrlr1YrB/gjQXDil6bx3aCEpPsdXM9ToS+R1yWnytXyAUH//AxEliNhOGr7
LauleUZPj0i7bR3/NHLK3blZ875sVAcqyHabkGvCL+hnHIuD/hkKbPF1yuf0qzOSOrYWbZB/bY0q
hIrNE+YZSnIExwUXwlDbgfo4Y0Pz1oiiin0mnem2CitgTLoLqWanPONoRNfn1spSqJ1kZCUrxADp
XRVlGmtGo3ECcwTiLsa0l4iAqOQUH/vGNdoJsFDfEL01IgAm/Bw5aJGsY2g0cEDHU82gd+PQS3ly
scjdKkM+4hG5zxrD/6FFjeHABOhCH2xk4rG2CWJ48GXmoiieInoBbrPCOsIGncbH0O38a8AFZIvW
fXc/FwHljDTrN6/Hkd0wYrlzonB+bcdativodaBmy7E5x1nsPsZg89ZeW9gumVjtRKOfiZtrW/23
hbFQ1UUMVJdu0gx1DTqoxs6ZNvFLB2v1vRgJie2G9sruo3ErvFFvqLucZ9I50oNDAyaAkD1OV3hb
F5KAN6IGULbBE+cmJmAdjU6+thDchvRIL3nWdS1jECvcfsTCD126+KGjlJNnAjVaH+xE6S/16HYB
PeXRuSc7JHjNx5JRWZ/22BKDggBebDPTFxeS9VU9VOKFLlR9Dr1Iegu2iHWuN7FVxlZFGBTtkY7+
CC1rDGPWw0S8xA0d/p7jUe+MG8sRlL1dmhzrEo3eqploxRrkjdx0Kd37cBRQdUz91rLnfbFGbzrG
BoQcXpTTaxZ1R0EDFTegq68MZafrMGiCN5cz4c/acH8whLA5wQ+dWk9tOS32nm0rMzK+SyO/BoYd
XIdOnl8lZu1lq2x+S4gpX2H7r4n91I+1Ke91O5t0VWXC7JUzY4oObJciMWL0NYeXllHi1qAphVa7
GzsAK8lNkQ8xBKg0wtQvra9oRtx9Fgv6K63/ls1V8KWlbbhOMIs8wAFkBUlkcxqzvNxKkk2La1Fb
dMa6ariuKxMA36gn8tRLT+1dy6ov3LklabjheJfCqf6BCtwwOY9aBcceN3iK0U+feIfTxsYkAieg
oZVa5KK8KyND7Ap7qo9Wpey12Zkayo2ZXhmkXjGxqOq96nW/cXutvtlSktIc1NRyfv5dddZr1jbQ
c9kerwZy1qFII22+c4MWjjYcjI0uE7IeHN39tBwi05j39veZ6Ynt4I4EmcZBviOvBoiBNKJ7moDd
DZW/2o+hA6mrS+XtEGeOtc3mkG6jy+x+bcjEOI79WaZushbVyKAXwl2rISzEIwTrEj0i9RtWMZa9
70lQvMs87Y6OwXZv+vniCOe/GFqGzJWFdxhSBZksK9zNkFr2zibFHDq3kb2FYJJZOxNjrwjzWrld
VFwyVTDL7rJ016isPfYcSLY9cpYDLdBu52tOXgbIpj007OFMGCAz3kLDWFOWYWzMJQ5MN/WwdSDl
vSkx0oV3i4cU1Nm6nxLvMA4O3CpxPbtjc6iA3YHeCu1dbYm31mwufR9wdEirbE0bf88SbWDIMCDh
udMqYc64S/OZE0aBpys36xu/kRffJOq7a/fzWPYrs4STYCYVEVyKYr0mUKCSTbBqSThYeSmNURc6
No7ieMcU5NoBy/8l7PS4L7w+PLhTFkMEKomrq+4mPFU7BOooq2qjWnvFdAmHfrEB5cW+U029UTMM
ajeug5XAK7ev4O+xCPvOraE0UI3Q8B9oogOzyiK6x8J6byPP2NLHgMFdYrOwUwwpA3AO9gOnv4y2
BQa7nFoyhrj9IAoCTR+qi2fQcg0VMZmD6K21GTb9UWN2OGQVlos4nYNTqaZLkYqFgvj4Ia/5/1rq
N7UUijf3l2bg65e0ev9zIfXHv/ijkPK8f0H6ES6kV7RW1PL/V0j51r8wuiJtgxNEkNaSX/uf5C3/
X5y72bt8bsfgL9Bil+JL+D40DtMCN7NIyf8LKzCX+ItmDWUWw0deB10fVuDP6ctT6JDGMS1q7AhX
DLfkNWztX+uy/n4JBPPUfrTiecuo0v8q30OOtzTa4VEMkbPK5wAmTrUKPL7S/xXq3/1bZvcL4TDq
y79eZXkXf5IpExagtUgWcmz1vTO+1/pd/Y63/LsP8kmn66e1yxiUS/Qza81lSjft/PrrT0Ep/VlF
GAQYBF0EczZ3hmV9FvB3hUFw7dDKA7k98q1GSjsSNw/fxR+5tIhI7nXMkk5UAUqY6gYGTOfoLcEE
1n7Sw7hPGymf7GR2rDUt0WwjlX+xRTmQijbo8SqULJ5gI82No/Sws4aIzci06WT7ZZ89TIssAUZf
doZ+glSpZvAaNMSewmYsyHQ8QLle4/NMYBuh9SW9yE+uyYOaSH7ta1ZWDkKe7GmtmoV/NrFuo7Xz
4SckYkquzdbw6IUV2FJNRCaJIUjJjMter/IFF4h/uL/qw3J+TBX/mzRsqJnfvnl26aPbLJ1tYLTD
pvNnAuTt7srNbfWoq8m9jBHrrsH8f1s7MqNlzKm26C131+UBXiLdWNcB09Jt5rh6pZmJfXH8JYWe
5tqVP2eco9nXJ7QjnXUdEdd8qBm0ruO6Ty5RNoxvoSKTdAAHwtws0hTTAzZraqr3kZil56RBFb8h
UGx+ROgpHCJCrXcpF24NkkT10+B0lqwJOFdPoZ0GCZJ25V6GweSFli8YRfx1zTFdrdC4NWtvEh4e
y0hdkfjiKIyVhDdHAEkJZOlI9iS31sfNlRk3HK7fVYfDa5xU/yOb9aM72+8hITfftE0yg9sb6bPK
CSsxYTnRAExatqfRfV+mC+EqGaGdZS226QyhpGYEM6un3uT1Ss37yLSfn8pQdE+pMYFX1a1/LoM+
obs5RltHSJzmHIFIc7CzYwwuZhPKRu6wqJr72rZnCgvPi9dhNEXbQE8mQw2AmCeBAOrAYIoL2LO3
btuMQ1AZ5HAcs+E+r+f+XpFMwNyODZmRUiouRYxXziyi/BRgy1m5Rt1vB1S4t0HI1wlDEVpXiS5m
Y7N23qgxzLJjZnvlrilaYiQ04afRupd0lvEWxwgdU/M+q/pcU7lAQrOLhckax+becmX0GvkCrABw
j+jGHkP0OlCz/H7xjfYr8rvd2ymR9maKJ29NUJF7mhrZXrXGMigCI3Skx+DdRYZj7LE5One+VcZX
oyueorKl14wPFTOfGEyUbAxzj61UlAu9JlqCNk70qlBzYoofa7VyaE3ta6R1P90sD34iFVDrjpjU
syQs6jUBNLiFhQfFDA6SuTU6FaKtCZfvIyLKY2PN+keB7i2jfNLFFnCtCRPImg4l4edXRRy7D8xh
5m00kYbGxYS1D+AU7QUu6+fAjgZ8zSK5mGULa52MCW85FzMi8dMB0QuKkTcrJ0en5QRz0zt6fJGO
U11XfRze4nx2HhiooM/DHW6ArrLEebTj6Y6TMSifRgZ3WSqrlykR40VOEyyVLFE3umu9K0szmuja
UJzzhomW1Yph3UzKu29on3HWmuYD04qALENI0PmqtZbFq7AjdZGz6cNqMqPcJ/7MExs6YjUABZL/
3NRTML+KOrmnT5D9oLXXHayBRSg3ym7PrYEQlHzMXTM13V7VI1nPXZN2G3YVjKWm256L0cP/m9Rt
8jDTPY9X8YBrlIcm8TZZ6OM8R0hw4t3GD7ZVzyeaS+0ZHda0LgSg+DVkeZPY2TILj6ANxQ7/pYe6
Mg6PoguZNzGXIcBiATkkeUpN4TncEyguGBmGptqaE4GX/57QJS3ALOyMJFVGfQRRwCzC9RApvgdd
zxryT6DvKhjdr2OrFMvYkAO5dBEPZea0VqwC39M0BL87+P6BdNjh3TcZZAGVFueP+dNYp7SrAgTr
L11eW6/4/enuFLRLf3YhauOJk/ItBgyGh8u4yq5gZsEPYEKrkZfSxPCXiSLusA7C9HYIclr73MMf
kepU6Va8qNyWS6KjZErNRHugKrCZgzjFIlKAJPnV16rbMEfgr7rSMbYpxvzrj9GoDdrtCwobxghu
Uj8NaVnuVdhXe6ab0TadAXJlEH4ATyEJMfUyOKn7F/Aq6hiQkJpTeGdiE0Q5sKgxz1k85XATIuBh
8pcQLiOtML32cvzglqFiaier1ocanZRNgwv6HUZmwlEY45cnYrCYq/i1p6gaM6Ctqmp4w6YGLRmm
jF0t4AfPH6rX1F2m3B/WONEE1d4fPQZBc9NzWZJIQDHN8DIt+l6M8VvjoUk97DGG5qcPnBnrms9I
uS+c5MfHdC1fJn+l9MQ5Il6KgU+HJawFkcjTbwR7TqPy6DRG/jSGUCOqqmWm2y5VhyuBmCumtPHH
LH7Z7MhbhOuRMZceoaQDJmMMVYdI2xLm83eOnNwXq2yLbdVwg1Nd56eZO3qNIYZUH9es3jP2cDiv
ZvfQ5d78xI0U33mJEd+qrA/vqwXd7LkY8VLZVGR6Ot6z4kBKLmNqR1cFaMvp31M0OzIISVD5fJkN
c3gfqsh4LP0mYhquMmsTGN4fv1OudPRzMnmz2nXGnek21g2zZeMhJvjlDlc9Kq3CXliZOv1W9V1w
CetB7wxYJV+dfnK/DtJwv2aimW7Yqbxd0ibGZoL7u2FOix4jAlM9x4b8UicldF5ZAYTOHX3z8a0r
gcoZsFcALI5Eb9oGbHxddqYJZK3aOiFmvQd8UHMj7mizmWcfPdq2CjN1LCflbBsYeYzeTZeH2A+n
U89M8jYKrPiIfBoJ28e9PAcWjgnDDThXBO55JmP5hlI62iIJg3PtQklYMUPLb02AWkcPlc5zGAG7
UBE2JQCCbIbEVfLzz5g/8440AQvLP9SK0CGBdGI+KmZrGfEiH88nfcOiMB1hklW3PvBhmuKCPGf6
p9OTiU9CrIgXyrYzeT0IGKDRF+Serfrcz25J2sYw7iAkcPsSPcY4w5fxRzQastG3rd+xdfug+fZ+
W9O+1XPp5xvbItxiFQAM3LI3DUdaHhi4I7dDTKigB64rv6ofelw9u54FhzMQ4roz+CR12yLBQEIC
sDgG8kpP0mpO1NPjDuskQ4c2r4yHzjSZVgYlUECCDcEM0lpZmzEcMaTTTQZdZfG5BUOLeqoZmOha
VfFkIlvZlg1TfidMrdcPYblbIhYGvG2+kpjOMFqntbMy6I+cEhS42xSnHYpBvBMy9/2TN7pEi6pJ
ksJmM3Z2pgHTQRl6GMvVgCuCRpEzX0wPaRnWf4JHSOn19AOd3FitQqbkV70yiAvjr97RCwKnUc80
oTsrc/ep6cxHJh7efgT/tXyiWz/R9ppBcgKBOrW7dZ+W97bOaTYFyD/n5qOfUysJlXCyv0/VFAAF
r9p7wp8wHuWpcUZ9eNdDSlrVcGUABxjvQav8neVWz06PrLDI6ATzMSBtm1CSoaB2chcEctzStLX3
UYQGr+JccsZIIbHatKa/5YSYIPoTJDAm0x2s+nqdd1755lfGG/qJW213zs7WwNY5t7VHoAv2ilyS
h7FO5rUMjPjAarXnixjWmPuqTYwmGk1h8Az5WMKlQSa8SjvozMG4pE06iLfMgJlQJRp3W/gNnxfA
B4jnnpQeVmzklk103VRJvKYxWW29tMAlVztDv59ptn+P+0Eccm1hm5h6PWxB19b3DR7jGdgH5hKQ
jck5ybzmrqry5tkARLhiVy9BLjQIGwcft42F5YBmIejYfpjmk52G+d4tkv5gJECcNnXcunQK5XwH
+1XeE1GQb1FT+2gptSw33ux5W5KuonUEsndfhHO2G9qcktws0hNEpwmxkmpfQzmXZ4uBFxqZQoRy
M9axMyK363Wen7vqleO99U17VXBthb0y19IW9WVoM3Lb7bof76KZ3qeaUOwQ2tvtVIC83C5Lk245
NBPGkpJfcQPU4tVN3BacHqGIt66lskslVL3rsZd/8yTnK/hLiX0zBaH6BgjKP0FurL4Cdzcj5mW9
82QuO6RnlQ3yoSCB6l715yQN3Ouk7NRXmEUC0GM7ngoRD+fRmPI35WbIthOLH7cmrPZu8JvyR9kR
Pzl4lvuCMK2GVwJv6mTltnslFdIkD+81wpGhcql1O7ffTiR4PDqVX27RSltogoCF3NTG9J4PfvBs
1z7xLOEckMZEVAnGl2ydDXTFOePNyNKSEvVrb2jgkpNkJcuK7JA1MPkbSM78vOy2p4mqAkueQzaA
BRO+a+ZNl5YPRoHGr2JcGrPKr2jcQBAP0QDmVvNVOpmzyT00Mihw/RZQECdjcOle+UAju75Sc2Ef
aXxzlNrGJVpzWul5E/RgizuCaw6US57xPqkC9f0oxdHqveBJGS2xvg0CUaqYcWUbafSIskRdsSkW
tCxl9qItp37M2rx9bvpG+/vGEAj+0qhNc9hNIhIrcmLogxqquqAFGKv1h96DcblNwAGR6qfB7t9p
NKOHpL1zpcOgOjucbN+qxvTWxC3hUzbym7keGBd0jlHsFfaNNQq7+opMF2ZScEDUDYro+IbZFpxa
t8i6LdDWFvOEh9cHPPEXnv8fZAkywGJPC1c9QBOUp2o+hXXX3+UmTQY3LpInLTuHjYuONyEn0aVr
nPrVMQAnZt34HYfJ/dzjjdn5aFg2BvKVfUa40V41hrPmUSvug2Uat8ZrI78Ik4H6mpEgIR49+fHD
0KO1SVxwOrW7p73sX4GBRbCSy94/JmVIbZrZ8StyHpKAWAlXwjGAmMXaf6DUYT/B7fU9Kn1z08Th
V5cs77PZWDYTa8/GgNyqezd1AUcHNPlrNUEIiIbdsLCa+d6m7DoM53E/SJ9vjFSjPRA3Lemv8KU4
kf/VHxL3IR1qiGR9ygMrQwg4FWcq+ujhThhir5zEvqMGeWJBzm91M3unFrvOSo3K2zZFFb3UYT6v
C0RGByJZshtPR4iihUEVY0tOt3D3WvjaY/WlgjzGCde4EBahjmRglZcoNbw7vzVjSHKefWMlg/PT
itEo1NkIQZxE61NE0OptJXRyVYhc3LsNNhFcYTNZut8yJgoRkRH7kuV2OzQOaCelzQsJPh4JoTg0
a5XX+wkU0L1ixV31GtZQyGRyL4v+Ie5nUhN80zs5S8yAGuX3JKz8QxYn7FgcBE8spMahdMLhiqMc
A1wXAXwXtznn37r62asMrnehmlcHI+W3LlDw41cxrr3X2swy82w1fXQOiD7a0C0hyQzS8ENvG3pa
G4giwpu0kLG9rqu21StH1o3YtZWeKc0SiVR5ksVDVZKVU4op3Cfp4oymhfWApexdawxb5sxRRbaO
PJnz+OYLqgZR2CCJhaBIalFnzxZSxDINmf101sFA5H/i+RdEeXpPJe6EtRsR58upsNjQ7njr7BRV
LCNaJOPsr9MIGlR7Lz4liM7mK6ayF85QpFn5tImMPrDe3LAYz24tiA9qHRopOcm4cWQdBgJdfiae
I+6EadiXToc/W+0aTzGP3qNt+wzARFe3aA2lXhD7ls+kWtR7M9Q9GLu22nhqyYbB4Pkb0/ffu6DA
UHzhQUYJrcD+zEQg6t2uBiOQh5H52mowaMalTc092e6px8vfuHb/1tkNlquFFoZoaJ3eZ2CAr4VW
UK3kYaqJAjLxnDKX8fW2iJti8+sO7z9dCnSHHwbCFjBKPkmXzM5raD9afLAkiB905rJlZIN1bSoy
fn99qc92/YBPZdkgUBBHLIKpT/1qKxfmVACZPpBK1l/lhcoPnsw4cnLzrtpYl3syPqffMEr+6fMt
miyHPhzil88XFWlk2Uaddocp51uEjcwuLWnZUZO6v/l8n5EIy+fjgWaE4YNeQdX015Z/zuI/N40h
D+WUOMsQ38hY3IKMBBE6mgXtjzuG6XQQizm57mHy/+b6y+Diz37/j+s7DvMbL1hmNJ8GG1PsNomZ
x90hKA0a8BUf0GvHx1//iMuH+HwR4jfMYGGEYG+3//ohtcV2oUJbHpSideuPCaeI2Heim8I258M8
2Xo19OTy1pJD8q8v/U/3j2N7wjZDhjfWMgX780glFK62YtuRS5Nkws8jSInNlkawb5hFS6ILJ7Ap
UdH215f9p0ffcU3O5vyy4MQQMv75sk5HcIyfclm/zYqTVQ6PZAnPh9jjrg197t9fX+6fbligS3AK
EDIGlvPpC45la1p4K7hcp8RDa7d7in/AfZFv/maV+RugYLlhnBCMDhU4C435+Qud5z9+SzJfxrfu
496cov6HVtybRldYeM/xDnjBbL6Q+0QzaaQV/+uP+083rRMGnu+5Djyfvz00vqNmfNUSj3PsXgRw
RbJCWGJ/fZV/+lL5CZfxFXLQv5GKXPz9vVuy9HysAkMWMYoIJ01Medb85vf7pw/kIsIOXIeuPMCX
v94uue4roLgkqoxjC+RzrL97Qf391x/nd9f4tJKmQtkkWXGPYEi9nj25d4Pyd/SQ5cf//KBz/0GT
5VYU/t9uDiQYo7SVPDScXa/j3rRPdl0xKBvG9BlVI7dkNZhLVjLITwfnFDCU361of3/0SAMUjFB4
/hDXfp49uqLBilWH7SG2CDpQUDXXo5W3V4WBAASZUbX5b79XrucHIXm5Aq7V52evXQJy0Om1h7LS
HFC86QJp1v/NUeLv96LDDB3SNq1dG9Phpwc8jC01y7xoyUOMUZI1dbrGn33lZ8wyfv1x/uFKfIgl
kwi18yKC/uutGHZpOk9TUB9Y2lANGd3ZmfyHRmZPv77OP/xMlu/apsVvxcrlLgv3n2bdXlPmTij9
muAMcyuLFyMo1llOHmUbnX59pb/juAPY33+61Kc9lh6Vt7jgwS4QbrFxKzdGZ+wrUENIYLaku82P
k+A8Bgc9QhvtKgJrJPp+j5J1q2ablMH/Ye88eiNHtrT9Vwbfng16s5hNWirlTUlV2hCqrhJ90JNB
/vrvoa6BlJnIRPV6cDE9jdu3K5JkmBPnvOd5qf5u9YY0Wl4bJMBzk+YZC0cjkNaSpl3sfK+DjHug
WQnEnXNzF/eqdp3pbdLunD6TN0PRkcHGXw1LXDKOi8GOpzMPau5Jys2PE5y6nsoCQHK3f9hl2aQY
nuh4p03Uvni5QDvYuw+jbcdv+dThBz7b19Gc8qOGG7ZxUmwUUmlf2DAWYovKrDaLw/TuWx5wMWpt
1HJF/oDx3PUUkFjKi7TCRmMg3xgbDurWxKCnbSjod+l1Z4c+t1tKszB9atsYGLSuvmScZEUKz7lK
kRXzgQFaSvbrlRcOy8kJ5cpkg/F4W/qsbpwa9aczN8mcngFH5poOGw0FB2cWIf/eXAvyviL6GHkv
idJc9ZpnXPDVpR8mNQ3HMjAG//SAhwGPYYB7Mi1oCNAQ9wMe+rv7fijzwvfcFoRyjP9ZBWjzyjbK
dhu4YXsVkXp9AoUdXp4e+cjyJZqjsQGCENye/eVbh2OvRJ0tILGM4/feHrTXinrPE9Cv5PfpoY48
JAIPdiNyHfzffuhIXZT75tgJP+9rqiI0x9ekazs68BJRX9hNGrvLhgL7uBh0kvanBz/ynMRVhk0t
nJsBOpOv24eThnDmUGT7uLfE22oQT+HMzXKTsf7jMMCcNykNGBLXKxSGX0ciB9SEQHgyH3zDyzji
2qK7smMVGcYfT1PCDQRTCKO4fRywt0qQ9B0Gphm6AmzLJpvEq5HcDoNlIxS0f/3pCzRVXEzm3hdo
dtb+sRXGWSlM7Mt8ZDWGr5SjKKghUtNpMiM9Rwc8XIAMRmhDaGBR0N4/vtDOapHd5TyZYj5FhvIC
6uNXIo0nmqvOxCDzWv4agjAU11KbR2PP/yBbfTpX8AiKR6EgxADxgm5TgNK1soWT9RMYcsgIs377
9Js8PiIsVWRs86LbP17M0nGBO6V+pfW71CvfilF7Muq0onOS7oGo069OD3g4902VwBs+F1EHI+7N
SAtyJSQjJ/WVrtuNWU9jQXob2+qZYQ4DxnkYrobGDOvT9xMKvavKOOaP9ntFn+FaQKBLyYl4+mEO
dxFG0VSCDbB49gHwDNqAFEmipX5tkNEi00N/XvfuCPs+qVoK6u60NMbizC6pH56UjMrGQa8wPT8H
7Lggn+imjkgmeBZMsCHzSMOJEtsc6VGlR93dLJrRo2Ub+EiKMfBEG71oVGfbyiq8yKgjb/Bae5pG
q3qgqRFSW4n/70dYUM0N3cji7G+eDjAPuop15tcf/TBAFJlxGvyF/Q+DJCGiQYqlS3ZarJPRS3aK
JM95+sMcnWXoKkkpeTrCxL2QMzcrjpGwyHzROtCmi95XU+3JddpzUcuRBYstJ7Et+5DNHfbr/mrh
RCjKSrARydJAyBJEF9JW5eb00xzbgWxCAFB2XMp5d19HmUDAyrBTUsRD0AF6h2MKmAr9yU32k97n
P4+iuTMiE+XImHmz+zdUOGI2hHyW6JgGv+Z3V8f2fV4HL6ef6tjimV1mHCS5XAz2EYjYMAltKlg8
yKXdu3Q2gNYC6xfFlmJTh5b795BBKyVb2Jw5qo7teWhVTeJq78ilh9SpGhlmn/o0N922QqEbnba+
5LlMpke26zOjHZvwXHt0Jjs3y4MkGWA5JKRgoHwcQdNtblsO8nIIN6df5gGjE5asykt0dI4jA5nz
3r7qdbrscEJOfbcb1OeYdpKNguJ4ESRGn1Gbc4ZvieYWmPW1/W01ivTGyhxjG7loOieAIBSWk3Kl
VfC66HVHj9HhW3fmsNGOvnmHGzYrEy70fuBTB41qDXnOaSNNygRt9aa1XkHLhttcxI770kmyE04Z
UcQQRvycDn1zEeCRF6HomOyZZDPkGLeRsl7YIx1GXsRznH6RR9YaNW1CUMcx4LTtH4iZw2+IJeE2
FpK/yklrN2qJmJJ2DK8Y306PdeR1aB8aY2tO1BJ1f13XOiQ/1YQs5U+B9ksl4bDKLfWtGTPhO55I
AF7Y7ZkI48ii0zQqdkQ0nFgHIXZfZ6Osw4LHS6zvURxCNkS1Qx2jnhYGpJtvVT3MHSSi9//8WeFn
02BFZKMZ+zulqXjIDd2m8Lmr3cBLqclKZ/dk40MoQeHz6Frhmdl27EsSspEGwNHKYyvbe7s21cbG
rApfUcNqibEJqgRhtPcDADk/p1v0zHhHzhwekBiKfmjytR8r9HPwFtTY9ha8WtmHVC5MLFTVqqhW
BorYfzKURxO2axMwuvuHaOmYcZsLrmiaV4g7HGwg3zitfRl3mnZm+zo2Rw0W1NyHMGf69+ZojyRO
TGQG/CbvniAk/ras6om+43oRh9W9S0/qH1+O2MBoutCBOlM+2V+AmqTWpjeT8Ccd03vVGR7qrsY2
HjrW6Rl5ZGMmpQ7T2SDzTBvH/D0/fa9ygnyiBlwBs9B6CaXc0hn9dHoIy+DP2Avov4yxvysrSZqY
mB37CPq1BW4Y5a6xGutB72yAnBmtknGogpkY6nLV2En4rRhqPEMsarUddhgk/zrUkHRhLQtTooAD
GAD8DrJUbLT1bjLN6F736BsWI7SLoFTFNm8QZ3G7HZfIYIMLulUpUqgS8Is2k2FxCNEeJi9HbCU0
uhuLvKFVtq8C7wPefIsJBtFhMYO2MFm6jaQTbbW6GS8y4Ds3vRHl171S976bek9xkTZL3jDt2OSK
6kWEUNBHnJgvimEq10EXWYiF0+GqMI0YYmzSbU6/3mNzk1OcRl4qh7Pjw9cvCEayakebuYlM+K2S
7ZsblbemocAhKAAUYf10erxjK5yYm2CP9D0Fob3xrGgUlRGOwscHac453Qx6ejG04kzwelhWm90j
dIPEHzkCLHK/PhbwxghAgCd8ROT3ZRnXaAZd2k+/UYS+RpCy7Cz9NazFmSuTcXxcsrS8US7X+wGZ
V4IULgeLnAit598jqdIlVJvKPY0uarZGM8Mdp7Jy2G5pX60ynP4obgs28krvLyxU/lYyKBeG2ikb
rTXFMkAYyoQrt9Q7qWB7yU9Lw9xpkEgBwXuGK6/VbHIvzrQKteBRT2GiuZNVLaDImFj4TqBOEn4P
GL3yNz0f2l3yYQwkwZnQ0cV/n0+4GjdtQpueoz9XhnXuUxz74tA0NGAXpBkMbX5ln/aIWG2sXKS9
8IExj1SXFuOgblOt7c/MrGN70adx9gOjvuzzDIdk4bvW7EJDvmGJT+L69PQ9diDakM+pK1Bvw+Hh
68OolV4WFQhcn6KTuxxn/IuqvxQpdmZRM55pOjs6GPlK7iwe3W37lwi7ZjMSGWtFiWycGYHQQU7d
oABFS93GZ17fsY3AJu3PaUHL3kHwm42jYSeoqPw6qe+BS2PqHYwvRVb/bmM0C5F95k1qx+bFXPPm
AouEAPjF11c5NWXG+yVOSyTt/vGkazt3qocLnVz8qjCUyDfLau6/9YyHWA0ifwxpaoCkIa7duQ3Z
K8zxm0NLEO0ZQQj+9/SXPvrz2BBJI5G/9fY3xkEGjZJGhDlDVf42vPA50vvHzEBH8g/GcVxuilx/
55a5r6+h6ZUxKtHj+dxES7I57ZsYlWFVdPWZg/RY2DrbhJBimf/i7K1DY/Do4EB7CTzF16IGiesg
7uvCwmRLu82K6inPvDOJimMT+NOQ+wFrMpkZGj01n5vft3jg/fbong4De1cX/Zk7h3Fs/s6mRuSi
sS4il/T1PbazUdwknZxtRh9f26h8h69uL8GKukvSt+FyZq3hsKqKdVzNvQaKNisza0R/YGJfTJIq
L0EFIbjT6Vigq40+o6itH8PJw0pFZBlOno27kc7gPrsWuyat9g2CKaWR+IjOqc1Cf1cHnXYW2uNl
qb4mRXeDFKdc45z2O3b7YZGPRrzu8lF/LBFdc9jr1pnZdOwteHOnLikO5u1+ATbLyqahRZzIr5wu
pnbSFq1qvgAPuCRn+tLG43BmwGOfeO7MQijjkGzdf+1looVjRTDkxxX8tr7ssBX/IL0ZIaDSRTNr
0k8vmA/txF5AiGJG5wFZLlwz9750qIwQkNws9+188pbR0NmPZqT1SwEk5DIqsuwZtjRMNxPl5Ee7
gBuBtcu7CdAvkr6tMoApP/Majrx3go25BRqjLa4Texclzx5dmJJG5oPhN9dRPdrXAkyQPyZF85Jg
xIPncPTzzIs4ksRElUDWZ961nYO7byitqQx6VnQzBUhZjdDcIEg1Nk1QAxFwbGPBTEE5aYGUD0Ff
jNRk6LwAXXT6hxhH9sq5Lxw5BiAtCm3617WnIo2w8zbO6VtOQFJ+9DXEBhhBtNXCuuTNOBdtghqZ
FiuIzxlJZE3JqaPCZuzvBmNQN+MYgO778OpqJ/U7YbHYRgNTio6pdIOoz9oiyf89IsZmy+7Xpp1E
a7TC5qpWROtHduWsZdQ5Kze81IvUeEwNIW9ZtjShgXGYXiK383aZ6vxQASyfuZgfe34qYPSgO3OF
fj9xRLotgVtj8PxZKh+xfECLasv4JQbZsjn9ro8NhfAarQHd6Bwbe6cmRSe8neZjCUOHaAUGae7m
k2W686IsfDk91sd3219pc/bX4PbKMbh//ReKnXVDHnM5wAoe/w8KxjR7Taa2DaBi4FeRaZdaoQZ3
rdSHG11Xwnu9VWBAGlm5LQVozI8f9H/4hjP4hrnIybX4vyiB1Vv79j+/P9wCb97y3//7/65pHXj7
O+oAErfNZ4zDv//N/2AcvL/YnjCwouxhcEH5jHEw/rJQOZFFcy20o5bBZvMfjoP+F2EDU4B/jVwa
0eh/mXim9hf5PYJTMjb2rK77I0v3w7k9F1nJamoWgx3YQ3nGiBK/VEofxtR7VIRs1W4BrMflev/p
7dz9awqfBC3wLDqJQXKoKLsObr2ZQASCzwcj6XRs0TryWopCLnDX7M5kSI49E2OQrSWHhjpv/uef
bj9hqwRTjTc2Mri0A7Wp3jY9huF2NZ05Fo8MhOYJqdq8AakH4XTPWvSKesJioknf0yx9D5T4PeH/
//GbYxgLazsu1qTP9rZ6NCFoSyxZ+uQGvLXnVtVidvNbpjL+B6+OucquQ9Wd+tN+MjAs1dykm6qE
uZHXVxLvDzrDdfeqFsmZh7L5CF/3ObIRZMq40xkUNfZvdU6PXQvG2qUfDTB47W58GEP5TCPec9lD
hz39Bg/jcAYzKHUhz7A9b19PAMK7YG0Wpe9VDcxS2vn8BOrzolDiN9UNIeXTKbzQRvrkTw98bIZQ
M0Rg+BE27X86uy46PYtE6ZdVXDx2qPnxDqC3Fl2ccWZ9zafQwQsl/8KuQAzKqv4666cu6UZELyUV
aiAgOG6M60RXg8d/8ECfRpnjo09ryyUU6RVMmn3Fk/R81/K5zwexE/U/e3WfRtqb9QOWhiDSGCnK
unFly+QNihJ6tfPL68OK8uuro8LluswMxzPRKs1z9dNDFUFuuXlR5py5erEq1V7BT6ls5d1k5uPa
C9RipXm1tgEtYPlqLYtVkhne2qhMsesrSn3LoUD171LtXNaFoFkjinPcWwLjYkbbbDonfR/RoV6E
k9Zflw52KXBEG3uhe0W1KEr+J3hU52s1HfRlx4nhO7LK78fa019SR4dKGiTBa5/342rIpeUHDoiM
YoQePCTM59SR0DKaEY9ocJrSXfVVaF60LYXqLs3EmlBQPNIeau7oYRv+rgJ2eQ1Y6Y4GOUZJzOIS
m5Y+WUaOGxXr0czUnwnNuZTf+D0KQcpbHvDQad/iBAvO6zbUJ+BVKL+47BlBgEs9Lpv0Bhgt9gW0
724qFSl0UgEIhpiqLHOVp5tyNi7sedql0wodECWbSxTG9FXSTEXfrtSgsYKaXvakTXdm3sdAD6fi
UlOxSXBzelddDyMvJyP7E0a9dSlDLXkN3SJ7tocUQVJjlD8qO9dfAp69XDg0+P4oc7Ob+E39zBB1
Sq9dGsbIWpe2SRO9YtbZczNAL4DrDLRLidvXgFdD12ZV3tpd8q5qfNOO7qUXKIzvshmCx9aeioth
3hojKKmXI4TNdFNnKPpZ214WAaiw5QMqUfOCHb1d4lwWb/swMxaEAfFMnOgEHGXEtAuzC+Ob0Ci9
W9if4t2GjHODWxEvsctIIOrK4AL/nKd91sALAVDhXsEwg4kZ8xLIVAM7MfE+yKsyfHInmvnQ+Mfp
q0drMcYJA1YtVpTkNDHhhEhfeW1nWxBmanmtdX3prewo6L9HQal4a13rIRdiLhZPC1sV9RXNGNOL
S9vOkxRp/q472EzxjOOabsVgQdNB5ZuA6p8LpPhPBoCjZEkHERD92rRoSUHd0dP4KXPvqkZkQB5V
5xO0gUzxOcJTDwvzMFWo4Nnec1PVLDsTzPoS5J1HYddzaU0r5+46+ryiZ6rdYU9pQSRvHtf9DTzo
/hp1qRYuYg+XmqYP5MNQe/33qZ7SLXLklnKAUuvxJqH/YFpPiYs2qG7CAfoe3NKfiEuaX/rE2gLG
OGorGK/Nt95pyx9hAqbcGTP2UFnwY2swvzsbw+2Rfm6siLSUL2FFYfpahbrYyYDO4Fo2+hLviHfd
jbyrQMPMjR+CuQFtmStlbKphFeV2dAM5Qa67MJvbaPlCYBxT/sLnjdwaijemd49JX9NbC5Y1+i1K
z/JFauMKYUfYMZha971sxn5LnYCGdK9jIkyY5NC4FuOIQCa7UujdbbRsS1v877arnVXUyEe8sPy2
6H920RjvcmHr6y6ALcpR6NxHHYtSE/wsVcv6676tvXWYss4p8AawEZ30xYUuf0nn1gZfoQwusSzb
ZT6kTUojeAIot82Y1OyK8i7KynElusS7NQgqN5XCqk+7bFz1+P0tjAZc0lSzu2EZ0m+1+dwtTZ5b
z5O3uFHcW5fq7lsmgS4YfauRyBm0J9DDxk52zCgUvMFr5wWUfbOxWPWUl9ZWM7GMcrfyUETMvRFK
DRST7lplGcFoutdsoKKmmr1ZFhtlXbN/gJdw7qcY+gagxnEVONix0ZbZufd0z9dX2kBXDF1HTEN8
dSq8lfJulYyQL3O9K1b2wNB1UdR+TEPgkk6G4e+I/H0pYM+GXkPXMYLDdR1nt+hOi000gJ6Jmry8
bao5ri704jLTSibTUEVghnPNpKjA24kDD1NDu9NwCmbXxajvR5u62m91YLfq5zliqZN2kwZtfJNY
Mtz0eDazxxFJLBSltUA6WZsGlMiSfk99aRkTO2JbyGU/2cW3WPKGJicQK6k69dIEBoTMq2XnztS6
RjBli6e+DANI7kJgctrl903H3qOE7B6Dx6JPe+yNe6/oNgauZItQ9PGNEejqT0/r2stewSkuLbpb
N20yv7HVfptEZPxycNrXbR3fGljbfleSpLkdZdReB8n0ApdgeHHT0V25I3pSc9Isf8Lqcy2iKr+l
Pwt4cfrDqehzj43ovQjnZpA2/sZ6fq578J6YfWCQEeZ4JakGFbSxwRWowMqQzf2nYhV43jkcenN6
6EKJI2wYBTtvLdhx1NzVQM9ruEJMfNLyX5ssqBEyaXyDDXcv7IlsgF2c24CaIQF3PqlDs96KyFvo
WlQOi7bxEgyCsozNLOGSVzFFEi+fvcrT2a5YxTCndOaSJD1WmPBVcK6z0iA7AsG5VQEADSBAy1z/
1uR6vhsqAzNcp1XLZeF21c7Imm7VaaQus1VQSeQ4l+Og43bB4ZPV7H+5MwQQUQd6T/GkgNlgxn0e
wUP1DLgRkIZ6d2f22BwsArszHGNJLE6eCPJ17bw3YxJB6unT/HdpoWbQ4tC5kK5Tajj3QCUhurFU
3A8l+/rozlkI+D9teydsh3b/xISusWzcMCG/F9UmzMtO63P2nubVTdW0XeIr8DgkBszhUrPhDxNc
m0BqnbHfiSxJV1iA/DTdDru6JIHsZ+QL0yJzo9usLzaO/t6yEmW2VlRwpnNy+pxMfdyyTnVjUSRA
hbrMbX29Qk8mq+AtjawU0p2ewjQiFwwIB7sQLCVuOs5obSFDuHXC1DtliQPfdMNyDf8OMwfxVqo1
yiJzcChJMkW5iKWluhsnzNnfTJvt2wyJTrgtmcNioB/WWpU8sJ+SpMmX7midc9g9TAB5nJ0uITw+
sDD0PxoOPgWjzQQZrGvUzMdOh/1GH/pr+k+wenFr4gQwYPENQNMI66SJuCL14Oax4K1LcmFhDEHg
3EXtIM06/x4yBMjOEBMfSFKdEPoWIq7Mr3MNxhtepCl76uDEbyLrHoKRY+70FePgZkhZBo0PI2nE
4yTevkbjjdlbeTiUGUZGBGECUBUHFMexgM9/qZiAKE6Pd1gVmwd0sP51kabQf7p3cxI1AY5pp7Pa
HD7YzKEoVjEQYeiFdf6GRbS3TvEVvbUtd7j7OHYwJaYEHOmDtok0bFaBK1pvEFf6rQRwdeZid5jq
5fehKkF55tBlcHApL+lloAm2S/0oz81d1zf5e2HQ6r8Y2qHBbwzzR4Q7OLqQlky09qa3iTU1mO+3
pUagHfMQhDJi5+qVuxp1bp5NXAq828bOugQv610JCpBXqd142PJVcblou8Dyw1nlb4DAK9YmeP9H
er/MN8MmX7zw+MvWVTTnfgw0DuBglCgz4jh5/TgVBYxldzlMEH7PvIvDVsj5XRBRou+0LYyb9yZH
2NFuz+mV+i2yEzgETbHAegxjX8P8XuHehHwfFy03ifSNhT3Nkg6QP9XO0opJrQsJM5+Eabr3C1Bu
DDalpNiHxB1vLSUsLktzOLcNHGQsGIVEBe0WdFEhbNi7kkIM7wNbFDEtYQTPNjJatNI2BoW6xz3D
TqEJgRrGORUrie+n14M+z/cv12GPEMWY8z/I3g7b0XBrNxHcDRSDmyEM/MwsvCslCLzXvCM0xkrN
Gm89xfKesYF+Tr2xwk7OGtbt2EOObAsRxfN+W+OAgMWbsQ7bknDSTGuf+Nu7SgrR/KqC2RMMHjkX
149f/3/56nP5akSKTJIT+er4b4SRb+JLqvpf/9K/U9Wu/hd1JPZcvBQoVSF0/a91i6f+hU5Xo3Wb
5BmZcZtK9n9S1e5fCAcpVeBGij4TRfnnVDXkQ9oZ5tQli4Ye2z9ADu/LcMlsQQcwUYJQGTEREO6t
iQpyeFtljXYpSrNvsTjFxFj6tUWiALcogV6jiEa4OEmqKQMhL80TuIFFGM41Xmm9gZ8UurYCJzqH
R1ZiT/Qt0Y9jJpehPjtae4FgbWHjSinv05s+kvuef9mnFYVz59wlPheH2TiQsez9crfpcBSup/qS
/lv5oEVCWVqEaVdj76g3UIy4GZ8ekIP5YEhaqOYzm7y+zdfcK1opcQbEryvCS9v2rvDvgg6W9Zwt
W4R9YaVC3VUqX6vV8oeHsrSSy87sHdP3bDaejRXCU7oInHgGDUKxDxfQasmj6C1YP1fEjrEuBK5s
6NG1p0ynUXZrBqK4BENCQxo5Hc4ILZ1dDaoav/elRbN1Cnpe8K4Vu5cPGBBz79Mm6w3uIU4zSeUy
lEc6IlzXTjBfOiyAEHRsKmQlbL4IwXXbdN0GiciIqXasP9WawSQYDI7e2iAUGhHr0g3XQvSrXfIY
SyeMx3CNJGEI1yR15J0amRnNplGoP2kaEN5F7DQ8GzSh6ocSwRIN7YGfIUHtSjC1evlD7wfwNzZ2
htGtjHJ+kYfL+wVBTyS/1dWMf+LSrWtPehJpDVVQKhI3aAcdZYNZol1+141ORLu2bph/IS58pNMg
uTxMtdCfaJLV5QuuXbi6G3rLm4sbekRxgihkcVGXLhFmTwfyBHEIYwfuDj3/tOwgLa9hb3KCy6nC
f0KBRhPdYa1LRrGAOBiRqDB4flp7rTdM1oPnbuTO03fYzi68AXPWVUVrBGot/mi1qXhJeIvzFWyT
Utf3aCD08c0J77s179HollY8W4/FGKMPdHC01fQ4TgWftZ+7sy9Ra2TRbpo/iTO/HA9OFN8PzNKl
VynkVuKsVZwlsKThOsLb6F7ByQhysGTxUj+HhlWB2aUtBJfPDFYoCZZFjQraWRW9nq0h0oerDK9j
EHT4OTzZrd7ecPpwN8sTwH9AQ7viLUxa63ocQ/tZwWnoZujL7A6aY/imkxzxyaCZ7jLWhfMmwrR/
KQ1MUzfaxJSNBnzm+qFv3WWUzDF9Di0Yw1xpW3IN28V7VhBstvd6PCn2yuodpk1fO7zeIc7t+lZt
pUX538I2CrlKVxkaNDjTBaNN1sBUsA3OJd8uNggS3sdk7Mof/G2evJdykA9xrpLisCmZY9XCHGmw
wuuW3Jzx+9DnL5+luFwvlGDg26bDlJFGhfz8gzfD4sJgj0WZlsUQbBoV0+7vmNXLB6J5FoIyObzg
WEfotE1BT11a+kRWNMDTyQ/7hJxlEujyjuJF5Xfg2uSVAdg4hEnaMQpJsmSisaUhNShlwnuBB4+L
RzcblmA/p9dP6TQpyjPs7Km6avVaqe9G6fFLMq4nw7cp5xr5LTbxU3gI+qT2Za7U2EH1hnEx9XMQ
OY0575I7Je9SqgNhp+eFvAhqULWP61EmiRrgQ+3KCtXp8mMip1Lhw4FUZR3b/bwo2trkT5GDwR4q
zELHKULRMFvR3Mj+LjO302+TwGOjcEMtLf52jEG7iWyX4BE5C2MqaYh5ixOEdfJaa/UQ4p7che0v
I3Db9AUzr0aDwB1MVn1b5ELYuMbgo+KtnQzK51pPkTktaBtMdk3l8M3brNZuEnx85YvbBVX623KE
jjOKOVYhCE611/XbnPNnqhZ6B9PvIhC6C/m2KGxVvYh0gxwBfbHk9xUk1q+xnNBax6F7I1BCfLf6
LpjxoI8OWv1hqeVF920sRmUN9zbCCqxslkYXRhdG5gUrEvMxHqkxIijN0LDEipzc8sn82LO0OcEo
kTQ6V82NSQJAJNQhxkCwyRQXZemqzw1eWEsjV18VUj2LVtDFno4CoGY0SNeHpRf+zJrA+S1DGDr4
84lb2FFXHU4/4zrNankPjSV8tYxerHMOqRVhn/FA0U28amaUb3QMWgKa/HK4Sa1T33khAFOnTLmd
AADPrvHxyb7pSePgv9O0mwlHjIXSSzTjED9hIA7lbZ9N+ZVFhmPdDU52z7ZeviZeFz32ZnY3OKpM
tnUF2a0aAXCpxJ3bHmvdx7Cxs2805DThpm6FuKLlkPxvWk0Y+3rpBsZFvMBDV0D/dMjeAK0unjh0
yu/CystolUyN2LixWrxEtj2/WgBc2BJYHQ4fDl6jpS0NPDX6HP6k07zHNdaZWWeavj73a4E812+A
YTrmKsJNGoTgSDiwmj1XScjmxdbNqnGuchnFxUzp3ISWdo/7R7lVkdqsAIqV35O0JvuEjaR9Ibh/
9esxd7qbqjWDR6+M7K3STCl0N5R44AEmF52Pbd8oUVtdsmGPPgLX8WJQNA+xWjqsx6YGjqmb3bLq
xsSPRGM/9XE//VLVLLn0XG+6xI3HO8ez2ksrEBLRqcR/Pu74dJjtXaOqIjdc4PHQi9uSdIqY07qD
wSFkKqSEE7UvLgNWuX86Ltorkn6MOqt46EeEcEUf3dfcghlMkRMNlrfDQqj8EdOPMps66cQYp8fZ
q/t+jENTG12PRHuz6uHrOH1U2F3jhcHOJE/OnqrW7NlClj8sGbBh/Plgc8mX10mH0oFkSGMNKyFB
4O7DYaooIvPiQx+gxJ23Pj3UYSBLjgThLLG4iv5tv5BehZ5TQpYGqYfx8Y3oCL0tRK5kAtvisplV
mH88nsY9RGOaQOqy9lMzdP6xbLPcgpUbBc//OoIE8KwYV6O5qtLEgILOvM69qzffjoebBbsA0Ph4
+8H6mIdm69WtuavhrvcLoFUEP2yonMBCzu6ns2WLsVTynr9XyWnLP56kFAIt3rOKNFmn6/zr5CmE
ibNCltq7rotnPJFiXEhtONePfbgUGAXtnEcDsKVzM/k6Shbogwjixt5h5w5vKRbx1nHPalWPjcKF
0oXhQDrjIF9jt4ZeWQrP8qG8sGMqSPQc/4Npgj+OgQiU2w7Xzb03llZUh8EFWzs9qGNg4bTmYckx
UJNH0qHdtKXspzNXusP9iz2dPYzHosOMYb++PhH3wThktrlTisD+rnX4U0xqTyjS0RGxFpiuYxfV
TEyR0yvicGdBiIhkBlgFjZ4HK4L+9lidSujRacfqDgr2ydZGMDMltnums+bIIzI5kDYRgyP63d8s
HeBYDJXrO1lH+RJORXE5YVv1IzPnBPh8g5PzrPnz56MHwUXYZh1hZPQqhtARjkO7zEbGInJUE5nq
RlsuOmdX+kcW7eu93CM7gXLbdDxnJuV9/YjFXHZV2U+o1jaeu0i03KKrzVGzh7Kf6psiQbtDcpMw
WQ7EddT+xuamr3oZbEhCmlwuCgqWod78Qt1vEHVOgvq/m9rluXbsw42XbhSDpgh2JFR/+50bIraG
eFQCZnhOCnsZB3H5Y3bQbhZ00jPVEo+w/vSX0A7X7txKT1xJKhIB2r4sJszIlwSccTvFVYh1pWtw
fwA51/5ya40jE4/yeb4nsXZTdVn1o+8hw6+M2JMPVaNXGTjabqo2REnxth21LPrjw4HiAMpJdGoG
3+4jj/mpUqJWuPTiMW3t8skl6Fat5FULKdZDUxHxgvrbuTTOwdpDVDivBlI5TFFIJ1+nSxU3c9AP
phu7asjSakIOfqwE01TO+fTTr//YYOSNYNJA6DiE/qHm8GgAhvIvafK8SwTsfLVxueVYaskt6fRg
B5+aJ0NNbWpzgzXb2V5clKeKVjaBOmLSYHGxDOOWmcVC5JZ4eqB9CghSWLbLOXhAz8iRvh8ZYUMR
S7t0BiKIOmruVO5w3VJxm5Y+Qdqtmssy6cmEmKGJ1GWIKPxlJQYW5JLnY7Co5EMUp+QJlIHLEvXG
qfwxOZSwVcUmlUXWy9io0HS4nlcpl+MP75hWFF6R/+lG/MGaoC7DuYb4cz8UioHil07eNDt9ooQ9
UDS6zKnab0MVP7TTL+1g8TMUc8CkFEBK76BA1Yaq3vYyqnc1cuILFwwDzstF5a0BuRSXs6HJufzh
fHp92hhNjjWkkrO43sWo9uAriSmHsF9b5s4GefAb7EC/q83Ae/5IiNgOCEo8zDLrWyGlfuYA0Pen
iDmLNBFrGow8F70+upM/rWszQ+OA1CbZaRqZpGmlJq5NZ/EI/dJAGSED96etpSlmlAX15hsvRI0B
4T+Mfb0dEXPAQR4f1C4nizilc76mgnnHxaLDP3gxYWh7Ued2k2w7/vw7Bxc7wZ+EnZPvIUmiUp1i
/nNvJQ0yg3l6YaxG9DC2NX4RfY3Lz0K3GxqTB0lqrAmoH19i88pBH1d9ODdDUIW+houM57eqpfn9
QLbhprZbZSsxE7qDVKRgTOng0UAWW0z0ile6Cn49UQGpO1aHvZZZl1dtamKZ7WQ0fK8K+n24QE/x
DvK3tjT7zMLsqdOiCn50V8GZJPet9kPxZkzJrKrGl4rkUVdqmfZrqLHRuUqUhPXiyXJOho5hGt31
o+TvHaVCzmZj9kD/So2VhA9FhVuRqCb+6VQ5/w4++xRX4Y2XzXFNVbLWIpFZ4zvZ8nhYplo4S1vH
WnrpRegq8qHEriO6Q6iUgXQPq769b9D/5CsURazuQsvL9KGYULSs6q7Vqg0VYfmQguq6Cm27SB/Q
ITS/sMDhKQYEJ9NvwxadeV1X2pyKGiCTL6Qa8y/y6NabNfx/9s6kOW4kTdN/pa3vkGFfzKbnAMQe
wS24iNQFRlISAMfqjh2/fh4oM6sqq7q7ps16DjM2pzRZihSJiHD/vnflx31sEDZD1ZrCvgw8zQFE
oweby3KKzHZuQ2vmBhwE5IomTIBwv5xda4t+ke9IN22MKGy0qqOcRK89ThQZLZHMF26tQEc5IOmA
slrzrhoHp7saGTUIm5y3S3rPvkpniDF7YxOhILSPw6Baqkr6btCipakaagHM1cm+JLyDqmpgkTC9
MfMu9hAb4zGl7i3mXjVQ1NSqANPySXRb9hOuIZOKzwCUEQEADdRG5ahiT68ZbzCsTkSqa5nibvg1
B4DZ8+5bEheoIXVh4U6G61nzmTzaiZxWChymn3SAxvf+MqBs/QXBOUXPD2Olk/FkC9N5z+I0jbct
5WxIpX99rNxVtUddjnUcPUv47xWxG9RHOMRtGZORwoJyK8rI7NBWRMp1eBdJ3131boXDczXbFTO3
RNt/IE4eh92ENvL+N2qGgMr32LHWQSKxme382kNoaogViVXA82FD9MZhoiyKauf1+vPcHpAxBbvy
Lg4FVlRr69kkdvSL6O0ZqREf07LRYBqK2ebB2vFgWzsRmEn20FaSH8TQwU52TWG2xNUbcvrWT56l
DQA9Tp5f/ZqMnRtnKownV4jKjih+y+YfvgaTsUUvbtoPs9GAAqczszGZk8boldzH0ABpTeURMPgm
sGFzUIbaneV9ZTDPyT52VFdD4hbZQGVuGMfoNiKOcEecCtWC1s8FoOQOBG3xgSQQvJ1KXacUgtKY
qfMByJZ+EOP/50l/c+f8U56UT83fXL//6OvJqupHW3fvfyZKf33VH0Rp8IU1k8UBOnQ1L2DB+Zfx
R9v9279qgffLnUP61C8u9BeH+gdRGnwh8wRenXzzdXXzuHRbKknSf/tX2/qyRq07CJuZaMlc/68R
pSSO/Pn+JoSXJZgEMRaG1U39S0bxN1eohSygJMtAP1e6Vqeyp/fJ1TYTveKk2RpTs82pb63D2Rro
XZzI5yDhv+ksigcKj96aJavgmeb2ZkK1FdQIu9HrTUth2y9GwHS1GWm1TnwzeS6n3ouyxHW+Drbd
3dD10N0veAjjXVYLsnFq1JY3ycj/pI5lCpq9JlJy5zpRnT0xLWhsKWlUnfWhjXY8n2GjJh+Axewu
gwjs6tnK4967tHRR6TRXuiOlx3ZprZWVK3lrthPcWK2HgUC4N7ckOObtvLGUbiFmt/o3BKUjXFM/
lNpNbmXOOgsQ97HLeW0fccuWbmSZiJ5xbMbZs5HOKBvhv6gTygTwqu067Xf8yvLRtXvz2Hpdujcn
QTsikkj6DLOo1WVGthmw/l6YGS2oVn7vChjMA3/FupnRrJabbrIyCt4swkYQR1vbztDep5xCUV8X
5XjktuCiqAJrS2RqgGLTp4kEoFI624U182rohXMzBPBRRtd7Bo3agWTrX4L4ZaHJ+7HxnPhJdbPp
H7FhWNpGtI1TnIvW5mSmHEi8DqNKSWExvShHY8QzaIZQ0pZxcoO6OHeNx7PsyzFbJ5sYbniex3PX
dwlN4kmTbr3MXa6ySuxM38dU8B1ywyXoQoEWmd2I4XZcqg3g0ZDSOCHFzp/j+GDXpfnaLNZc0pql
LU9B4RV22CWjlx1sTfeLF4KV+uo5WXP69W3PHTtpWwoogrbdw43MentME6ci+VcUTma8J+2iEl45
2qUcUj22ZWtHpmzsWzrlxu2kxzgJEIYfwa7phondbQDdG+V5PQr6wtdq9FqWUeoGHZrurvXDNbqX
HhXHHLcFvSoE5/okDtK5nU/OpnTMY9KrG2ftvlrGJaTG99aWiyTGhIqmiSZdL692FZPps6alDxMC
ulDxz+ySZaKPdZjfDH2kgtHL4l08zI+g6S2lncRjLK4UF1lq+rFx7HzXxdI8BThqw5xxdttq6HpL
e8pONlDSbvTr7KwV83LUqUTjBSrMZwoFv1Wdb0fSoH6e/ksNYawYdnXldd2JQBBxZCr7UEwTJyrg
kzOB2f1mWUpSn5t5D30WtXbT7+yl4flocpOV9JMnUgs01JoipSAt/eEs8hVPhkAWUTeY5/QF2ZfK
/Qi/4rhB/JRc6G0hjCMjKkWSQddlGjWEdWaE0AxxZCth3PPTi7NwZk1BPHbNEYFH/6NZZeI+VUjI
LNPxQJEaFhYuyCpZukMtJdpZ51FaxZUK18tixMylvb52vj5lLv1HehucvGS8tkF2ZFExN74+bxPB
009IT/YH+7mVcu/P042gjCUMnH7aqaagTjKGTEti+8VFHL0W4bQboyx+FLauaDcbKeOkeOsx0wi7
oA4rCjqKcCS08jRn/o3dILkXJYH7OtnaIQEi9gPFj5Bbk6ogR4eR91aD957XwyW3umwjLQ36g6+K
z8XDw8uQH5wocCMRWsGYkYAsbtOgEwc0UumGT4XxkKTyYaDoSPP5pZa6up18W7wX62mW97HXoGtr
tXPTmPY1M6V7qpsujXjBGGmI7EAqnb7Sjsw4Y04/0640DonXsqJksggJgSRaCeLyhGrN2rYc6w+d
NTZhsrjBMRfeNXbVAzS4vuOY8M+10EYvopSx+8q50m/MwYuHsLE6cStMmiZll3d7nRdqp9eyh9Fy
0qs1TcGNmnTUDVpHqyVFZ4lJEXPQI/oud/TgUDMqGo9Q2Pba0nvBE0pD/JliJ6zc4ser7ffUzm5z
K+V2kMRW5wYpx6J7KrBB7MxyiR/HfLxpNKmiiXaxZ2Qtz04SgM9rw3u7BK9uYh7N3nF5H/cNAU/F
FCLT3LWjOtau2AemiHmK0r41jUTuR199VpQzbR21tAdSLJ4aMl55A+cwGWVaDGdHjvptaljXPmgu
RZu+uDn1bmaxbHWyUEJO2i2unW92MEK92k6Ur2dpo/n3fmvt20xM14mXDpX3QJgbx6j/LY8T47Wg
52GjLI+PmmazsXrDDcroLd1tJ7bjbucM0jwrV/ihHBoqYEkTTKN8Lvw9QvTlmNbdgVyF05DF+b4r
9CxKAq2BqtR2XGZFtMQBemHkyqyFdm9/0hPYcWAjI72dF91+SEtbYxNW8qbosbTM40CDrHDSj2Zy
7Wg0+8uUSe6EsXg27OFQUWoZDAsXqwhwCqnukb7rW+SW5ecwVQRuz6/Cy4vtwO+DcKDOI5IrsvMw
W0fEJsbOTmNyyRNaVm8n+vUGlO+y2fRsYWcnc5LdrFlz2PaJ9RbXfUNNuUFTngY522z9nJNpKK3q
PtEGJNm1St2o415rMmKH5po2RtLtml3VN/3FTKoYlYfJ8tLrWRhb2nOqjev1PCab2g1CzXduR4y8
L4g1qjs9aQbC0OfCRjg9L6K/VkLzj0GbL6dpsJ7tSW8+SA2jWDAu0UbsaKe11qZZgxg5267n4cA9
a26HLvgsteHeSD1E8vbYXVunuh8rTWOBpA9rTvs7vLpfW2WpHY1L9Uku7le/JZhlymjC1RC/AFwO
G7Mq5DeOV/swIpd/F4uhtuig6GMlsncr6iHdu4VL/SV9gVGZ2/yy7fAWJKQTVbqv3dDDlb/gcRtD
4lX8ny7JmpseGj90Uqt4r31vfvRGDSFJ779ZudNEpV96Lx4dihstdvUIj5d4qpJKR08BeBp4xEVY
Fs6/yV4/RLxgIrQmK99J+G8+1/x4CRvMthTfG5V/zLrmXYOgGr5a7UBfXp/e4opzcD5wZXuiMRDM
Z6QNshQrO2x0VZxRu9cH0fc2M0KV3BhmcejyOI80x2u2EBz1FXGEpGvMT/sHCsj8w+K58qu2BAf6
baanAVvcjtbdIIuCJc8uVdd9l7n/yelcYNd0gw07XP+cCePsVlawbwIsPw4iry0OKC4IlusNGSJD
lDom8ItWCxOlBbFvBArLizBaqhy7dr6U2NIOY21MGy+Vn0VCZjfN25lx3zSD8cgB2SIY6y26j91u
TIu9XSXoKko75/JqtepNQl2eE/rZdwWz4Mtq6plxeRT+6muYrccytYwPABX3gz5EmniXtT44TrH2
AJvTnsozN3HUoXXClIM18uT1ixZmPaYGy7yLWVQsPreV6ukXhaovmTzwlGVDkhKhY4BLnhUaiV1e
DskjNZBgWTcMWlFZDS8qWI64DL5DY7l72ZBqVsKXYRFLVnEK3YnL5AQhl+SeV+3kCJvCUTbZTVHX
Ipzs/tvQ2RihlqanPTO2KCnE56Riyf2X14fUrppwjpsuROdWHCyEBmGqBCYQfaTo1boVqbCQCdGN
UjSuf87SEhlhB9+UewEys3RXDBTvkVli73Xjoy9SBib0ENRDxM+gTmVYSHMTa7aFmbEhjdBRmFpE
DHk7V1tPkhFU8b4rceiFEGtGVGtVg9172KAvkhwnmRMioBzCViIbX/L02xjQGcCAv9N9HnEZNM9o
5+stKQoog7LyTInEvBGGj4huYjRE20ZjaOI13IlFfaxr+xogLtm7ifVZVP0zqhrnTnMpcC/ZU8zO
mXcTOshINd2msWeK+hpH3WhqGnZq0cwXSDfq94qyfJ46ugbBMrnqZup8hEEZp1WjDUkhVENT1CBr
5fKM9xNFFDqtKKvj7HuujI0xeRQhI97cToUbzjrRhu7kx8+eUVxwndm3ysYI28vqJ8NvG+ZpuzXE
Ukeplpu8pANSxzYlUqgvn5Ut6MDDp7rD7BxsbXLYGLp9Cpw0UdzkCYfLjFV7F+iOvHX9+ENvFQl5
NFzs0zGfHuSMFDJoXSMiQYipx8DDojfitprm/harTlTW1IUurVoxE32+xUB10gisxpZVW5E3DBDw
gTdeYH2/1+wbhaG9mf7ynjTu3jPa/sKaO/MwcpQ1yzH282GLKm1fpD81X5LM7Lb6xWhFc5C5uqdC
41xNKcdjKv0I8YK+axrWW8R01t7qhr1ZOwZolTjT98QFKnQcr/6z46XE+mTL++T1n3GffNR1zvun
th767sar4+d6WKiknqrkm6aZ5KfbxbHLliVKLO+yBP6r3+AZDIJ6n3M5hpRcN7dxbGJ7qnTjYtvN
gyAcM9JaoUddT8VwmPuJjtWvHhnPtPvelYMf5uW0cCWImF+Xm0AiPWjS3eyTQax4B3+bVfrDyvGv
WPE4h6lltiocbZy/YeqUb0UtCJfMMqMkQNkkuW2qrYIBr8YjaqaqehiRVR4GbZKrJTffi0xLVNSY
Sk+jGj/oG14XZHqAnyw5jXwee78A6EyHI1N1js09rfZ2UNm7Zl6SM+5od0d53NOsFhTVdXAX+L24
rzLN+OlkbX9e0sw9NZavDmYx56e+juedM9rqya7wf/nKfGeHFzd5ZbPgJ/odpqghGto6uVggdlGP
gv0GyNjeyoUEVKvG9C4oE90Nnq3tOliNjcoSBoAKzVdl2ZsE3SCGaPi6rO3WosVZg96iFckm/N5t
hLU10yK+c5EJEyg0f/glMHxpeoh2C54YQ+1N1ZObRw3ekURRZIvjcIv8jrGiTRGi5sE3bFTZRvoe
us8yRZTbOBVjkFo2Y863bwMMl3x2Ego0ebuW444AI6Ig6WGGQxG7tNaLI3Pj0SsrlNpFOezWQKIt
pzllsKVTbQss7gJPD8uUf+2FZu9ZhUFcrEm8DXlAtWds6/kNVzW30Mi2cDu3wZm8ND9sSHPdmLHn
ULxdRhqQd1gbpsTl3Op4S4rs0OY04SpFwzVKQv3c5bI7tbX1Uy79DZn8Klx3C3PJbg1O9+20JOW9
ULyM9VrOGuTm1iiKMdJQlYVunXWbHD33ebTFfWYibszr8iZxvZfaD9o987UkYZC3fztNu8rQ91T5
DFjUHXYZskp3fQ6joCHcRPjY/VjqBiVhdzOD34dqjkG4LTTBlNjCZ1RRqZVVOHYpv14BXGO1Edpi
TmVHjw/kkqEHzxuHoWU+jXxSo34NSNP7jjOSYFkaBIaPwRMfmeccfVveTyivj1k7mxtWyDNH9Ath
X9XO7qctqxbvZFD+qBtarIBGpt/SGWLu/WkERlm4dMF8UW0bV8zCR1/022Vw80hK3NUsOkv1Vdoa
sMk4jv7OBGPm7LyaczLzGw3dNv9VRO6POJZYBztNJ/SpCXsQgY0RZ+MppS0gdOzqo+rq4EEkGi+k
7+zlKNMNisPlGUXFPZ0JHTl4hrmxWn3XtSQ42zT6ElRWO9rGLbw5ZMERT2Wc/vANedsu5jn33XfL
MEHF3zujpD7b/6mGmf5lP8P2S0lt1JbBRooqMkQjNpjcfjYdGb+Fln9LpZZu5Qr9r47r3KSDuVh8
sJJFBMmmqsACUmNhbMG5LWpxr1IO6KjtlTsh87W9u7IfzJPGTN8gq6X6YRxYygc5K/4SNzmC9xL9
ZyO3VTtVapN2Hry+e25K40zWQOSKCe5myot+B4qDAqfoKSdeDE9yQ8+yJ8RgUXsbX3AQYpFQx6yQ
ECCcal0Id6icktFY4oOdmMi7Jw3DZ7srfdSeO6Xlo4osKLb67LIjzBwfZk+egB0Y0gwrnpETN2AO
vTbrlx4LzEebT17eYf8PWhCL3+jm/25f0/5HvcZTtf9j/cafDBecc2n3P//8x/a3Pyc/6hX9/tMf
SG/Iuvmh/6Hm64+2L/hSvtHvf/N/93/+npP1T5F4yPP/HInHmwsp+2cg/tcX/RWIxyYbYKpY3Uoo
KP5A4Z0vHqmAv1mO/mJU0r+47ILuioujyeQ9/Rf83XK/oNE0dUJmDZ16AdKI/vi9f3f38Mh+ew7/
jtvH+ftgTGhzwtsRMDGNI8rEMPxnoYii+En2MsEV4ehMmTjE3aELKSo3+QC69vCmJ6WHicGprxkt
QLcrYh5KHzNAVAW92Bpepj+KLl/mrTKn/C71O0FIkoZKO/DUfgoy60TegQHMmDVy4/hoc8I6Dmwu
AcwnpMk46XkoxvqiJ1AFYW0WF1zL+b1XW/6+1IN0H3uxt7fzgtk9KTVKevvc3S9Zqo5QA+5N365H
LblTGopyuG/a23zz7E31+C0v3TnfTEjmIyvtMfpr6+RQ1fGVmF5c0hnJo8de/8jzpX4HFqDJLLdi
KwRe7RggYZVHqIBdHk/u3RhPPny0GxAfnMa1flxt4oecGunPsVbyp9dkwZ0lKv9ISI/6kUxmLKO0
bIz7LG16MkIsdbVbezyJ3NMhoHMxl5ElzB9Cr9lQHTwMoI0WexTWkNtEr5IzzevaZ+ViDA2x/0Oh
LrI6zpl8HYJJXpVW6/uW7/acNl33GATdxIqhLepj9aG8cirkAQgwM6eLq72HtNRtvs9ITgRSg9DU
M0V4eZB7TO6Gepdw7H1k2uNXMiW5Vfqq+CiyrjsES9btDJLVPxe9Ly6Zru60JXFOueqak6LD89zE
BfmajtfuvMlvzY1i7yBnY+5NxeuZ5K9svQBqPKWe70Ym6s5sreI8G15MCFHp8otOAZesEfcXI3O0
g3D0dI9XvnhCYZp+zbssJam9aiiUm6e63tLxIQyAAPRFYGZrIVXGew/I2u5vepueOEo4dItkJAOH
WLqsotgEkD4a2yrdFItFGAuunPFnBkDI6DitIqyqgMhuRFrdZ/hpQpt14JKoetk4y0w8g/LLm4Zk
oosJBTVHeTmCS4GrcU85dZO8EHRkugSdJPaHnEab5jysCnuvYBMiNalcE1fhvBn6mMP8yrjFTRA8
JPFMvzd1gE1K1Xk6DxtXOZRxB8Nn5Vn5UVfAR6MAtN8MbT+zq6fTmYpVWt1F0FXPQS3iV610E+0E
Mi/FltJw4zs4YNuHqT7212EZGYKGOTfeuqCIGeoq2T8YfSW/KeQRUdCMxnsO2MPIOnfztcWd4B9s
hvM2VH5Al4Q5t2FQWhP1xl2KXbaPDevFGvT0LPGofTDwE2JuQCUnkacWSoeSyv8mPN27yZ1p1o/I
LIKnBZQS7A6yCU4MrLKgQ76td35ale+IAYJnoP8PTR+bjdsoi8Qfd/7hNAqKqzWMutrGfly9ioQR
g353wc0KJqbeOo8VL4S3aigKrbsNwBacW0el0yU1J3bWTj0g/gtsCgn5PHMLU1JB3vrWR6lCAIZH
vsSwNv3YTbaxQcCJqOnkKa8N7+ToLT4wKwXWVCDb+7rvOdGAQqgbD6grGQo7u5oDvfR1pufTRgu6
2MZ8rvQ3k1xo2DAO08HUmzkKqjITe/J6imMyW/IWMAxFDAGd3VX5mc2D9UrxlYAaOTO1gXRzmMX9
MU4mYGdfG5tvgzdjPLCRnh1I6kjIgNHn9s5ulfZZOx5gf2uI4X6Ws8bhshD6UWsiIHXHtoed5qfy
G7kh4w9ZpOPbbFfGjdVmxN3gyPfn0HJmFUdBbMm7dA7ifOObTQlAMdJsQKiTGRl685jkbbPx82AE
6FXEJGNB2biVd7KbuSPdpqK6JW2LzZBk8VHkHJu1Ycv9pJdPSeX0+1aNSI5QK4JdKFwmOJnmCtJi
cLfIx5fvCy6jcjsYriTZuydcrE4HPIS6L+4mnayf/kwVnUsPhq3GJvu6aAn7zezZVa6/+nMOzg1Q
Yxld99rDBIu7eIo1AsuEe2cIXF6LUairWxb61TW85J5jcUI/ni/HIRlfmFOrq0RxeO2NNjZDPRPx
y4ie/tVCLQNQ5FVMtKiQXnziiDikiAe++oQS3OskRt3jo5W7NimdqMtyG4EXZAo7NhAo/BrHNrdd
NJVzdtubQQ8YSeEzA29Z3opA58d1c5L824IlrEW7xUc9AHQyVOteMBG6d9Bz5o3jVDFb3NLFj7av
3KPI8vGJWc5H5zMwHVuLNt+ROtWX+06TNfKsOb4N6qZ5hHHyjgm/+CfAPFkss3L2+JL73RTL5VtO
qDWZMlKjeNooZsbFGUgF3nYrOzqKcvCfYdNnxnI2u8U7phkVQeUo7mXRY/ySpnUX1xC3HLJ5fB2X
eGUtTEiVOqkjCk3WPJq+vk/w9u3X5/mk6sm4BGKhYtjWvL2QSrvL82FgoTVHqPVgSb/HHRbIbGI7
C5WcsEM7ejefZlipBzNX4z6Yg+A4GH37ouK6vB8MZzjweXJnSOFaAVB58AjtmGADo6ZW30Dep2yz
ViAfRksvoVCFFUS4Do1t6mT6QcjCvmPTjG8WL5iOLRcjYh7SaqvA/9TrLPg0WsusQ6d15GsGpPdN
H+P82NZas0dzqvkQGRw1vP1SLmm7sJxorQPeZYPI72FCxm+N542bnBqGN7PO/DtzrvjkpeuhiRnF
zPYLBY7LVinTrB+rOXjF+Yn7bkgp2sBlJXsj0ivfTCEWxuAt0+L8EQFmK+9d1WbtwfLwrYaL6+YO
FlND6hfTBc8BPDYqXWLPTbNm5et58rW5zI9KJhs67Px5Z6Wut2sC14tSrIJxJJLxYTFMONBOFW15
6DstfXUay8neTZePeITJU3e2aoTZBpZ31zXkxjCmaYDnTAh560+8ZU0FKzRUWKHfZby8MfZOX6Ft
q08xTOZLgCbgyZBJc8JG+yQrb96WliyPnmwppeoJ5fHq6eoWyxsH4E87S99F5755/dh/YLdigrAV
Oo3W6d+8QBMH1/OLe2kU29EutQsvDnI0wlSPFaLAn9biDFXYNTJnjwWNxx3XZyTD1HP3YDljPkdA
+UBTjYKUePLdXm1L+nAe0oV5B/5pdErt/8xedJN9qrqtf3Z/3oR+TfV/XZP+b9qe8CahP/+P8x7u
aG360+b02xf8sTnpX35V5aGa93hv/8oe/n158u0vRPVSQfXXgOG/rFDGF+obMSAgZmBg5cv+ukL5
X6w1zBKFk8mJvxYg/d3K9J+tUP+QyUPwD72BjuMZFJia/xAPG48E/qWV4xwHSLh4Y4olvxIvF58c
7l/aKZ32a4Aoadeg6d0ZaIIxv4FSEsA2PTuV37wRVt5+1a2qpSOJQLa/eZL/zob3D/Jo0gpp0aDy
FCkX/ik2yb8NDA0oOUK5GdhHMdj1u5Pa0z2DW7UKIhiLZVbMe+YZkI6mzv9Z9Sl6/D+Lu1bpmQOa
w8pLBrRrW3+3XcapCVXSZ5JpJn4tZQweOvZZcLNmQbkMe453MXUuVh6T650nO0DZJFT2bVrohvN6
mI5Ns8zWKSkgDnNSAKCQCR3cKlm7FKn7jFfIFJxjPJbdxWgs0lv0BoYOdgnXfhmsAuS2vEvNmagy
zxg4TckkpnLY8LxN3y/lHPp9qkmiAd0Jf4prviU+cue6FUBBrV+fvdbmeK7Jj8JuWu1qBigQ086i
YiSRQJmMTkRbWrjHv2pKUeyde0/9tKgisheJVNRzmwoSY0q2GgQvXdi1NRxmrYyjXFusUCxdP8Nv
jwNyrhhRSJNWEGHmNL9WYhVUam1gXEjgiFkN5u6rD1zKtqMXox7qJDsMDHC+e/CtfN7B5rks3GYW
EUDGAK+7prwGvSYedGrbjY0gTAN0XXfRZ3u6QtcyBduxt1S2G6yJWTDjo3RFs56QKigl5bQkdnZP
Rl+nwC3e2B+x2BaAZWbVXQl09tPIsEYSYjNCkHYlY4AfVnGXW7BPbmNoOCOWlcVQOuRAkpnE1DFk
h0ItcFoNsPDBQYxGohmUWjg6zqsnZp972a3u80pNjFWSBbInuYKDn5s8THSCV0mQULihR+eeOFNt
v5h+8l3SvrJDYbtjphw2fFIDeEKvvC7mPFgc5r04EaspNr7Tee8po/gBgdGyDYqmw07IkreDUkgA
A4U5u5Ec7IloV/Tie8AM4xxr/nSijy5+YV1HJjOmiFHQ4aY/7FEf7gy4VifMKq/8gY93ZU0WBObS
ydCDBUg3IOyHxSEZyUMlseGz95gmmrBuAY9hvENUd+74iPggm5pQeqSTRrEVyyQSU1wZCKy7/Hsl
0jgjYV+JPUTU+J2xqVylH2yNaYhse9BvWhmo7H3I6Pg4wGvb5l3bqvi09MvqSrPE8ErlQEKOi2PW
76jJOuLGg35SfCqI4vwku0wUMD/0bkVuV9vZtoMD0LZ17M83w2xUM/pBrzO2/aAt2eNs1fN8ICdw
dcTEFY6CulJlgkI+TZpVYqKKkGufAiRCSKq1XivXDwswE1dBV11USobCRupW/d7WyPYNNRe81Se9
Ps64kK9Eza+HYcrvnyPwvBO009+SaSmBp82Af02tvxtBxM4jAIQxbqXTxi3jsN3SYuIKO1Qk6Gjb
KfGWg6wRb6Lobt6InKjfxsEMWGkdGqE26cgHedsyyWshsvX+g5bGXodrV45+G8QjromGSqd31RYB
aXpasex+HeUBvzkCQtGb206scTC51g23U2YuL0VLAEkd5aOFvnM/xYD9QAgEyM3vTt8rvTn5kHn8
J0+wa/I+mo3EJtHAWMbhtUpg6ltCMp3qHSiLeRVWqiU0b3FvZWvwEw+4KLXd2HdIObGfI2fzzeJu
rlJygqAzoEjZBaeHPkvMO5ukBkoEY7+4UzQYllGVuLVDhOUwYE/yOpadAfr6QtqFR0IbPwHv3bKx
jxUljAMKQgU9sVhO3G8IGvK+aUMFXcfDAVcqEshqkAx31kPCWn266aQ3vtWGVpNZMQflxndFHcbE
Ix0TczK3IAr1R2t0z9Y0useBrjKHZOdgfOiJgCs2GlM8OW2pL9l//KwcYA4DlHmOiHdGD1mUWkO8
xofO1SWFeH4yc+QpoZf2zieDnotyBgB8V485UeK1RhqJ4UwXuxB489MhBfXGNxl2Eipwkn7jkICt
jDNZpd0xMM3FY8KPtaecewbfjRWQpRjAkYeGLD0zQlqLBrOvYbgZqb1q3lejBXJjDK5QG87xJEJV
ZrNWceC3pdV+/XWH/3cD6v/vDY5UDpLa/h8PjphMuvRfonfu36z6swr+ty/9fYT0nC82syANpa7j
mSsC/xf8nRGSigeE8TpjCsPbOqL8roIHagcVZ6rDumyZfBlf9bsK3rK+8FcJE0Me7+jrUPpfGSG9
f4h1pxzDtBhKoQZ8jI3eOkf9jQjeywlRZ+0SB1wUOFeNgHbozcIFOCJnVEQed0Oj14iwvRSpC1Qc
H1KTHTVyF4DayByhl3bWMpX5tnbqRB60ol6lXw3RSwwKqdV+LzPHv8wxiQtNvSYWOwXB63YPVTeb
hEoxp1nHITPw0Iyki3J8F8RDlmgCLmRd1W9Vy6Ta6Av+EnSfpNGMleFfjNS03yGYjNuSwHM6NDli
3PWT4jd7s/BStW2p7OZLflmXcpHN96bsgpce1zgUWrPmFaBvnq60FQUvZWZMVwVZeozz1aVmNZOH
ocis8vr0v9g7j+3IjbXLvkq/ALQigICbps9kJr0p1gSLKlbBm4AHnr43WNL9S6W+0q/VU010Lckk
CAQ+c84+JTQfj+2l27w3ngDlVeQ8bB98Mll8sHgUVCzgt5zZ6YJeXlVogLEvmSGOS2nJR0Em5Ju7
2JvK0ugOVh9ZT/PgjbeFhSuvsQTGO5Zq8jo0F8Ra5UKj+s47olvFSuf6CXLviunyOyUqV+A7w4dc
tlfe16JfjVbN/02NmM/z0rbfJt797EVDPoAtBz7tgIjqVlgwvZIgKlkHWuRlrBx/5LdWi1PUo3Z6
zRLB7w6+FfBQNwjr2lFoeQpoINdWygDaw4rFUj9GExbE/dEqMbLBOeNrvvMfWNvD7cjHHPsP9zVX
+PsfNBMhPj9GdP6z2S1/4X6Ci8aftGk+gbKFqjRUC198xJaWb0TDFv/OyE1+hZI1MWORPuKfXpPh
NsONhbGXyTSf8bspbIAgZa9JiQwXmHPOXKYiFkG81E6DsynLZwPxyjB/i4KF3CT6wn+esuG+nRt7
x+sLLSe2BlwCZpPcub1iaIvoyUAynJuPBYG1r4hhlrs250ZP0XIFu6kK+U5zYPJPNyLPhE/CTdQK
C9rbBx3NbXvuBrNu+Mv6VgsK7gOJhre4UxeIOQtRJWy4+QySLzZBb/LoYY1r310qmHArFj5bNGge
QoZD/IHLCicL2iywPKs0qYrpVKAoiNepjwpiS5Yd95vksTyXDFYUibSkKhhJj5lxwhk47uK5w9aZ
s05COIoAFNVqzh0TMM96H8dl3VTMBn+7frlPJn+sXrvlT+RZbOtzu6tePdnwzVot4j0dH2QnBdSA
17m/rZSsXhFFBM8ft3BsQAOjlAK4uzzsyXKTBg40O0oaLsmH1fjDrM3MA1tuhGlttyBini3T50Iu
JjBrXWUeN0znAuTKGOlwByyPBIka8Z4FDxcPtSh/bMHBAWRUv36Ym7Vd4RNzOkj7it0D8SGiR6pP
PwV5WsNRz4DmIfIusR5Tu8fon2zaIghl/DoCS+J3sJxmiMnzIAQ3mAFZGX03ylhkeEo+9mbLb40h
01yxKLWAD0H9HMrMP88aZd2KHDtuiRK1OZJIA27CunObyLpNPkyvBlm7nKeg4DYCv/YBI6DAh534
Zxts48YaIqNGcpTy+1oEeQ+7mbiKaIscmyfMrHM+0GxxYuVmOUT3UzNWF7ZrPlw6Yh+siWf5g+JN
FwmPLAe5G2MSIlOdmh3lTwv2S4hAPraQ/7mCuCfuK2509nFRql9TEeiDL5twz7YFSB1uu2twvwyx
vYi+6aHB4a0OY8cRac38wmO6hCAYPsPRDd2QfAwEWoxTWLpYcKwih3aXBwlqHAFjvVMm/kQMNvUh
ixcqQAyDZEuOJ/dU4ClucHzL/Fmpdu03wXgSFRWl4KPusFDijBimDXhwi1RDUXK/yKb1YStylw5o
eJ1V7mh5HS88uJxesEZbBKV92/vLnYOcr5xOKqn59mYYNO9hCrE3jmzubsiuj9Zy7yFwlMmVIiTw
0BEao3cf97wyFV8kWn5n5HzL/d+xG7/u4h6PN/wxfk+xvEb6Qer2jowTHLQCRn9Gk9B6myyylvvR
nzBvVtqDkWctpJPvR1rSyDjfYPHnViLCrO6OidcwUKUDHOotLay8VQ5PV5alfsLogstrwXr7eOLy
3lPPQ9GOcj1qu452HycrSCP8ugN17LOM0XQ9DyG0sBf7g3KYqeWUkj2QCRpr+83PQPcnHfkpMupM
sG/FOws+/1hXtBorT4vl5RyEnMB+BlB/mG0Osoz6oVt7pVfBCo9okSKGytF04Pix8mFDCAglxCpE
CCqhQc7+VV40LQhuNxiBFTaxn93NScbWOc5cb40mNHzmVYotvbVz/kSF4Kmhtuas5ZlEx8IRQwDG
YNpMOXTtvJdF/lyGsj75wdjR2U/eMFKHWJTkit23v7yIcExkjxAtK4T1nXcrGTcEPLu9tcN7zdRJ
gn626f6ukHWEmMjC6CnGQ5at8MR/1q0JLaDU5wZBxbpu3bVwE56BVZfL3BgObTsBjeoqfBd+nQcL
KrNcs/1+YbWJSLLRO8Nx/VvAq5hgMIuYyhYvk5NVxkIMzJ3gyE4x51RdEiEIkAQILzqTLB32Xmy+
ZywyTcuc2dEqWbN2zw+SmXW0ilWFDUSl1i4tzB6VDuM8OscBoXGUogN3h4mupajQhU0OEtKDz21J
64s8CMS9G/lwz9V8442te2oSn9dcPOpl2YHiOB/kE+ux8mIIp7iJ59Q7uWbA3SuhRjqRV25DL6nY
qVcjAJXU7a5Q4YqLC6QVRLZhj2+gj5Onyc2fsBzr7JzpRt3pFNOP0TaDxzCq9ndeb/XQ9Gv/V1Qa
GXsSH8k0NxntsxtvvHqq8Tck/kH0zN2msUUu75HusVYKSUeHKf7i1VEyXbhezjvm52I3A7nmPR4L
SKrDE00dfsUY2YcbDJ8JOgHHmbi/hnqc7iN7KjYSBfTOSuk2URfXd43gsmKEc7b2mI9faKcfDXbE
Kzk0zcWLo/kunyd7XbpdzuANGWHg9+658mO1DXXzqJfZ1qp2qIy2Ta7LC5ZxjiiUxiBro2obUjec
uryWJ5NV6cH2y+aY+p06lxYWTS5ase1TbT9gcyiRVWlva6DMRyToGJjD8vRWsawDFHYy5lTe8BJg
y6TQ2IWe4RwzdsF3IcJfq7CKg2kQ8u4tbwhroksfQ+xUdsofDMuZwdxhROXFpuEyJza9OUYwaH7i
Pq0T71wS6vtEh2ycSa/MaHEJNoiQw9bOr22f+dQl9Kendiw0Ste2/JRQvlPedehpuL/N9NGsA++A
3cO4Fizj4QNId5N6iignBNzAM3NCGFz3zUjzT6Oh02wlMUus+7pudgY+R6y1LsNEUjC7vQjSaG2T
P7Pm8A83s53xIkK0dewL+73C+741WwnMsRLZclrJ45TU1lvAVENvgrIZP0G13FJd11SCsSg2E/kK
21Yr55FUCHnNyV/n27iUxBnFpnsQzWjt8S5Nm8ac8HwN2FXOUWe4clVZHWYsDhKv5tq1trjHMJLJ
bWhnNYoEFzFtch8HckQ4neQqO7hz04fvHP7hLkpMvYGzUyG275HQhxEhe6sS+OO+JVKFg6mOGZmm
3fBspI3p8dqDHcR+SEYbhJR0IJHeugSiXeKG5yK22uEZwX92nB1kLdgy0h0ajHnbRYL/mLjxzjEz
8TSEo8ctDkhCGSdULBR+HKQgF7/gpw7Poc6vo75tXhav3VVeexcnLXBiUQ085J0pPuHLYlyDkyRo
TylDalw4TtWJY57iAz0ZWs7L8NFK/J3lW50etolcBsrIy63gJmCUQjXLeGg12nHpvQY641APkmSo
Jo7vSfjIBmQ9W3s3SUpS3c0Mayv5M8guQgxPorNevSjnrbsYWh3sL54V7ojtsHOUHjX/fVpScm2E
nUM96GsTbqvNUps02wVhVgwNhYjTK95Nsa6y6STkPN5PJrk41KLwZvVAWe4b1Gc/dPz/iwUHrbNN
Y2/SQJsubfRPK4YuCrK4Yhx2CErUv5u8LAGazmrumk9qmoE6qdynGikLG07dCk/e32HAPlYoPxJo
+AQe6Rf8y6LWs8yFWPRD8z5Ejixn5scHe/Q9pNxFE8abzpeBeS2NJgopNoNqH1txFGJgDuZiW+Fd
vg6LVj56opPXqkypKv/xZWGPi6CPsh0cz8/B4YXVBWWUqPBQMK/d65G3/3ZJZ/CpyABYtrFJ5dPl
oE82Rh9Wr3/903/GlS0Xgx/P9g20h+Di/MSfKiY37Yp+5ppMGa0Qq+mp4o2DcDDhDxJNNltra/Cs
x9QNjKNcyu/vfPNe6YrRpTP1KbwZmBTRoV066EqHRfLtAxo8FAve928+8LIH++Mf0Sa7wHbBHbCg
lz9fr94PY8MyvAwHYY+ixp/GrsGBnVYUTaQ7QJmpclzbY6Pf8EpN97plVvHB547Lsb7PC/2devFf
pZl/CrL2JSgtS4GgUi5khJ83d4aNMqOjbkDJD6sFSSXYmZaR1HPDiAeLEAQgRgomRDclmaFXSxZl
gRQx2y/jdPz+TbX0YFzZv75U1s9LveWDQbgEuOchUf2g6P94v7u9qEgJ0tGhckIq1LCk9+qgdQ+1
O1IVWU3xUKHsV8eppGzdjFbZpCc2Ev19p3pm71E/+M9CTHTL6qMuli1t7AcCNFQz5XscEu+RBaCw
EV8x6yl8UoQ27MyYlqRuPSL0ZzD4/r0pjXPg1N28TAGKqYK5FcR4J/pkHm+XOu4tXngsBbs8hABY
9eiA/vpymD+xB7nVHZfFjsM+mRHin5imkTR0DB3f2FuRzRloljNAG69bWp0C+dIjBz9rF9PrjYfC
nBmejHnEx5ribn4YfYerFVoLo86ePzIjFf+Wi8U/R+wdIaAAWkrLrJY/Np6OEW4xUXyHEg0UYaAu
bt1tiO/s8J1RDW+H4Y2TTj13CA3B+8cv++8k+m8F4K5HjsR/n0RfyqJ9+2kELT++5rcRtBTqF8EG
npHxAsD90CP8pmJA6P2LUJhuCKWQAnIaZ9P/gFgE8UoQAx24pMpZ2MO/jaAVg+vlKXQRiIMshRL8
T0bQDK//eAAKVvSOZGq+bOwXsOxPb7EKg4wZoEe9cTGaobM0copryHX22tbcTwcXvn6B4yWM6Jti
i6mHmRlrysTovQlAAKwIojKrNcB8PR6jWWN2KRvX+TJTKmzzIvbUSuXVdC6xt2Uv8az0uWxm8Z5Y
4eivZJdSynHYuNOi4+ytfWw45ROQCBeYifb7/oQbtR4udeUU2whMFspPDFkAQJz0UoHTWssuaFdY
js6im6p4RShBiA+kmM2NnurPPWJkhGYR1ht0GhNiVBLrOIBxYUyg/Xe+h1hhGwwF3h7lRPElA7R2
7LLOPRh1Vx/7Mk/wUMTFyIzB2Js0K5vS9F+Ggho2Yo+EczMsl0+FPftltFE0MWrDOs4TG/kSPNTi
kZYSjxV5MpuuzBJ8nuACbVSChYlvGAtQs55ReM1yxV+eqyzmDvW4GdtMTubmtqmGxLlCumB/4YpM
VymhbkH9ODvVfIQt3xjqyq3DkQ1YTQGtBmes9rXHUbylvRguZaKyeKmUWTlKUexw+Oc9EWoqilrr
kMRjBLKQOVvVd+7VjEcQu+1aIsA1x+0QpV2CStEPa2DeR5lDO+ivGF8QIAr8CVW890FTc91qU5E9
99qzdLlvmLTd4k81xne/cKvkm49N+dsUCHOwrs2isXP5wLhA7tCsLdg7gGvup2oAQb7izOzPQ5im
J2Bqy/C9ToMIY2aXHGPMe9a2ztI7+vh6K5hS4D9Oh5tmwq+/RDtxW+Je3EycmeyLpTx5SUoHHYp5
N8dxuk/L6EbGvCtap1MxXUJmbmK/jop1ptvw5Hkoi9fK4mqvzcQLDgK4crvNkPIc81HUOyRizVtp
VtkXs9XS2vlp42A21NiHWo916yps6YtWBdKNU0P3sFJWmJ0SZMDyoIruM3VZ367nUtm3BlfQRkde
hZ/DWomrMFH5DtKQse8tBamGH3fJHKvay1mOdwXD3MWsijBWycDF5+MNxMKZIr1aIBED5UCD3TN1
imM/CJTkxCai6WwzdYbsN58QkmLWSgRdcoe4rrYA4AioB0xhrp0IX8WmU86ZbpFojTENPlPb+zvi
M3qE8ZbapjotTozmqieIg9d24dp3y519E8hGbFwUTFtGgPS4aOLRHbZrD8PwDq0sKg5lVeJbKSdx
U9pp+CmsYljtWoH371NSGDNcVVPshPsk6dM9rOcABcoSezqwRK+c2n8IWS+sHMJlzihsWBOIm8JK
YAZBAzhTPdtnJK4YB5JmeLE1k1mmJOMAG8IyX3ObqeyqIwhkWcEI694xVbeVQP6/GcQI5+uWq7FL
56Q9Esb6BZ6qD1QpIIXT6Cbtr9LeUQ+VNTAJMd2+/KK8KXzEXR6KFTGc9q/YpeN9AQuI71EZR+Ig
SCMg0maluz6j+YaisOz31h75gVsCJtjUFaF3GG0nYAVWYJjtyIzeMXOS3Ois9q+kH3WPLS6Ydcb1
eWxGfcdtDWHAnM4+A+q1nQb+wXCjilxES7snrzZA+/sq895Hp4hu/cyLCUYvi3f6cH+TCdSbqwpW
m7OdSkW3L+QxcJL7lj70OCG/3qTc3Q9s76uc8ctkHvzOCtZDi1lPJCQRjTb4HtfVJHrC2l2VnbA+
l1nIhpB+fTMOUiXkdTr2K8Fz/sYih/W+xPuzVm49vODaLsgtTcoLcjDMGr07fjHGAoiIabXfQpzA
69TW87bMIiQTNHqfTGg5N7PEUdOP3nw7FXa5k1nY3po4PxHkDOLBpZlN1+TxpnpXlk24bUot3uAR
1hs1duU92WsENE9DBF8LTOJKyTb8hh1UHIq+cF8tRM3GZubW2s4cOeuITDBnxSRy2BQlJ7834Nxw
vd65mJr9Pk+ktVOUu0+ovqorb7CjU+nXFfpTHKFsZNCyT340fWW40D7YIFSStTaDaNOIiaFOJDHI
MwViPyR78zjX09StITV+zXMQN3IsfXRcZnmBOZOsDeasZwJfhrvMNbbdlPoX3Zs2U/QpjoKj5RjI
IYTUG4nl43PW9OwTWfBc3MqD3TTIBlKDE/n3yh9xO3nteCzHIFa4rtSw7qNY3NR9lb7kJHq/oHar
b/ELB89VGsRX3Uj+RDR485Os1bSNRJnsJ/yD24B9D4KyguwOxvGY4VGmi/ZYZHMPmMftnhQbdhRk
qik2Royf2LFVibo/Ere6cfHBulg0TsVgYOLK02G6srE/pQT+MX30SmVxHdvhkxox/to9VCIoPCC6
AOvMJxlL54vJ9zfWZVDEt0DgB+yUwn+ZZhsUjpp50XsF3qRVEzYMY+LUObtxVT0Gbg9Ly2AtlyKu
w2uxYVZ97nRZ75pKsTf/tzj+8Fj+XXEMKfkvi+Prr7/Wb036R4HG9y/6rTr27V8YEigFpZA6lEKX
7/d7dbwUzjY1s8M044M3+J/i2MIKycDFc3BQwkT/Mc5N/JNiGALWT8Wwx07AlmqRCVvcqeqnYjiz
OoMFZNSfLRQQfYQtsEYfkrIv0AkKJKKV1FTl8NvwX3AAYsVIF1eGvfgzmsWpkeUepo2Cj3+pFyeH
WePpGD/sHe3i9DA/TB+mVYNBmuPuk1o8IbXnMnFGn9YhZPTia3PEPZJ+GEng+pospKJmDQPKum4X
xwm4VL0TvZdjaRHFbbs4UximI1Ji9ZI+w7wbTktESbcaFz+L0MzqOxEZUHG90r/PIi+/r8322Vm8
MA3ZXmAq8Mc42p7vsd3U90teDsPGxYgStOPWGCwmkwgggCtYKZBEOW5VpBY9aqqzxw6E1Jvr5uw0
mjKAYTfDT9W8xW8B90cvOk+7ac2BUm2ssDd3fuRS/dk6urdHJ9n2QvU8q6IYzyxdecvr5inHf4jG
Q5qAqhQV5VpY1fxYtF26FnL8NR1HNF1Wn3IIGH181nHBnqKo7OYzsW6UAMsS+SmjIb72hj7aGW00
n+pcMbOIqPk3We+5C64VTk3CYu4WXWCCcCa8AYOQ7NxkTEEbsvZqCFY4iKGknIiK7lwYkjBLmTsI
MkmOeuBk7JAk+Om6xYl0w8C6OUymLi6uFsOZA3E6MEex3hJllSdIRO0DmZ3ZyDFopNvCRN+5qiOA
iCjvusuMh2OnpWtsiJkp7ghJtx7aSbWvzK2yb5PZiEez72I6/LG4yRvbuLZil+Qd0X7iWiGH1mPh
c+R6+Sd0vf1OelWxKTirt0ORwhgXtgFdsR4xCTbNjWwrcMtjO659qyeUHX1OSO6a4ftfLCvBGqlr
ie0CoTKJYSNAm62iurgrml7g8fV1S2hFjqJBlDAgQNyjjVBvvdl7Vx95K8qyq2tVy3DdFQIIgDkT
GNaE426UBpqmnuL3XM1AgLOw8tg6OawlizC5FRWs6DgN55vUTioksnZgfAFi4uWrIGykv9KDAy3N
g0B9VcSOy/kVRaeYvnLFZDDZLMTaT/BDUJ+MyXh2/FRsI9V0F8Yl7OLKSvd3tRHOrzqjWVkZWTVe
VXYcPvoqtW8WCSJtU7jvexczqGjae7OnN0xtqyXLuZ8x+ktWmvg+NWDfiFS1jdO0bspCrTAwFXus
GCGzBEfTl/XRnng5s8yVkEyoAOhynTrInzlGKuqabD4UyLK3OBftbWxU7PQiWQz7rq8QrONb3NaQ
Pm/yMA9v6kiZG0c71ucMiyhMblA8L00QkXI9et30gAvICtfkRRvbOZHRgfoyP3Uz5p1VznYyWPeG
tvtdUVGFI02BG4jONM2vDRguz64sNOoXpwyqtdI64CSJq3kz5+U7G2ex1Kj5eLFmF8l8nNpxSmZc
bzyHfcOsLpE2Ys3MCEcyFWSCqywp2PSNmITgybFDvGNBIl/qJii6dUg/UOldhhZVjBeJBG+M+cOF
eUeGFJVJmPvohScHt/UoiJd+CKBcTM5T6OYsZ9rFyA16MedpP82VCa9z3bJ5G6uN6s10eKiTMfS+
qJB+sYCsmonBfsqBEmt3i+7TSHdG17XJ+8SYQ6Z71Ad1zYuLyc+/Q7K/qwMsYQE2+O9Dsuuv/dv7
H6uA71/y+4xM8qq3FK9dQUXB0uB/ZJrSZIPw+1DM5L1PHhe+HmWTMiApFn7XZdr8T7aDLshjjPZR
EvwTa8/P/hUmYhBdHRM0MXEaxF3ygX4cdUetGvuirqyLGzTu8zQom25JIhCy50xspijXGohJeXKk
ryUibg1MbsaqAkg/23dmo892gLjgEx6G9LrEDR5daXh90GArzbHRUWRjplb9pzZFa9GGE+dJNZmc
x73H67BqEyApTlT0+26Y5D07eJSYfdDfsM5nve4ZxdL/z7ULLTioh13MbuLg1gnawjrtu5WLQXfP
BLkqV1XEC20dhjDJN4TYj7dqmlxnF43eEB58JecO5V8ifk26jMh6UEfpu3YNfROHdp+DgsnHm4Ad
L2QZYMRik1f5xK4cKqB7LKdaMVqRHQMnnlX+V6uxK/NE0tB0qyNbT0cyJ+Ef5vk0GiePD4joLJgN
mI86z6075KLlna+S8H5O0v5GI/aoEpBBG1I1KO6DpoTdwHrhkPsZi5ZElWyWYt5bt1Q3KR2Hqse2
ulip+dRWVevO1WYIRNnqQyDtuNvngQngau9x3LHTrIklEhuSIutCrNPCG68twv0KuaYFNI6qkWVH
sxxq8I0JkuGiSLexh2CSw7bKFNGAfYpFqGaWCubUjoN+vE5RDPmEJmZx7a+qEtjbjmOPZWC3LHiQ
h0PKZUkrJ2NHVy6bYW03rcXUjxGB26J0Mfpow3vAcUu24oMMrswaytNGq6ZfbhxsDCy87XlnjMlA
uiGWkaw/tW3XVeJaTnnSWgCbmwaFZb5KB3No5KeQgaY5v3K4TkX93g6oMmHIEIWZBXf/Hnj/m8bH
ImiKbdB/P/BepjKPi/BHb+NvX/P7iffR3LC4ZvhuCs4yGpHf+x4pl76HOKMF8rJw1v9z/nHISXYJ
GOpYO5F59MNSQPxCFru7vJARDpCIYv6TPmjpcn7YiQpPoG3nNLaxNSr2uXyEH0+/oAMdBf90uO7y
dxKBCUr49Yer8f/Y3f+0OvvTD/jpeK1HK8tRPw7XXuKsaEdWnf8W99exDzjl++bqv65TP3KB/vDL
4PO0IelYFj0m7d1PG+mJSXaG5l1eEptkEGb5uYFtFee475mogD43H3VDhOGpFXvxvbAoyQ2hzBCW
QLn6Xmq4pCEBFyoCq7MP6lDsJ6/ovsZE9MX5mdN8mcGLZR6ffZ/Nw+WbYDIRvPY46XYHd90+NXjK
0KKWDPinBDoYRMpl/u99rALM3jGw7g29BR7LznIdpQ+aWIi+Xjs4D91yw4fIiTZ16AUwvZunWlbx
0zRm3VUWaAj3c4+ueoc6KLPyK7fl1KW/mq89mdrDZ5AxSJcN0shXHkG4KOvAcd4ow61mUJZ+ZDwM
iNZUsbX6MIDTy2g0acdg4ZjEv0VU/Vsm/X2Z5P/lqXH9dfg/hzeU31Fcf/3x7OB+XL7yt7PD/YBE
0TpSJ5k8mr+dG675C15kih/hQXQi7p6H6vfCiSkLJY3NCbFMW3ga/lM4KfMXTML838mKoORGs/H/
cXAoOPh8IwblSyHmMbn548EBPG4MYV3MhKWyTrNmBt2mEz7/9eGxnD4/PNDff4hPoWjb/J5/yvxr
y96oSIObD11K5M3oNjOxwb27rlLVbv/6R1FQ/ulH4Q6hoVQC8461jIt+UPiUOY1bElrzYexjnr0s
Zt9igiaUy7g8I4LskMua0KTZVhwnU/k3P/6nc1hhQmJntlApsLpbpIz+8ceD8PbsATPvISmGRzN3
X7y42fz1b7h8iz9czOVH2LzOfAZenun8dDriXJ46ZOn6gFPlcbStZ3ZX5bozIXKJWX/96x9meT8d
/MtvpDB2M+hDM8XqmxvxxwtqhWgCRzYmBwQg+hSmuazWpW/kp9SmZ80A46tg0MCCQt0KVgcgQVca
QghwLyTo9YYBE+NwM2QWAKInPUIM9tE0lr0PsBGGWbmiLcUxbGpZLTsKf1Uzezui4bd+NZNhT9va
fivUYt2sW2E+w58kEWnyuxw7X2FdR7pjixGl1qYT0/jMOV2fWU8N4Yp3ec0MXPv5o4M88iWe3BJA
Um3dBWFp39htkd47iP9WvYL4Szx3eN31+FjpagP8kp0GaWLrXd/N85G++wIes99Zef5Nudl9Gasv
rGXvWqhYLGa9/FSJ8XOIGp0fkThbRtlkTAAT2KTVrPe8tuJ1jQ/TbpLhK7s6fXST6KaaCFCJfXaj
ysy7LYMr53qEhb32DSc4UQk/u4YMTglW3DXD+QXG3n9lq+A/jkRkbSaZJNezr8PH1iGVovOYtvl9
iBIW8tA4BP1hjrNgm5DyfGGHu0aBtxLYhIcrOxROumVx0k5LBx/6RzpzIg1isukftYs+KaJlW+P6
QMWLj5vMl0qy/sUiXjtPqnCNlyjt6xuk63wfj8C2x1Km7JnruDvQezJorGvyw0xijK6CXNeXMoNJ
YhY63YFH4RbJNXyaspzWCfY0uFedueNFKJ5R2HnAvdlvG1Fsdq9dLAikWItJngmfDx/jiPUTQne5
CvBqbCLtAHAf4iV42qiDcxBE9V01syrJ6+YcEJfyqmevfVTQrg+AJeVFjpZzyAvuBbgo8a5ri3Ff
5NZrxIIQkUIMlThxrfGgEODfCXhse8Oq6sscGuVthwDWBO91CUdGUzC5MrGrBzx5pWMzjosdNGhY
zON97avuKg5oAAiHdm5jgGtBYBEXGLSuXLzmn5MujeDw2C9jH55UHizd6XBXTekTm3fGq31i7BUo
7au2YZodR6iE+i4c7oxgkHvTgogD7ik7TKCKj3bV6KupFPhwRGiXN/nEe4M7GqnKyoB0e4frbXpr
KCnWGQ/NuQ8T46oNHXNvjciWnYzpEiYQnCJpoN2NFpqfFqYWYmvfMKx1aZJNGiCXP42GF7x6aVtg
Qwn9fRgEw9XIshQcTMeqB9HonoljwLMPk8VUgtly0DFAtVPWZk42nGYzkueFa7MLEsd/LuF9M16N
i43jRm8A/V58CZ8wbFtxHwMlO5i99Zm0mTN6v/ABXSueY5crDTj51KqyW/dBWgM/IBoiGPp0oz2J
K35OLkajqzuWUtmGELd3su6xBRPxDEQiCPtjAINpKw1xBzB618JBOiRGh7UbyNp+Tvm2AB70E3lh
LoyiZjA2la7LXWeW1lvTk1lfRpWzbcadrkLr0bYrf13goymOhds3t51RWZB4hHdE8GbtYT8wkV3G
klEEKRbcajVfB1mKqdsKqumplF525kCaj3L06aZN+7UuKSxN3zNWA7u4NYQSKH8iOrMC3Ee8ACA0
InOA1IC4Mstlcd3k3jHrzafFx7cyAwk9zqtPqvbYm6JT2QSp4V3CIP0aQO8DJNVs3Q47aCdUxRTB
6m8qthr+Ct0tm/R2cm7iiWksgbnZ0cnN+gCUJ92Uwzx8KlkoIBnAzbESfoIUPHN4gIBOj4tmxMhe
5KAF67xZ3ZEa6GysDIWSzPKkWeFjRdKcRe3WIa6O58QZ3xkzgJbSBQvBplinuNuf7cgGGebHQMl1
nS0hU6NijsDpkXnEv3azq86ZFQ8a0+ncM1n3jANsb2AQ2v0C+QWW16Kb3ejATiDmeu5j1oxyT8Zc
vq1NNcH/ngh1TJW5RQwTHbq4xHs3dvbBBkh348QyPURGGH727G0extM+myIufx+NT9BZMJ4o32NB
MWWPlhfKNX0ZclmjTc0HpZ2tQ2jjSzul6vPYO9G1UzvzS1NYmxL+MC6Aqq6vO1m1QPMT7jyIeAdw
mfWKECpjw8vzW5E2JoKKOt05mK+OvB+HY59YnBkaEIBzBU2Xsc3GzJrue13xb5H/t0U+w8kfqqI/
Zbddf1jXN2/pz/Ft1scX/r4XxYK+wHNsFkSo3M1l1Pn7fGAZHSj0hIJo7Z/qfJ8pqHCIYYYgSw//
Y3yb/QtEJBzmfNl3tOw/qvPdP1bGS03KaMKh6DEpj5X8uTLmrq0aZ3TN88xWN5z3cRNOLYWOKVb5
1FyMlpjLKmeUt+o9O9ErJh3zK3ZbhzIgloeGnMEz471uO2kj34WTLjn05+ZShsUBpl938vTgblTm
O1dlVxgPQFmoFIuQN03sLSq33HnoWTA8JR5ATJznvOBkpctV3qAOclCg4fma5c7Eww2MpA8swHPs
KvjcCB3s8JDG0cWx8vpkLjSOSAd3w6xvxqbcLKLsRbIoD7qprJXHmpSMU+ckFUdfl/qbKNTvHfXy
pkuqZp33dbKurWK6MBgAHNsyYuzFl8ggBUVnjbHFiyF32FbnPYsjxMqhuV8IKS/ARJJtU6XxhtS6
bTbWN3U6qS3y7vaN9SzmaTfHu2iDgLRyh5//f9k7k+a4rTSL/pWK3sOB4WFa9CaBHJhJpkiKoiht
EBQlAg8zHmb8+j6grGqTtqV2r6sWjqqyqGRmAg/fcO+5BTIhPimBicjzD3Pby1vSqaqwMIwF17Xp
B2M1r9KiejigRHunZl+n0MuWLUsTY9NDZdsIvbaQd9gWhnCEVSPLl80Azu+IfesqMTCLYGS59fVi
3HbQd/2iP9RiLTxyE4kjtSX6uFgHZa4j3E45sJL53u6GORgQm21R+XRhh4IozOc+DpStOZyz/Zei
paqeJsra0pAngFhzYKEurBZ3p8m83hHkVYbQfckLQa2/aWzn4JMD1VGFBF5mUqkukXY/WzgS8aDZ
SH4QQFk9cHZTkEKiDcV8YWJ7uIMJykobikkIfg9A42TYMGc1jEaTLsISEcLG9uL91DtIDRFbbn0j
/VxPtTg1gO1xIRJnYVtN2IOuJEUn3idW73Ja4nPKWa9laXNXtc69Ny2XqTm6mxiJ2E4r8cEZ+pLs
3bp4XMj4TptO7NMqUljlx3LLs007Nqb/TWDzDrsBpgzXxPok2Tgjl4Sn4huQrtQEMXw63FJkwsWQ
iDxjCUSb6xujsy8aMzU+z2IxeLC1p0nLviyzmLYTMKxtKtP5YJe4rJcFmD66RqI2yrQJ3bgmanVB
9iaSeQqwOzdhZqgHre3oeNwJuhRLXTIW5mZP5SC2leWLncOIfBdZ6QdF935V6kmxs7wvMeQykr7d
JrBrR7tjpAbzklRaEbq5lLfFQPBa2To6Crxk3kNFVnds9b3QcP3sdqEdDNt2uWrBDO7QZY5bVFLO
bsEpFdoQ4LblBJ23MzUdDq8iu4p16xZ5fLKG2Zlg1S0qKjd1Lgx8b8Q5esMBxMNFZw/mCS9TH2q4
+D/0PPV2vUfGi4kfMnBifyRLp2hQGFc4I+xU/wC9Wd90muFw5zYAoJLaDfwe7S2ysvJ9Rs7TdYT9
6mh07WhvMEMkAA+0LCF9klC5qSOPkZiFbGvNbbbjV+0vXTpH/qB2WZLIuydv4Ixb9IvkiY3KAPvY
0LCp7fEBhO7C51mDPji4SY5cw9Kfpyjx0NEREb9KPTap071nqHiBicY5ejA0V/bhrROlzXbEOEvY
wkRQ7pg7oQBWRUfkP6FdvJUIbsEJXOc9GX06cff7WWrfCrHMu1yhuOzcSzny51u33I/OvBoay3Ln
xpoK6GzqcI6ooRJyvUH6ysemQuAXe9jOqdUP7oAFIc/ctX7su8DQvXlrygrcc0lfpceOuppNd9cX
5qPfwADzZGqBrWzt95GZxEHh+mjZNAo8I0Xk13wbWtY87gKs1FYpFW2OUBfxbLZLc3PYZjOq37nL
2OT4hXdISMCocvOz47SXKcCki9ae7r2xRZSIAjnIZ8sB5C3LO98fPuaswsK6dr+BsUXxFtHnjnF+
Zxr9yRWdOteeeZQVrbRdVTkgCAehjrrOk6gMIyvxAuBnz0qRWCR9Es/spa/2QiC6iNjlb5uxyy8Z
sQLrn5THbAIlZs6oobWSz/7s+XezmA9VXhqnxaEaG8y52XVejinU4xXLZbljVySvyasjtImH0KRF
EysbClqiqfOd6m17oxf2+xWfETpdI09z017Eiu08sngNbTFxE9S7esj20fmUZ9PDGPX9wZ2JnelN
eBxxntBVdON+KidtB2cCN2Yx+O+6fLjWYxddjBDrL046XdNGQWcj2y9AopOrw+JS7qZGjhsOtPzC
SLSPpMmlmwYJt4WQl7Ow7y+8YSFlWEqF/CNyDpy/8gh7i7GKxik3eoBAenjZG4Sw6PgXy97F+FNJ
kqiB4Yra2Mdu+nEcpE137d3NXXtqs2bNooufLa12j3mZR6s3Fe5b7Rg7kty9rSEK/ejV8DeAk5WI
mKtoB4y4CsmjQZ7yJcdI030QKJ7p3HHoEjd+mEjPEjVSRfRO432HsYvUt5TePiWUnquv8MijUj40
NzcBjcBNxpzJbq1DA6sVabxbkyn9weoxnNEtz7Nq0STYbcXpndHn16NEbmRG9q0lCvyinyoi5pby
qKyhdf0grTwGipsyzaWW5OiS1KLU1UvN+J/y+pfl9Uup+febt3WGfvVtkk+vwaKkAzO7/ffybRUQ
CsfGL6s76xj9D8U1JbSNHwcxGBabF2DU70N0y+WHmJKzFlrFAcgV/j1EtwxYUtjBcIMiHDSxhf6T
4trmL/rjTFb3KeCpqllWUf6zs3ozk23waywjrsdLRZrH/CjwC7DyEW4ntjpO2pLhx8icaD5IHHaF
dlHx5LNVwJi/PABv0PdgeOevyoIMHWh6bQcTkp3lNJWO+40m2A2RTvGIbUA/xGTDshjKofi8x7K6
eD0Ump54wvZr7pboqvSZ8Ft7y/Y4Tfx3utQ692ao+oE05trpiGp9b5Uk+gbOOHRAJq0xl2AthQYf
UCWVXhZHCco8mDweH+aAIh+jfbxg104unQHlkfc+Md1lzb9dN5s00UTUMO1NcV22d63Hrn3rIaDL
9Y+ycbul3wM99MwCKGFBdDT4mQx6u95Qbrdq5zb1fG2beck2bB5TftSZteVzXequ/M8N+O3/svpG
eeMwtP/7G/AdERdV+Wp79f1Hftx8mN6Q+fqsvNlG0UGyI/rR2ZqCrtfy2NfSP3KD0nT+2GA5v4Hg
IAyR+wtpLjfnv28+AfAXYiJ35I+9+D+5+SABv7n7WHzajgs3l007ALhVf/THFUXW9ks29r68TjOY
j35AN0jJpeLMeedHtRA3wmlUu2cCXVIkRz6WP9a20gmyCOfYdKatQB/i4pnZtLDhO+s2+S4isakA
Mz1wWGRs4LNlB1CK+njd5Y3+tdDrUacqavHLBcpIPAZvvVGByah4QnnDvvJFvC2SJj0WaWk8W3EJ
VwkeuPdFMyFRTajmjm4mmk1Vxeh0O5YKODKifbyQZGGRXQJyXYIY5YnW9xv4qkW2WfJa2dixhfbB
1bUvHoKjsFhXGCX6aHxBg7wgIi4FNiTkhTvY/ecR99uWFpJGUpVOcqvA6WN1qKb5msVG5OMBGwu1
tWre8cbrlw7IJlrL0NcTBFAR6NxBxgEB284XyYHxoaVGTs82qdohaDn3nVQ6K48ZS5pkFAgCpHOT
NX/Xn3xI+TqAJ5TDXVeGfBPzQzRXZLCyo+hJB4ni94wsIn9DL0M658yvfyGdKDkt4wSfQkrD3jvE
pV7EpTVsfc69EjFxignKBQ4Rr/7l+uOsAKPGeDjawHOH4qi1JfQ9zcZdQqW0eO88omt6iqE15SFd
JJJrlyDCJUwhRaqX9KpPHd4hZvSKKysw4bVOoZ8nUwgonYg1He8z/srk2VU0W0kss0MrRb8bY8sJ
7Ub2GAQT96ZZBNCeEsBCaM5ddZM5DCow8DAmLRrjRrP9cVsOhXOMhEtprZTtfB1xb4bML/ozM5uF
kQYalYTDdoZgu2tKrb7EuATERS973a2PjCxHr+ahAeCPKguWBsUgPOv6WmRNUl0sJGOJjW6hDC6R
aNDowOFpxSUYfHr4Dfwhz0MthYxEhAUllHXTt2RybxZjcN8XdSmBp2mTX9/nanBZflVYxebEZyNM
Xh9bLsYBbhs6ZtwijqZT9i9ZdyRfi4bMiyDN3czd5N4M331AoNuyIJiqc6uRtj2UXXJyonJ8NIs1
lCtrR6ZIdckIYIrnxKaZNUtFD+zoCbnvuVkB5BHEu3bG3GF7ZPXSHXRVuLsylvKavQBddtIMBMdW
CHS5syMPFo1Vz4TEIVhjE1FHmOwvF/T6TWiS4xlUCd9mWA+rj1IvNbVsUh7L8bVTQqAKFJAW92pa
ivGct7a+V3B7GBpZMTJ4Q2hDkOLYCXPNlWeNRmRAGhblCZQO3YFjkXvjg4mSft/R6rHM0dvbZerS
5QbqzZO2+CX3FBZZRIBYaexzV1ktXWyTFN0u7ufqYSKjSGw8sDV3y+KZtDBRrUoyyZHZsYApSfbh
JJqZL/tTdWHatBoB9GDT2ed6Yo5sEqHXWVWtnjHtfLB7x7u0pN0u74fMHOrDmCVGdaGieQq9WgOl
2rb61YLd8EYAIShJ+PPTYpvGnGZ2T9pBNjfpfpks70hwMaFM3qhN0+VkjCC2IQYsIa+EHNeL2m1u
xJFG8GluVLu4XtLQXIR1oyFbZlPaJ3no+Kl5qhxCPi0vhWihyZU5J5LJuENOLkMgXSbfcybi9Itq
3PQx1Tvtg6Xy4VOrT4OC5y0E95qYhlBLF2tbGI7WXTC2g0IIeKbdYoaM1Yk/IODLaCuNC7xoPQOF
8iBmHNH52BQfs3DtmjkHscy0d4xAApO5B9lCjoqxfw7M34j/pluPMAqwQYBeCHiwKuse2x76/jtj
ZhmLZu8jSAx8tN/Rd36pmwfHG90bx4baHXdAjTozYbeLiVYHEQgfi90amVasTabbMmrFOS/MftgU
yi2Mq1FV1RV8GjLEvaayHppueoinCWJV50h4DIaMchADg961qNnTqb9Cy0kgEQqp24LoOxXgf5vi
G2MaIsUkQuTzMh8Ky+1czBCC1V90hC41emfhZcbuPw3N/6mecmlAflZP3SbV12//umjzx/Lrq6rq
+w/+0AQZv6GUhmeLzBCU7Iv45/eqyjV+83xcclRcb8LmkFObBs3KivP4XUvE46FL/vu/qKmg67zQ
CtZS6x9IqVEfvq6nkHygR9IFc0O2Biwg3mhoGuIHVeETKaVR3XDPJNV70jg7CdnMBwpl2g9jMQxX
mKPYaPX1Qx7b2oU+wv2u+pwM8SXJwroVxY0/FCUDLv0eaXUMlDJv0l3F5RguvUaqJXSrQMyau4OV
MYIrdc91PhBCPCG6m0b16FvFlTPmV5Y2AlkksKGD7xL0I6x9koa8zaDkc6/38szAivWfW7NVKKtm
o2seUbQ2FHvkw6fK168do2Xep8bH9T5EWcs4RKCJVp18bvM0CwtO+i38sDOL//2I9wTaaPnsZ+XV
aAy30WQTaCL7HVTGK8zJ1yKdT4xn6gDeC2Q/+TjXXRVWzfJkdxmaGOOJVd1DM7e7KmcyrAji/hg1
4iCVB9dIx4ZRtavnTPPORmc9ZEP+6EJs2unxeKur7Gr9BLqi90J2g89pvTI12Q7srJwYW8iBEN7W
2dAwDnexNd565QQEirnvhcr9J572/t5IxAGa4SljZX2x5CBmkCryweg6nG55NFeG4ZRNd04y3461
eEis7AjQ/FE16SPEqTPZxJQ9jmi3gjc0CvlMMPq14AG4m62ODPQa+pnIjoypEZpAJme4AsrFrPig
zERhCbcVid6mnmxltqZCa0MFUInsz1hbP8ukeOwNgpf1tbns2IEgmWy3teAPaM1yPbb6dWdirUmW
k+ExI9cG/VS7BJMB0n+2aFi3tiGvsmw6mXw5BzxyJMZK3mEl5nsccKzFOydnKGhpYdbyQoMkUyDx
xXKp7PRYzcu9Ek3EWmm6K3Q7nOZyDMpEoSKo5GMJ9WabmxNGpuU0mLEkHVtJlOPug5z0L15jvfNR
nNBBsyUipnCx4WBiFrhbGvsAbpiFirIOMSMsal2PzUDHsp4IixMo1WQ7Yj3CxGVYR9/lSpiWrqO6
L6xN3er3ZWw8+dYIZnAiMK2DRWC4w12j+jsx5c8F1WCASR0oRTHdWZGRoFfp6h0VE95oR4NzbkhC
69fP3SidM03YQ9WU6Q46ybm2hbvr1p/jfQLgZZY6Ws4DDMD5AIgYNqkxnWtTqz9jsfMD5ElzqLRo
uLFADof5FEcBmyw7mEluOFDzDcemsoeLFnfdxTRorPGTOSc6uS6IuKrnnZ6ge6f/aQNTy62nzmg/
z4NyLg0PUhNXTSXZi6ksIf7VLxordLNlfIzcCnkDviPyMVLRlPdZGd0Xk+b04SJaX26gHAdTEp1J
FPsM128Isilno+LMRMDJsO5mtW3ElBihchxQ83JSUCKqLiXToTnnWnJdVridqZPuKw1ZEcRHG0eX
/TiVs3oqS5MYMYr9be6wAHUJB64X39kVsugp66vomrUOuouSy39JzacKVSGkrILSfaBNnExjZ7lU
VPwW0YZeKsLqYbBcBLf5Drliv59MLro5cx9czSFnrBkvokE9a6M6CSc7/uGhc/1dEfivsi+uK1l2
7X//15uumFPcRyNIh82t7xKksf77PyghJYaIHgdCdRA0sazemm4tyc/Sbij+DGfz81ejm//jBOzl
1XweaBbDL2F4b1WJvhj70pkZZ8Xc6iFqmKOZWyAjLQ70n7/Sqkh9rX9EsMoenRfTGUi8VYePrjtZ
aVRXB7PLHkl+wF3HcZyCQggsMhWqC/6b/r3W+VtJ+uvdOYLOVW3rof0nN4hpovvms4yt0k88LHGH
mUBp5srDHeHgOfZ/cRg1O1/VP0dg2yfVcrr9/O1abxleL6/tw7dxkfsa8PNef4+QUcaFtJXy0CJd
DNOq8K7nyCFMhEhtasDsoPvT09hOxKqMsHfSoeW+hbuCVXV+Suje4nI59TGSPsb7Bx/4e4BfdGt6
42l0OL7BwtVBRqOKzv2qdBQs3+F2KuJ73U7gU03i3DMbCAjz9Pdky9afYhhHgfA4Hn7+Tv/iEiJY
EI2E4Ri6bb4d45i59IvKFKgJzHYnKv1a95frYlHNLz5RiP9/voIQQDiMQREx4Fp8/Yn6o8HgxFuv
VR+yPoHh17MBqFTPOYRLOpYQAtlVFxvFTT7M126nFzdsaiBkLPFzM3Aur6VKmlFAGOZ0ijUQKP7Y
32m+c7bUsE88jnu7lgVzCfgIzWRS1dvmvC9is95O4MROva7a2zKb7ifFY783pTgikijY6XTYrUr5
HEn23mWWvwTcVnuC5p+jarn34n63dC0P79o6gOY7QBWWRO0uLwT+Exu/PDD75dqdybXBUmQAS9I+
K5sdtWtQY/38C/uLEwbg3Sp21j3XZPL2+nNcXK1qBMjvwzJCVqacmDjZcJM5UCytw89f682E/eUO
tHWeU2xiXIjp67//w2mmzFlCQJ1LWK3DLdLMY1H96sB8uZPenCzwqDHQrP/0IWu9fg2UpVmX6zoj
eX+od62czADr29N60rMam/cdSTaZKQ6+Zp7HyE+2bpkftSn62KbpF4/h+MZEWsIuLbUO2Fh5yPqc
TvVcXBlG/Lw4I2yNiPlRbjmMH9jqbXp9aS9z6WwRxnzwOv5vh8XVhZiRW2BoGXEvWyh/UTPsTGUm
G9IRzT3ePTbGpny2Sy7BRmZXw5Qhx2ZYQZILBaoxUv0i0y5LhnI0j7dVaSZb5DynX3wnf3HH8l3A
0cPsoONSMF9/YCWO+Kmai/Jg5DQKQ1LIQGL535gQbK8MIntQAeNqyWfvXNhOjTtQATUyincMR+49
xlJbDWbUboyWkY7XqMI+0R/GtLZC4jMACA7OOepdtveRfU7Auoe24iSqoRiGBFDd6+b4tLT6Rrry
PehCqqqGN6y0aZ8l+v1MIUYwfVLvrZw4ynq8jW1nzbTi+hQ1B1/rDIi1NUyWRZT7e9Ne7v1aDd/X
Dn/76PiLm4RnxvofA7Osic3r1YU7xg2SqnEoDyPIWUocuIsjv47Q+01Ux7/4RnAZ8Ne9uYZXSwjH
GrAF70/3ZCOs2YKZVB6U2ZZbw0Ed5UXpMeJJ5Rt8PyxuGCPPNEiY/7tNmlIBxvmVk1EA9lXkkA6F
vp5Un4aJKw5FmbcdtEaPHHoE2IP3LvfRkCQ+1f5UVlZo1e1TkS63Uz6fCnd9GHOZxVb2GI1rlUoq
bbroV02PvniqzIBydTsQxLTr+Epf2kvmplYobf6gTyIlwx1+oh6HXR313SZfuuRiImLhpQmKyokl
ckfESNmPd7KjkfSyuEfPSqtnL+Od6gA9zQK8kjUQO2RcQ+s/WhbVmsE8D7zkjLQF3UnB/xMN6wVZ
94AXhGq3623UTjYGzvHOYZCzye1M436qIZQ1VEt6lF5NDfJYt+ZPK81+aFKbW6yLmkvfnp5UhwUW
hDCDUHklscgH/kQpLnLxkCbD7Qi+PLAqm0hzZtQDIWf4kVlRcAN3XX6kKcb5ypNFxgMXJneHM3ZX
BCN9TiAVHDPDPg/gwixTzcHaGJFaR1QrmuQTeJRz3okHE4XWL57Hzl/c3tQ6eE3waXNFvQ2cR6mR
NmyXikPrzk+Ijm7JFTtTX/Dh2dzWa/310mpXnW/sOp9K7+WeL5NuN4/tuAHA8lQ2hUWoakngNTo8
b1CWG+ZdTLaA6ZVbf+rnQ260Gg1ahuYnJs0MMXD8RKyLf1UrxOlLzHOxIyoZrU5Ole/Co9M4Y9Ju
vh8syi1dWXXg6LIPphhAR+5RWcc0hpAiEgsJEVl664i0v+tIDdkg07tVCBAREOVXQ9/fCptkjCp3
pi1pWVbYjMupSEZiXwoPmZ62MAefn5x2qXeq7m5dugOEiM554CFCk9nfWaBT1mq+c388X/8jGfiF
ZIDwy/XZ+/cby4+yfaowuLxaWv7+U7+P1zznNzTf1JKsBX9obn8fr/nmb5ia2E36wvL4mlaT1o+l
JYoBtLZijZIS5ioZ+N+lpfkbvlqXIANn9UNh9P0nQ7bXTwXGaqz2bbbjWMqRCjMDfP1UMA0dTKOd
OCc/JtFIFcZ0bRvlioadwd529BGPf/iAftkNfn9BF9MBeAAbZIPxprbJeNe1WRf2CXgZAr812GIh
VPDaQVR/iGeylH7+eq/Pjt9fTzh8XiDTPR5Jr98gJKKlpT+Fc1klzmPq8wKAVoy71h5+RfV+3RC+
vBRfNd81fQer5rcEKBIKk7jPDHHKihFar5sqlPwLURysqoxztyz+vZulxllF9nT7j98lV5LN1eAx
ev1Tjz022TDrmhKn1kzJ+fJqgEV4aTg5hhjm789f7M2z/eWNcgUaPhseOmzvbX06Ifot3EmK01hR
wEKMUDpxPKlOazJ0LrsiOIt1ciymCSTxrLAMPQgDUl9IVKEW6Gvc0c9/oz9/yQ6uUQcrC3GjaN7f
NFKQayJ4lJEAsid4u4xx5F7XMv7x/3stXPeYKrmEuXDeXFBxaul5Ms+C9RVJO73Q2q8u06zbPjV/
hURf74X/raHWzxm6L1hdzLk6FdTbspaJmmJd14sTzLDn1mRI15t0zf/8s+MQojTkxTil3tyQ+pAi
D4LsfyJ8sjql3gBu/6XcMJY10OjnL2a8Hul/f0tI/w2TBzkf4duWF3mtMSyaYZ3wtWdFiOytOhmR
hpIIlC1pVU1mPwpn5iaVPlkAaHcvqESsi1/8Gq+r0++/BoWEuWKQ9RX78vpUiCiPkSFm4jThaT9a
7KVBb0YE19VayxWKVbPYZpnJ7Hle6GPCl5sXdxuxSH6rftFS/tXVuxJsSCjjm/7TICnDqUAKH0Ly
lvyTW2bjQFnJpifWCNLkz9/4X72Uw/CI+Q2PFvPtFTXVnqqU21gnafPx+v46TYBSwlHvUaH/ogl4
/Wzh+F5XR7rL9gbZ258v3zrpqhyYm3aMgCcw1iV79FNpESu2rBF6Q7nmK/387Rmvj+D1JclTWAF8
7LJYHL21PYNqF2t+t3/UIwpTQCysYVtFXpvD7vgWRizfq2XDeU+81Lx7gcYXE6MOdNj1GCJVaA74
CdTh5QTpRLYKihcTRHuUaOxBpYFF6+e/MgrBV3c5w24H5zvVLeYbDPA8Gl9fi8BkUjEVljgi1y92
eAGWXSUdVLhGm/WbSgeAEwd5nqoqCkDhzc7W4C+7wX5HghwqBX7HiMZRBpEdd18Xq+i+ToR7ORs/
WbivTErYJNRVagzoBNZMQSMGudYkBJIxXSbpMOXHlE4kmwvyFaP0mqY4rgGPHfCIkxcL66hSPkAG
xul8HctcU1vUWf491bCW0oNFjXEwWiC9iMQTdNSFTwoCqW0ysjZxLy30AWXDa3h80k6bAPhpoADA
5xMUwr0kMq9NkBJjzTHqTzMxs8tei5h3H8d6DXyCXKjCWRkw8jNUzF+zNG8+sWQz62NhyPnWgEN4
rZmdRswaU0r52cC1RzLzggQXSy5apnuCWbn2usx5zOSaaCZSk7BFw2+/trAweEIPg/0Inch8qkkH
PCC7b26V0xV7e8S04MqYZCjO3wG9FrKXIjDgYd8BXeUmnTzvUuBrRJYi+ETXRMJZmHIfWSRoqpY8
Ma0yCW97iRvwyeK+bdt4uTcHu/36PW8SMo9/bwAm/JoxmTOZVZOStrSRYQXerEi+rNfcAy2arQs/
Ake0KVLS1ZaOz030ekvS2fqUK3lS73BWMaqbi0SlB6QIJDbNrsuVLRJHzJuinBf3mKyFCaFJ0/VL
zICemuTPVTONR65rBEDaZW6cG9lw1WSWTv6lswbGzWkKnnmovLlklBO5zrFez0sNhU67b8WAI9Kc
TH4ZTGnYL1THc9GpoJxzBcdkEhSLRzKiVpDKML/kwUSVt6YkzmKN38uQscA0p4knhkHz71tC7dYo
bVaPkwZ4qjZW330HMY8oNewj5qYrCa8PaiterhZk33DbZWE/DlVjPzpJT0pVWyo/D+3ZUIQlLOZh
QRjrhmbsiM/lMJR33iLnq7wZMGi2Ey5uPKOGtzOkro4ShPJFDPOcvyWfpmAsl6oP9TZy7hiuS9aF
zpr4jrZhPsPU0E+FSFjAFJmPdwYx+Ir+FcFcLvNdRk+7RZhVk96sz5LKyMlQOultedPVrcdWO+qL
b5WtumdPLNWFbbr9mSE8pNl5SuF1waqqx2DJObhGHfsT/pO5fnBI6ml3rT07T9PiGmFLOBRsfF3F
Ox20AuOkvpYhWL1yj+S2OvvpQAgTkRbJ59jCvOVWXX2F0I2pcDlHJ+RNbrP32tH5xLiYrrmsl8+w
C6ojMvV4xsIvls9l3mRb2zaXoDUGvkYvstl6ZWP5GQKx24XlkLRhpit3vxajYKknovdCpQpt21AD
ruJgOOWeyT42YU5cYhO/7bNWuyizpr5IVdLuZrufvwFFGLfkhmo3mMaKB5kNSGxmzCkow2i3mxaM
Q6Ye3Q41lSchMkeouYJ+UMauqCv+Ik87s3nTOf6tCOd4pizWcI6bW8CdswZpKeB1x/ViwDgtXvdL
Kl3vYFrGbIelZBQnIoajGwyEUSj6OLnwKrx6eQfHeCFSbGsWVf+hzpymDoay3eExmlnZ6k+521YP
hGCZG+kbRNFrWIn6nN+DdKbihqcSK+aF4/3SEWDX61jnG3VjM72sUOlck1ZYXzPj4qLWHCqyxzki
hVMz8QliSaZj2FZ1Z6YnNqQU2KaFQyHgtO2+xgqpdEBqn3GHU5BLVscldq/cnvQer59sfYtfkZCB
DtY1eh+SNBeMalr1KTIEqP2JxFR3ztWha32ex15vg8nITYEVWeXr32ZMdbtnXMYRxGlMYVZXnLYT
fVTbppRwzrAYdwO+7Qasg90cEEClE0yQrP5U11y2ZLENgPozHBqfiOiLqeeSnoGyVRFfwKCmrYvP
xOF59fNcD2LTAjeLtrnbtdsyFeO3wsPmBrxcsz+iAPQvQFa0B5Ih0beWUyx7wg3T5Es7dI9pbVtb
W8gY+tvM8fGQL1qvvZdLXVkHz0y8M3ZLGTigWLaYfECjaM6yY6FVf1h8luQbjKvjhwFexq0T188g
VB5YmBrvso7VOucqIhHTV9jh+tr8GndJ/JVkgPF93Lt8c9zx+HywO/kASNyRqWYiMfnj4nSPaLKY
fk5jXiM+dzjHgwzB43hApaefRFPNV02L1tdZJokgE+atsXH4FhBOsfO410osItvJ6PIrmBfi3SKX
/B1o0P62kB7Jm6Dhntis5tuqW6wvCBAgNYCTWtMpTelsEMKTNpso8uH6ZfTh/+ccF36Ej7DwxHEe
hy9RrY3vxy4mHaHv9SsFvu9zNjokIag88XlWrqrNBvzt2WchcKVgvRw1f0TqkAxx+2jKsWbkavnQ
MKCrGo6uRRvRsSXcGxx5Oww+PVo3wzQjYN+RO+2SvLTuyEmqmUJay/saRPmlPvfLTQc9HMdtPH7q
cxC5W71thTxOcprswKt0Ddp6NHrZ2Zn0sd5DvG8PdLnaZYoP4IMuFd5FDVcg+w/N1bNDz8VzHnnC
PxtD0171dT3sJx6EpzJtizysSamGBmDQXiQcbnt2j4YMaioLLYgHd7iJzQHIQJlGNtt1jrxP2dSx
CJtzm5QAk2PU0hEhBA2SbEK3C9UDNC0r86pzwYxjeW0Mb+vlruBANMZvlcmWc+ejK0GiSBq3EI25
tXJnObS9K2/bwmg+IEZp770cL+8wgapfgCVuMhfHqUAGTXgnQQlMukdXBgY8j6960fEc6nTkB+TW
yTwUfFTXw0KfAibWVYEN9OYdFsnpg65G7cqWnQUdxGqsnQfS18VhVNo7gC72GFSm9Nt9z7X7jKR0
+lh7Vvc02pH7lWUgFi+9doi3apkF5/iUcvjKkQcnANVgI0OVLDN+sq5+tpMpvm6B5vCUk213tMhA
qJCWl02YTLKZN8JVKkBCrd5p+ZhuTd0h28SPqdnjZQ1dQOKLXsXuRechGwIQrwl3eEBYAQ3DjZf0
nU7kh87OoszflaQosxVABH6TEMUV8MxuDXEooPNP/f2UkGEmvnew/5mF/moWarAS/0Nr8yc6wftV
//ev4FFVuXydagQ4bP3RH3pD7zeb/40GkXkD4fW0qL/PQz3rNzo2lqsscxmGrv/mh4HK/o1WHWMT
KD7mlEDH/j0OtZAisvdjiskwipKPqds/0ByCr3rTjfkuMCUdSiKjPLRPb1UdPe1ByWOiOkyDa4xb
H6AThVMp/X2C52jnlCy1AojT3o0vLSL4TFnK8+iwEBqgo3shAAKSjyNpfXzpdCrHLN8PrRN9ZppE
HbtYY03y5mIfagV4egPnyj7JVariZiXK7HFCsB92MDsx1eIosy7RPCTnzKjQzuSMVKAzN3mzbXwZ
LxxFMxvvDBnxFC5DWj63Be3UxvVnscu0VrxLjHS6zpJIBFqFNmqrNxrNXDSXxYavoATraiVmcjFM
LVZReoArE3YRCD+TM7EvLOs4Lh5dx0Qy53aiWP6kI+r1w6aIum+8Ci2lEiU+1KgnGuV/2DuTJbmV
bLv+ikxzXHP0wECTiEC0Gdm3nMBIJom+cQAOB/D1Wkje0lNJpvdU8xpXkTeZGQm4n7P3WpuglVnK
X1zOf6zpU0yMY1uQJQCHamgyacyz/cheRPU74wd+dDnXkHx30XSbSxZ/Lp7LNqpA5vrWLjg9t4BS
+zcHPPtbrUXxCJWbsvKUpXdaxfUzB+jmbuiRTVwmOSUuxzUSZ9zV/QDpcVWaMal52bDqTdvgYSr4
uiSLNA6RZhxXGxoK9Gg5rfgPvFTbb2YSBPdxyVaXB20nzF3MiYDCSKmbvR9UPas9/zS1VXtXmDK8
d4HxpTc56Mhjz/dvz90jvCm9TB6WNF2lpCE463TkBITconnCCBw8GGQqSGwgkKH364KAYz/Hvg0J
d1PgMZ/56RglRvNJ+c1d0UkEcItTzZHn5yYRcqrJODqVw57ScvsjNNyBfzM6IbvO5A9ArvKjU431
1oqZw3FIDNDbugkXTdOowIIP6cAbVM/hw0RhgnaqEz6xr0seJnvhtBhOHXk7F9ARYcYeGRyRcbSz
qaG/B+iFeWib4U3b2n6yV7OgXzDldXaMfTksJ6UAbh+yWBk3Fq8ivdWWz6hF4DfFaIsQYDilLjjJ
TaJb9ciJ2y1uUqBP923ANHBjkpJ7qc3ZuaY08rGL0pNBNYr+ZvWOel8S0gQME5AJ428/6ZesdP4S
l8rVYWp86UzhIaE2Lb40p6xRFM5TtjLBPum+XKgxqb7hzPkISSqzKYSp9BVRpTLSd7uVjSne/Tgx
nmaNWMsq4qtfVeMlWx2sKTLWOMTKWrJdDX/mHPiwtVp/3K1JJXzUS3CMX9i2ZPtsQfsqVuNrvLpf
YYbieWJwfEIMo1+zwcp2Rpg2Vxz3EpDH8JivJll4Fpa38XPLDDYFn6FXz4sTytKrgbZeXbRNRyF4
A6mgaik9YqvNVm8tYP8EEJDVI7Ot+RqOs8hgxnPfUrt5mKaLgZDnhH/H3c1h/dgswc2Q9/GJO2EP
1aSZzjrLVcREvyRmSxFHNoSPDcf4BK4RSarxW6QqhymghT9nlrkhZezfIup6GpYeyFuiuann7qvZ
dTM5bEpiHAaaOx2IR9RxFvForntGzw41cUBWjGXMhBkR5B7t6bbP3foi6rb/lc/+rVis+APokKaI
Lcun2mPRn3N92AIyotqNuOYeZ5u9lw2DBZ0Bi3AAlWYygI7kiGGbpn25n82Co5LBnzLJRiGM6ZoW
vfHy0cQ+sdHSv1va7jroIt62Vsod1m66g4zp5OWewfm3i/Wd15cB5YrmR8jT9kChKYgybhV7ED35
lnp8v21Q6RyXhsVuOY7GquoyL3OJz1v5ybcms/pdYpICKXwk1ug5Gpa0TfcGo00fRZUML2TfBj4Y
2jgk3fRbdV55mDFlR0OH/3ZkPv3NLlxw11AenJOXO1WO59kSJ+WRnADr4riXWmbtPgwROXGdRCjV
qsI5BzHZq8kw/AfVpiFdel5NecWJcHCdik+Ft/i3cy8h/KNLzfIokNnwSB0wfg2lu05HqxhIikrh
+QXyR90UDdfWKSveW7+s9ib37E2cWcG+6ofw0ODy+WgBZ7+FXWJEw8jcomFccltTH4JCoDtaIFXw
YPM/XKH+GHfEil59Bk9ia4ZIMJJ+8W47SGHYtqahMM/ulCc3YVEFIXlBV3LvziDUFhYb9I2kjLJz
NDoBF+badrRM+9YGtLehYDPR22JAcPDpYB381i/ORpeUu65N6CxyD3wdWtG/8YnjIJopbizC7lY4
RvNA8FmwE4QJHoCw81TJx8DRe8E0azutAXYLbMhm7B2D7pKf/7JpFPzCEc7VN8X1wsor1kwU2Fqc
ayJj9jafJXoHijgvDeKBxzQsUGxRj47aUAY3Mra+GaH6nUGBfmccDLNsBireO+5L7bgGRvK+2Fp2
wcDExMO8zDJ+STrnQNj0W+ypn4El3QMiuGGzxMu4pWX3Po9zuBtKuBq+332XFWC40RanAiFb1JlW
+ytBa7QpcqPZQXjKj6NFPWFrAYEhrB2bjB28LqIMVzzUpndbJ0N9Q9xRRdVgcf6GJLzSMBjstlFv
VsvtimuC0NR/4vd7JpLNUYrzBck0kyD3iC3QhDZJ0wLEarg+XBF1rYcZGWwHEi6bibdclNZx9t0q
imfD8ugSwGr7llo+jtIs8H91ZvdIT/w3vEYANxl8Q8P/YCopdtIdssNUCP8czvFy0wrlIEQEe5iQ
i2CPfEZZEvPsbNuIijiVsWTEUzjN1ckeW7wasCByz3zJ9FzclHzmN7hAzL3Z9cSu8iHdgpg8dGPZ
npthenIWRlLmkta0PFZmZb58Dpw/t4OtmicizOM26xe+13Flz2TLkJO5ROI3c91Xe3Ri1aYzgp9x
Yr2b8O8/hHTtO9qxeK0D90GaA58r92dlVSZVWUXpAP/dBbVbc1HS+uVXesu54JMEqEx3SOHaLfY5
fQzaON/0TutEmaR2OAZeeuDE4j+axpxA29b5nuLadGfVfnzf4c/q+KGjiTxkqbhN597ZIrTlI0qb
gU7lxHzOZCNtt/nLVLQeDZNUHYBUuHgArLp5VKlqtjmxGB9ZmesBSXV4pd8Ysvd2vbe8Dnl2WA+b
0qzvmNsnW0eHJF6a3zQvQWJU5SY1xF2s+7ulZKyUDlQcAbDkzHzoiMDk6Kdn3Svmu8PdYNRXTmuw
dryF1OHA8BPlWcEZEB4UOFUuhUGJOc21IYwD73Xcmzpn+O5VEmsHJVNr9qEdEPlb7q2uLv4sav59
8fuvLn4eKZP/7OL39qsf/ttr1iXcdAiD/GEBnD7/x39nmbX+yX/c+/y/yH2wmMMSs97TVgT9Py5+
kKRdMJIOzgvz7zrZP4Iw4i/PBl3vB37I3hJt8n/c/Py/GMyy+PdXbN3a8P9Xbn5e8M+7UbL1tucj
ZF6d3quJ/P/sKSSzo8s6Z95LuEFdmqB2mf1wPLzYM3zX0hnWKaayzceeZfFcJRAusilDlGjqIwM2
5n8xIdF9N4TdE8Vpg/BfGb5mwVAeQG+sqFAVroBHUL6IcYaCpHLqnuhf+d1e5SpeUD44mrVd4Jbu
Bq2QtxtDaq9uW01HGTvnOihobHZz0oEGDpIXHgichxlYwqbz8nds2q9mXxKddNDfvCzDyJ5Ll/M+
Gw2xG5xcPTDRN89DU3NLg9u7ctqMclwFsvLRnWV2wx/hUNkJH3tnYzxkcZv3jG1yfezYdV0XPdeb
qbfFG1ia8UISYn6mTW/vwdyk97iwKKuEy/ovh3LVMyj3MlamebmnF0IoOdVz9ZSkLlw1e6Kp3fM/
+0KaF4ygL5wzXCA8w3gNnHkfjOWwNZAG7hLO9uwVM2d4Klgz3KPCsB9ih5vFpvE6x9w3s+JfXAbG
sgsVJX7a905ktSND1FmWO77mArfIgJ21AffLYNDfxJP9poqiPZpc4Hxntg6mSu+gVo0D7Roa3zsf
TCoNNe1sCAEuzs1gdGsesqZxG3jLwCN/OIZ6pQf1LMY2qEnNyBih41MBsXnw97XLz8NVN0tgHYdc
fHBQx93CvyUq4uE1rmdxDnX3Mhezw1VQ1N9WKsvZTFsMrXOQ7lgqRAkln12ZJ8lj79R2vWMbW16D
vKI/VANy4rtcpf6mrRoPwUDv3Rc2hFUDoPlH3MXWA2DEPHITb7qZl/YXiwUWOSwAvSiWWXK/6Lw/
TyG69Nyzt9RNJu6uvDtL04t3YBPjBxLf71Ts663L2u3EAzZOLnoQ5fgwERaT3+k+99+ElhxluEk8
eFXrXsg42k8FJuIdc1l1A9pAetthrPiW6bbqrlywvmka0rdGa7FJ0eIXeZ1vvtYc1iu3liBGqU+X
0M3uOKeb/a7q5uADxaZ6ZpjPq2iMS4yxMTjWpVKqOgpHufk+9hpsY2Wt9bcUbIXYmTNzEMruLHg4
93QmXJnZilyCOlG2qsgA0Sz04XBN3rTrRoiD3hw/jK11r13zg8TYh+gUuAGG2p0vqvYYehlwXcdP
ZXeg2GIdBFDjNzcOnpO4/SUsFXP18cs26jgNHV2uBMFdWoKHrMNgre15FiUPnh38DQAj7D697cF0
gajXp8msmS00HmX0rUp6bV3ZxCzJIYjpjEHFaj8qLF/qsYPSypfU70EEx0Az6gZ/cMEab7RHsLDe
tFciPHDxT09FsYzywVqsoDqq2KxC9jpzfmGdmzOJ6RmdbibRuNceFFnk2016SnEqR7JFPOz5hrEz
Wy94g0Y+u5thuQDBMcBC9umhgH4M79oy9m7MVScUs97Xq3ea0mbxzmIAFTc3nAu47r1Tw91u49lU
9FQcDDRd7j7AbyjA/3C69RD1bIOxgKkLg/ucFzaFfqXaw0irYjuaVXLVI5OhrcpXABrU7pM7BN11
4nzzqjnrqJL6CpiLqsSxQ2C5CSJ2xdU+by/ePL0zw/B2Tddbp4mDcuTy/7qUrmiuZmnLDPqxwZVB
NtISO5cbtX8quGzypOrkgx129jOZdgjOkPt2qUuceDu3y3yIjbiB+VcWxceSh2rjTD4Mc8fkbtaN
36AW5+xEVEq11w+7/ZqfY5Q03rKfnn9TIoW0Nvr+HoioU4INaSnixWxvYDyzn+SesEk90OyQUNUp
ruaSVv0KkS/Vt7V9sIciNx7rBSfjpowbEsFDqzUswiobfpIAsMvId/z+BoZ3uB8T8ynxveBoGxWw
I7F2hOsgP5Q+V8p06Y59CyjG5AUbQSCfOVwaUBGxG53EvM7dQqDgngYSyaJUXLxBCxa2XbDvW2Hd
KOY3MKH8LJqs8jFej2t+n/gHOCLQrUne/AY+xY13hty4wcDmbGkvl7vQtuRJkv6ndJIUcicm+75D
GcBo0pq3Lr+i17RNstuMI+a2KEm808oNdy7U1zPGxHivlbxMVSUhPE79p9t0E5WjVkd5WbY3g81q
Y0G0cuqW8AfJ6uqUuN2nDCFsq0L/qCpQloLgRqQUrxuzY7Hb9clR6dKmeMF20IwfBxDJt3YFsDRQ
o/tA4bjad0bPlSd/VKI3HnSa39NYDc7UfS1+G8tbHHPLfvIKTrMTmzNBlqT3wJICdXGKEAKKO4I+
7JxpfnEK8Ila8X19lCpLvDP+6Fld514kTWTx5uQMm01wEAdhrwtOh0KyAFIdLMgI47BdnqpMhMa7
7q1p3mW+HyxMAmlhCfRS9FSmwixhw/iDac5H7IRPrt95OZPhhaNMX5TO7QjBk4+Vy8jNgpbesN7t
ql9zAyt+I5gs31mNZaS7Nu+WN7tV01vViOnso5/hVlL3BzkbmhQI6U+PDEwxnqH3ax79Zc33YEwH
MPBigcTFEzMoDO/7nFN3ZpqQn0cRKhskhl89BouiNiWqfke/MuLKrGkvB8mntJRx6Aft3vdzIPca
AeLeZt6Ci7Dm8VpIm28QEx0WiCJJXp05bqnfYLbpMERz6CBDRbN9AawhaEJvdKMoIPF2WzR17Na+
dK2q0miwuhYarjWrkAlPPoq9y/WX+uFMJoyVuso2CzGjM5ukOtktQT+qk0hnXDlpYZwMKT0Ofhja
CubHTnhnAqodtuxeZbbnokujPsA5sQP+6u2KRIoPyKHED6Zc5A9B2snHPMyBqofenDFCCt1DzxB6
37GNOC5mOo0bWcAA3oi581eF/Ty8lSSbdzFyjZsqD1bkAD/8d0rGwFZ792APMYKIbIEdBCCEdaUs
shiQjQ3Il5k7c1H4ypE9GdWtM3trdMDwJXdQUBAnJ3PEG/OTHMGiiNNtouyg2Lcz1iA+LoNgdDYM
7zy8F8ZCPTjl0Pzh+GSquGgJ5uectyR4T3QXGzozNMoHlc+bTrnWdqBDhhXSSylhS0SxW2IvKqK0
em1dzdBKV8ONVr578tj8k58gsvjQl50qop780cFhcRCF/NDOgerluCtrZ/6c4gBeJmfuF9yO/iV2
0trbZvPoI0PjaLaLE5JtV2r09par4PtQ2f0bQCcILInr7EuDkJBFHuJEh2/pGDzm3ofdOsyq+wBQ
cmb7PAfA315LcPK/LKAlW1Ca5neep9k504YJcNrx3kfksWzwoQABnGTfEewGppYwNgHfklKxH4Fv
kUPwNMrz2S8iCFjhIZywarjTOF4Wf9TM3wAs9KRYoNXpaZuDqcUL36bfmZiBh7KaxiGJ1DCtb82W
IjkNqW3VsAu240HSVYN+a43C/7RYfd6QSsXVRN/9qdXklrc8z3MwCWb/HNaifE9MUSbkoPIQ3AAc
FuqL4izaWO59Pq8XNFUehPyBib0gPWMtgv/A4ho0lZw2mmvf5OyPA951Y0WUY0gLHs1Vvdde6x7y
0qhPk+As3rIleSYxYu8N0UVDK3MsgIQO8rwab3Pfty48JEaKWCm/LP64cux58tlFl21TQ7YRGHps
6HCBmy3pIblpqp7f9c7JL23GGaWsBO2AcCh/poXnLkfo/ZoJiPJ+j0OjP70KlvG2LcPpOlrWZO91
5zT7r0vtv+///9X9n+3tf3r//7P4/b+x9Ova9z+u/yHsPuosa0fBdl2H1sD/uv6bK5YePACJcGB8
1j/1YNy/KMcwGrDtfxjteFt8cWaowQQQlKjCh0RK2CT/K7d/y/7nYLpLUJmphCABzwxi3TWv+qH/
rdcb8gQZ4lgaF8cxxwcwg1W0OJ17qsqliPxW9bxURuuRvMZ4wD7PS46h6ykwuaslRaOfZ/a2VAJA
PJlyCKhmCcKi8NvrLWoatCRIkKNiSB4TCtMOIA5oV7yJHad+1aq41xbz3EInAfkVMrGml0+UVNcC
YbUqKZwCRJR0SutpqJErt60FppJu362jx/4Z5h47NvJwu1l15acwgNoF9gud/N92O8iNHyuidDNL
JjQvB6ldp96gaq4es3xRZ3joOFv8lBLmhHD7MNpLtstLpNqz9vxTlUwwufJlwOLBuXLoFdPDolm8
XcK387bzDGvaaN7Fu3FiN7qm/oh+cKOdj4voRCRahzWLK90b0QVHYGGPrcAQRcTVvFaFeanjqaKS
yVmayz/G5HRNTckg3g+CuBQfmCYKat77MinA6Gi5RQfDw5u7xWUhoL33XcMHbJh727hhp6scv91P
VjKB8q3xYm3dns1mUS5PkuvlTs/pK2tr6wV2j3eaSJZ81GaD3LuX4U7MdhPftt2M+rps0qwLt6uo
R1zGOiamVHd2ATI0001g/CzKiUDfpimVsTDO6XPWcnXTL1to4WSFDWeQwwaT3vwo7Tq4DZNQGGCO
pT0xwBklLUuLHoHlu9PBr2qWMSDz/LupqodHg6I/U+TM4Fm5CZbeHuGvZO4NrwvB4JZVTGQUC1vs
YQwZsObKKW6NGQahQaF0mjAqwEVjQHNt/sYIF3+owvxFPYzh9g9x2I/rwYM/vLKIu4WRb8GwvslW
THHHoirXDzGC2UP9R2CI7XQc9T6ModctB4f92bozYuXrvWihEC4b47zal9Fzl9w2raRazcyUWr5E
zcUfb7PO6hmLMwBplM7manduUCo88Maj3zt/6Z856qOCLlYrNNRFpAuG6qm98JI3XtMvhbT1pZMe
eOJfC5NSEBdsyZ4ykdwepRU/1mWKg5C8PfDrnFfqa/xHWJ3PlrmtAMLdLaP2Ro4Dq95awSusNybp
2fO8+q8ZIxhRRrcz2UIsn5+6L1W2bWDNLr4E2q7EpS1TrNrl6teWq2nbW53bw4h920tXETdfAFw7
0a/aFjzd02rszojU3nt9V7+GRBWYrstV7u18ib4ZinZ4xrB/p6sHPGh9lODulx48GVD+moY5LJzU
8YczoEMlTmUfrbj5pfJZXeNqtY7L1T/uIyJPzdG9C/MxeY6/LOVfwnK5usv//UL8/+Gu2bzYmB3/
v1uhz7+m7/0/DcL//Im/B+Gh/RevG4vXVuj5a7WTxtXfg3AwjYy7Lctnec9LL1h7Sf+IQPH+hM9m
8X6kVsO4mxfU369Cy/0rWN+pgcPn/Y/W5V+IQJm8X/85A0Vh33UgwfmkWwlB8d/653chAxZjRIkm
Thra69tIAI8c/Pwz4LZ/y3hXks7mBjVBvnj0dXDt+3Z898ZcPjE0fpKi68+KbPlm1TlecWMZpzm2
vfgwNnl6r2ppfFf+asDzGg51ThCvcT8Xmud97buz/eA4WWFVmJxK0z9xJw4scqeLaF76khsik5Zi
aewDupC2vXJwFz4AaICIRAeLcBwqZxPHRe7slyVhjr1pddfJlzKoBxfiQU0o6IwIwbM2PCzCIfJT
4fQEUh3KJINDt4UFYV2s7RRmEjNPHpgC5pkJicV9M+kh8y7AlqDLOvEUHALLn90T4iYX1VgBGSR/
jmfDYEpv+sVI4rFxm+95HQefCVcvf7dYJIVktOKtR1BpvZ+Jp2np8paUDZroQwGa4BIIe1ntGCHC
utxkxauhKPb7EfvdGC0NCJ5d0OTHKqHSMtUZQzbitANp5imgIhC4H/PoQvG0k/SY9dlTwnCEH5bK
r5KN3jG39GveZDhtBp1vGA3is9FJigy8StI3LldksWbwvX4wXRunu6Raqbc+qWrUFf29zUGbeucY
EhdLvJ94XjX3Pc0wjEQERgkoWBT2puJ1GlHrzHgbztRHfySoEyI7LtQTmPAeo4FRHQgMvcJsaRiV
tfpAlN3fB1Z9oC39OC7Zq1dav0kaDpelb6gzFMntkkp/W6nhg7vBuRqb+lgMGROAzN4BTKWqMbfe
peV0se9At6VJRfTfKl5b7LRY042GO8b4y8tq71p5S3yvw4Z0tJgYHKgVwoF5pmDdeKCV9DW0u7Ny
wLrjODJkMoHncdRKb6iZdtdg0Fbku444+U2WoSIk7KuMJN0uK1Q5U9Z4qEY3+xGkcjpPZPSiVroG
J7+ZdUKe/IqpJdy5xvDEMnt6gj5bHjjr0A3J2uxYF55HJwrnrt3MXMNqFz0Xx9ETz4V03xFx3ieV
yxo3NcLD6BErdovqRLKr2cU8OzZwKDKkeFP2o7HXjARtpShJuoRZLQOXpmE7weFpHbeRpnbFWKKf
o1ERWNOz6dZi05XFq1HGJ2wwWDB7ABXuYLy5cyw2djHl51SCPjQg5P22ldt9w4LGmQR+R6EZ8faj
JKtMOKy4wemiLp438BuP2EHubAQ23Eo9eFAjrXgXI0sgEii5I9PDGbIaJjShHokUav+ppHl37wmL
JDeO+my1b3h7EiBBFBP+JddTqvy5Z4m2HYTJqDzLGwsWR9IBWLUH/mt8sApKe3r4qUppb0U8jvcw
yEwYpnwsknAE6osscv6ULQ/VKGEJdFZDVh9xYMw6PAx8tBA/zp6YtpKvFtNer4ffppTI0xIdEwSd
lEp/8/4O+V3ToeRlLmSrb2Gh9Mx8+LRwqnTo8pkjA9i0Dit4jlCTU2mwPLA4dcgCHMScewc/bXhK
TJBHqEoZkUtYBobwkmxEK+0oDpfyQIAg21gBjQRWl69MjqfbMjfwFBZv1pIxmy2LBlUT0TZDOre5
sIpdV9IWqY3sM+6DbpdZbfZadXnZbLi4Z1eLU6i5qdRi7xbsUPckOl9kCS98Q42elJ9TNmczHPYM
RcabkWXKIwVW46lwev+7VbkZlx68qUsVdjkQyJRfYz1ZVhQ39VrQmsXVA7HNfnEgBjUMAzTjtIn4
e+p9Y4j50K2/teTtvYdqGe19LOm3GDTO0PKNWFWgb2Rzf9TQCZDQUTPkXbIEG3Bj9YO25w/asS44
uSr82Vn9gz85qWZgxcjLDoZ3b87BxQjO25Y9nkACBzsqFbYNxbkdoFc5TpQbg3GZ4R6waFTmrhYL
yrF1voKygFiaY/I8CObbjK7B3WKI8TpnIWzzWSFAqCeLHSin1NG3mGg5Fqan0CG3rq1gG+a52rRm
d5gNtrQk6K+h4qkFtAlpuEU2SAxTfQIz7LL/gKCemPpRBYyPioCMbONU2EFUEx7lNB2MWVJ3ESOt
T3MSxGrD6ufcskEUBiwmZbKmaZGgEO4C7snW2GLgk+XYsgLwMlwWQ1ph8hQaYUIQpf09Sf+lyvwm
WmCE7UXf4iaaw2VrOFyx0npK9+zTprNRyE+CYVfyF3Q5EOOiDFpjWJZf30GsEjdMH5uoFnO+19kg
TouLcctg3bGRLV2Ekaj0NkgKTIQB/2ZFVxMYVcHzTnrfloU4UR34ZpQWwzerKYqL28Z4w2YuubGt
ZxhVuXnDZ4BKYeakW10Uv5VXhvuJPlrS8rcWC0EzULBufGUTHBMuzHn0M2f/gXVNY6kauvu4sOJt
SrjxVjvByMsdCxiM5Y/GdH8TwfrlDFm5L10ODOPkvFHbSDF/9vK1DPirls5BK6Om4XenHBBAdJx2
Dg/Rjd/r9B51ZP4QWk17EoG13IwFNFTtF99UFYsdD1MkY2hg3vA588IY7Kcs86hLJhz48wnkqvKy
8odVgxaqoDieFCq6fT76zD+ha+/B7VQ3NNPZy8+Lsx3t+UefMvgemYLQO+Vr0GlRRIIU2WsvrIWF
L8R63qagQjAwqanmG9by5Y8o2D/4tS8GUo518Cx9lz/Ltv6JisrJKydN6TtMHhRCm3t3iPMP7FhP
rufRAimTW8dq+qOtgoS1aJq3YAZjvtGEnZ0XYrsYOVzCNjOAfmeJPWv1AbNZVqOed4skm5d5I4nw
pLE+3XqqyZzyc95YrdncjeYCP32Z/KM/ucE3XfTiQ4npZ97Gw90ibCIU45iOR5qm9p1beSOp8Jzq
miNaBib44iCKjsw6oP7wiRDVowxC9xHKYi+2PDUNjhjARbYu4rPffQdZZf1FTfiZ0rlft1Gdd2hb
0+VXhkV+cyT1taitsnjNA9WmhjTTMBnEDYyN/L0ndPKjTuS51GkMpb/BRyUT+xNpkEsuNbN+mshr
sabhoigYsqvp1OoGRmBWpLnaTe48/RRlQMuoUf3Tojt5inl4XkcqsYew9u4Xr76wTBz83cjrYDqC
+Mn5OHuj/xknfrVNrd6/Cwc3e0Pj51xNlbm7rtJl5HLVhz3WLqQbJSHrZrCbx852GKXOfCtup8IK
CB/H5Cko5Ch2GBSvK8Yz/XxXB1l5SMyOlbmvh70JqCFq+boO1PuMQ+5CGzrACcveeJoVb7zi1Hup
J/FU5ENMUdzPTsLVnHhj6Z1lPSJ8yKAOshAAj/yaWLjkLqMxV6RA0u4Mno5fiFRoNr5cns+W7MZt
Wk1msZmcuqU5mAgMLH33MICpfxPshT5dkFvHoG/CS5Pnw52TpN1LY7sdbdu+yYedLVmrVO7KqMC/
/Bridm5yrg+9fk4Y7BFfdx083EvY2msqpJ3HiB3PUFwYL1KhDeKSiUUcLN57At1i2Y3BxJs1UE7I
L2KH5oyqNQMjp3C8W88u0o/R17gFG189lUsNCaJPa+PKdCz7iAks7Ls4IBxULVNJBL4WO/ZdSbBx
HDy3m77S1ZuIJ4IF/F+PbC6nMzzrJ3YfuL9qqX7UVd2siQ3AuMOSXLqaI2lZj+voqBqrZ9bOoPaE
bx10UBU3edPL/VwN6a5JWOG0xlLSSehad68ZOzzQDum6nbswBcuhWEVjbqqbql7YUlt5fVQ+xSyr
teP5MaAB3txNScpwIUwmIWnrBz5b/eyzIjM8s8RVyiL69MlxM1vFPoUvtfPU/C39wRUQ+F1/zMO0
CgG/rIqgcnKMLXMwMyqXtu6I3KQ8R4GTktPpPfs4pJ77hsYbgC1F7NY/dgW/iz9CL4h3wsjj5CYb
x0xSSgBVELEO1Bge1AgRlEENTx/85jfjYLRHxSbscZIDdwFTGofFRT0yDjOWRN21p47P5E4NdnbT
5pjOY0v5vyvY/T9FvSbIOzZaqOSq9rkvwjj7MOlRbisn1MRuvZWnuSxEd9Fa/GI0lRw9hdSE8VBq
bGXW+a9LrkWUeTydo7BHOweTZfkuOFhf9Nyum7kSblsrDg1/LYZpOTy00AXe08mpHrU23fPSZnpr
IczYuanJotdMKztKCtB2tKE5HciiJ96KGqJDH3FLQxBECl/jC41r4GPTFG6X2syjhHcdh3M5s4Dv
hkiV/onw87hruLg/MiwM910hrO8uXdxjVXTtBjk1mzpGvaQOmvSQJURGusZd/QyVx4+3T/WPMjTG
A83fO3tKw08UNXcjXwnTQGGRk7fmozRLFJBKJTfAkINpAyBnbVd4ct+GkxtJMvpAi5dVOplnbANj
tq1hyWs8Rjn5jSF2u2lCvzoacCF2huZNUmuW2/RMiIUawphJT9n2vokdMN6hb9wN9jI/tho1Mt2d
61QQLndxsBB/0/Rd0SGnv9rWc670tek+tjI5Eovgd7fnwa/anKg/xuulA5PRMXHnpaPnByx44e04
JUVEecU7Fl6GDR59xUb0TXPOhHkfBBXrzx4owFa1yXe8h/mubvAKcrCTwW2Bn2E7VaKIzJJ2YV6G
9kcCQX9j654idpWl1YfR9h/S9slzjMHBcSdTbJp2/BQTL9YAFvxprhBkmVw8M/J7gyKNl5R0HChL
5H7i7byl/O6GdhqN/LQ2Vj29k9a4pAlC+kV+ood773PWC6WlRBMhji9oLNl25AXkm6HXxuf/yd6Z
LcltZFv2V9r6HTJ3x9xm/RJzRkbOE5MvsOSEeXLM+PpeCEr3MildsvVeVWZVKqmSyEAA7sfP2Xtt
GOT2W9qMBKCHJFJTM0uxXrKxs60mX6sLSaE5lU5S8LQ07l6K1F0rbcWnLAzTW/oPQmw6a+y8bV+J
/rppqbcTwdiuXto/o9dUF35dZ9t56OcDZjjxdSg4oiVt0h+I4eo2g1Gru6Sl35xW+nMbje3RzeNk
JbzUPdLX2kTRVNHqdHCNQ+k8ogvo7+Y0CnchTibOa5RiUwFK0JqT/KLoqj7Fk9tML6jtmxX9nisT
+9wzpdRjzEx+7erWvYwcvHr1OFM4ImkKSOVFd94ZGjRB99GXNRD9yVxFiXouDJa8pCfSo3K0tx5s
03shCyRfmbXG8SW8HnxtYD/OZWpj+0rVZTFFp9goXtvKbQjQjR60Q5YSK+lumKiOirAqHqJSvcIa
yBCbF9aXxgaSIEJYyZWRP4+Aa75VVc64IATV0ULNGii+x6rDvuAgiphaZjxlmAAbqrzgY4/CoF8x
MQZD7k/DfU1SLx4SL8DeQANiQLWAGZviH/24lY32Hmmqfw+mGy54Zdqls2jlXKRXOmoR0vAOOCLV
R3Thq2GOw5GjTrDhq6rcqxSA5E3vWBTWMjXKlZpTMn8dNWfFtvegIm47EVXXihQ7lBAV/ygtvG8q
VPdWUrJ4eHF09CuRHiebzVWaw+cgrTr81EYabkdnkegj09jY2XicYzflVZfPmi1pncm2WnVq6QVW
BRpvvyObUzo4H+yWKm/JXVI2lXDYKJYEZ9T9cCBV5+D29UfUmseRB36dxRVWh9C4CnzMSHNm19uk
do+V7NvdYKbu1k2d7FjZtP9qpnxrlKnE0HKKWwdWfdJhf+cnDU7qmCc+mGxccMVdbVXFhsaMe1FY
jOZdo432nF1oIM65ccOw7oVxTXOJfJasUe1APs7MYh+JKtzGZS4PY8LhTNtdc0FOnqBz0aK0Se0v
OGX8u84QtOGCgcl3OX1MwfysVYuIlvkOMRat+QmuhnwYPDvdOCNGNCjZ5fDVbtz+gbUPPIxDYh+6
2e6oa5pRgukiBC3rKgN8QZ8ljtVWizRFslhcWW1GANJsWmDj48HH5AVNGv091L9jzf4o/bncpfFU
vTWgjV4XTDXhvsY8f2YMiQAfjY/xVhIhdeOKzDgkbHh6ZUI+R96TaEZSHJFgvyeg3eIQrwFJY2Y+
TZ+os3i1QjKNY6wGN+VgBuTLRN1nI3a+4cWbKiAgRnOsaUPfzSMjQjt2h2JdxWJ48ka7u1UqsuZr
PQLfWA1uXu7pgubRym/NagNJz9nJMpYu3rd43FSYcPUaz121i3F0cV4IjGsZa/gkNpvBIQ76xym0
n6gQ7IcavsgurKf2wHuAs1I32FZ873nwCOysokI9hAK3RROZN55sgrd8BAeQIBBbS1fh28s4pBuX
g6KoOWX41lZ120cQYPx23IWki5LFETvd0SpYf1YOU8xkHwbQdmkSkdQ00AujpskRBhYcbijvhpKY
Rdcp9bOurPqS2aeHTBAmiFh1gh7fVCUEHrAuvJLc5JvXmDPEIwFe0tl4dTcjZIbyw2sc0DSiQR1h
myJF3ewq0oV5eqADVUO7H+oiPs1VVekNGxa5ProLqZgm0MhStYuGql0qIVaZ1zx13I+Wjjxe7S5p
D5WHgZ8015qi1QOptQoX0Tjj/PHB7qqW5pPAOrLiGObxTQDvyc5OxChMwk0RBozy6KlN96jFxnRt
8qJt53oEheM2HLxHxRZNCZpXm96svg2U11tGBHeTQVkPvkocIa20aOA7omLjoL4bw169JMt8eoPu
Mue8bsvbpi5BVOBP9u4bUDpUvDosb+F/9C+GFXdHk/S7bpXjaLvSk9G+pJUhrgkqn/aqAprM4bUx
7xr4nfc+eA702zLwLw0jUp8maCHHtvH6B6UWfu+oOt7SsmBZXeW2Vyhqxgjnps0EeO0OBIdsuoGu
4MrUoImv6fAvkXPoSTOSAdRk71pnsPmmc9wCrQ6TzZg2t3PYWARDTBU8CNpQj2J2wyNYvnTNNHP6
BjdEQmtpKNRmB54UnQ4NhhoH+CpM4vqlc+xyNxjsumFpsZnxSG047MRbETbJHrgHSk9ao5c6GN2L
fhDtFkxUeqpkUeBocKU4ldCYnxDataSKj3G+wfJrrVHXBywnrXFXAei5hgLuHfJIhtumn6v90GD6
MquUp8TQMII9oPUf6N5idCiH6lFQ3510WQ+7rqX6p53p0qUxIpB+Sb/2/BAiCLMMhGdNftW1/mej
lxLFex4cnMhuN8Y0yyvo5/baTGCGx7V5UUbSuyViZrwYJrs/OoaLsM8JgF4gT+Sh8Qntdlp9bCK/
uzK0m56QV38Crya3PQS6XeJNbyForLWyiD0MvIS2okRmu6n19GygMtq5WkbbSpHuZfCg76Me7k+P
HOACMiI9mzItJkWjbUbdN0IUwrXCiL+klhWzfo2hwq85KswHogABqKNe7249t6QPLMFUbOBV9dn9
aEcxxis2G0RfOCsRaqcnFHmbwWZ8Q48VRcRURjuJX3Xll/O1nc78fRHcNeY43QxtQR+4T5/9Rn0w
QxZr2yi2MazrDZ2SN7/Q+EdCBh4DLNJNY2RiU0DH3ymZWofByvfkm93PXsVRARYh7GExr8JwvjGj
2FyR8P5SNXVy64TdITDUgcKq3fcIKj8aI2MQZRofFq8OjDoq5BGm9b7q2ajxNr7lflLfoc+9w36e
TStRemztcjkIRplx45n+tMYQGF3UJJWdwNV8sQy3uzrH7WnW/1XMGIxGj299QP+JFiQfTwzUR5KE
6pf/jK3/v8bWFmbSX42tn9q36N3U+vsP/Dm1lmKJNxYkcom/OBv/NbWWi35LKN9GybWkrzKa/su+
BZ0DWKr0XCbmf46rTdjG/At0HGpEl0H3v0oJO8Nm/xuSym+EV8tEavt9Uu38TDAucQxSR3nTlc9Y
EWaON1TTtDsz9ZB8mxfpuOAt+zCsLhnLgEKYJiykMbTsaSE96po4QRyLoN27zt/i4h7vwbvat6yy
jTBR+IxxQFylic6Fs06eO1YwoNGZxoKji997vvVEpeSjeCbGnlU8HHo2YZEFxo2fM6M4Iqah07hW
UpYegix3irvDAAZlhDHndkTrXcBEMhJSmLy6f8C4JKwHoyhdOnNWpKxtmAya+CkGjlQkKUWZ4LJs
8xUzwjBX4UIrn1F36dzKCSXL4msolxFtPBYy0HVO8FjkikRH4h4h4xBukJF69gn3RfxIPjIFAkmI
yd1Y2tftSJdyxrq5i8qge/OliFe6yXGcxotQ0xEJUImyx5kDVH7GIHpM8AbbLvtSyviHRCnR15eE
MueFXCesvNdRmPbGxTiUNIdTZD3Tg4EfZKZXHqbJMmmpbOXuFamt3b4PRNnWBylCMEwZNL0eKfS9
k8F1uqpIJ8X+xpariLb4ToP9j7Lzd8pOWyikH/+zkOX5q87Lon23KHz/mb88nfIPy0WauVg0FXnj
JpzdP6UsrvmHBcdHAKf6Ls/kSn8tCjaLAl8U6oiFbowW67/WBkthEkUYszCPPSlslpJ/IWV5z0+2
WZBssMYuvyEXWVQz73UsniRZOC49++B5dNjyKPIwntTm6od78g9EczQ5P1Cakd04krggh5WPXA3u
xPLPf1COBl1fK7MMg0OXFIVcYXSgpUWU6sei7cfb3HHNi2yuAauWc/s7QvTyff3t4iCMCT7htrnc
7PcXj5wsG83U86F9+iVqSN0MdPohDeU2vBxKzvItZG0i27hg4trMU/x1NJC7ce5xzE0GFWU1dZi4
Ww76a7M26mOXlhGUhmQ59WQBSpdJ46SjSLjqGje4z51s2Pz6Bv7jh3CRGckl4YEH6ac7KDRC/7yd
GXvOrCKjVc673Mjh4bjD9FSbArqZTF2qshzQGZna1StHWW9jl+GS8wwoGoaQGm9L+ra0hmYs6RAm
d72XZhekP6cMeQf5mMfdAraciWAzckARv/4MfzMP8xDQ6vQhWsMgxvj8/ntoLLPrJnfwsRGAW9Vi
xmFH6QiOIvn26yv9jAteHjc2YZMHz/ZsRGLvr0RvoFlGnf6hN0NBDhio89bx6qNuzfpO2ACFfn29
n16i8+MNxdkDnGwtI+rlCfzh8VayKYqcceGhD2N9x4rS4LIK/x3B/fwSWbDOTQoC8s3Yzd9fxdcs
F9lgeAethhiBdfKtMv34kDbe468/zhnt/UO9sHweW6EMdXnx0N79vCgkIcq7gWfwoGY6dbPbqG3k
88xME1/clBP5S1fewZBZtuk9UirvVGGM3Vgwo+6jjgiz3LbrOz05UFecHuBAJdF6A+sw6YRmVXAs
swISEs/mUx+6BWFws7CIEkwG0D1WyEXGylJb6an40CineRmcOT78+kOa58ird58SiRqZTLarXE45
vk1J9uO3Figsstj8xsOQgOVAK4bWJAwa/Es63ZVps1CGy29jpg2sxhni5clNDlmedLselcSOpq2+
rtIYtUtbEEbiFOJFkhZ/bUN7wK+b5y8M9LdaDupBAsvGRjxkTC04jj0qkfq7aI6LDY2R8SkKC0Uf
IJ72abiTyFI/spylB6e1bWzLiiSaGKg2u0tEdRJwAg6d+EAk9oRNLc63VEBy35il90hsQnKRGHQS
C1kjjUYT8znCF7DOm5Soqmrub6pMDvWqn13rlHsQifvAsbdVrzjMWuSwO7BzsnUrw/KQ6jJ9xu1H
qA7aA1p9xo3tV9OXaZoW8FXUMpVpzb0dWJzlEwc3+EyTY8OZ07qzI1M84gjIX9wwSr9VMirRHgp/
Yj6tAZvgPFsKxyIaP7hwgjdurkiC8P3sIpmS8TTXvnMDwBfjkBcX/srM4+GGJn79ica+/SbqZkv6
OVztIP1qMEe8QglpbNAmIq929ZEKlN/akfU2Vf4SeFlcl0EVrNRY0MwJNf1iwy1QlCWn5X4C/0jQ
QxO/RiQhxjOZm6/kfUC5BZF7EaZ5Dr26mp6MDM4p/1TM17IzoDFPi7xYsL/Q/BrMvSp976KbLfNN
B05zi0WqQchCKbqu3cZ8TK1dEVU8ET1AlK42zbeSVKBdGiljYzIGzFfLWe+J1hQuonQc+GpGQCZj
GR6GqdtFkXmnAjxSrG39BSibaTUZY+utdKS+mJrvnHZ7dTfp7CoO7IgU2T7d9GFG6D2jrRUJ5t1a
C5pFCoebCC3mMv4YPqC2u4Kg9TECHXaI2lbcB3Ketol2XpjnIGQqCvq3TbI2Esd/brFzYzjUKFDG
bjgWduqvyn4e17nAWtoltYH+GqGnSx+DJYp0d5kXUFqTckFshf6egQvYZsMLGABFE7/MGOwihcMZ
iCAgYi3qnocLgduGbSjdxaHnEEc1xOgTQ0ftddMYlzZIKXADpVhrNARveAXFXRc3LkL3yfbg8UIE
vsHivvCyG4lzY5IW+NIxO0gzFge35HVxjKkU6PlrOvkdLntaohHO9RUd2GA9iqT4rHsr/JAEsvvi
uM30wez1cMxpPF6kvd8i7ayskxZGta8hc69B+fQXHUrUG2NihtdlE3KJFWqARl4ARnTneiNrJ9/m
IgRXZczjk9WLYmcu530M2tUWMRku7wmVJUS2eC+dujjFzMLoHNJ5tEmGPSVFl4Izc8b6PErYOGU3
7Q0Hjl/diHQXJP2E1UsP5bWYwDoFTKXWM5jplS7RulWKkKQ4ZOeQc+Ct8E9XW2ZEassn1kfXwVgy
wGHbqEhM2EYAQSGCsm4UL+r1FNNK30BlQLGMA67/KhMQ9n4maOQkif4cMTffOWXsPkf08k6F7UJ+
F9QXjFOjG/jXVCc9JR8J6Hh/QwwQmwCqcr3qpKCYwSB7n8E9+5AkZgoeex424B4hKNsVzLJUmheD
VWO6DP3uuWwbCHH0Er/MRiQOWWKx9mg+ZF1RfjlZGRxnpNCHaTKraxOI9tFtiDmYBsJa1o7JwADg
d7X1dc8nh/p8g+ZzwN1uqm0Nf35r2VZ4M7sVEzSG4fyM8rPmJWSgAGbA5DdJO1/s+77lIxmODEHW
uZgmURPZWzxG9o1kYWACDUwMFvWMIMTJ1r7bBUdqFXtdBY6PuDPTxx7X+Eqa9C6pgfvnuNes66XC
5T9lfbaitgG5IfJ6HxSGfclo37ifuEC0MZDXwLVCbYBjMbI/DoHNVIqU0fZeuBV/hbz1Xgugd9qN
5AfUzpfkwSV7JkLlvkkUHUHqRfPSHsUeBw42E92Z171ZM41AjXuRp8pZ91kS7UoziLZl0T0yO1FI
rFuQAOmAHTkWcJMKH15WFPZ7XfVTtOf2u+lnbXl1dOJAXPc8zczZ0PLhusX4KTbaBBJ28tGEVKys
+DvRuSkrukbVOebzfw6s36lBvz2wQn/9oRL6G4P2HylEJG7wQ3+dWO0/lOXwt7A4LP6KJQbxLwqR
+Qd+DMu1fFiyVNYLoOgv84X/BwdS3BC0rQh4ohf2XydW0/mDP40CjHrSUwrC0b85sbrSpDB7V7hx
eQZo/JH8Fvg5lnL8h3Lb652yxKcrObOiiiQwvPTY2Xyb126qTzHRnWMRfJwKIEGrDjDKE2sd2C1B
UEZM/NS1WToxbmxEtbYbyAB8ie3dRhPdL+0U2WNZTBQoHMsv6qB9DNiFSWjq6jdBK1/DcQbz9NRo
o3hWLR2yKh/YZ3pl6C92UAAviij8rWm03wpRw5EfFTIDs6LqWy2nh+fWKY2v6Qhumg0vH7/6Lsfz
5Bg31nDNSGuriWz0wjG5hENSeXunB+I6mBaZ8gyVOgJ+W7pkrNKl8WhYNrGZwNf6bYWmCsMUGrAm
j8nqdsEHXUs9on9LIw/qRuapy4YTLLelVOpAwGx4SiqJzgFKP6s6x/Nt4A2DvZO1wB/SpJ+sfC4u
2TAqoGKztbG1lX7QCUmVtgwsyjyWxAxF6rNSyXSfA0ygwmyWgL4qr26RZAsXdAdgRrp4xivLNls4
+b1PkSAlII2TzFrVIFjcZ8zZeLddyIdEemg4tCtSHUS9C87RO1STrbqpAQnXOwNYyKOuPeuto+/H
6DAbqlcrtACc+VI+joxQucssdiHTQWD/fkqrZjUpjrZhvLCpsmqRxbVmxmlE4/++boBvLorGhiGl
CfMF+RunRyZWEVrStaHrIt2dg4ZgQhA7cP5LaPp8rwGqCGdFWCb/vynK+RnILql7qgrO3oAqYNra
LfKLxPIYpdidA1G0tzgQZeB35CYcbf8ZQbMJKbkN/GcKyhYRsgf+iEfTko9K2nyMvCOCbXBLHIVj
65sXZtTabxWY4WZvQXqh9zg286WP6o7PmUsOCaGklZtgPwSNsNwUFIU4xNt0hteA3phfYJA18j03
xPq4zvuges04qxA9HfREFdiTNpONNxLgu2Ey46jroM+GYNe0gQgv2qon5yREZfgFMoaxjsFjouoH
Vxhzx2ud7TMkifW6hMjfwK9BsRSvmIfyxwOV5689egvzipwX7qAeRv7OXNP8sRxaGSPVNvE0DR0g
pivG2jIqPkTQKXHrxb1zOl/RcTvgFr1BFA+nKZ7NuufMtU6GMHgekDB5ayzU2IisQfXznkLVehPU
4d7aCkeSdYSuXmtFnbZCTq/BPyS2dRcmdLVTE5/jRWzGRIbCkDTNda1i/vzQzPhYE5XfKUIZ+cIk
bTKez7+lR5c4PECix02Cj5Zf1q4cnjKDoIxrXwP4gvzQmMyEnYHvGW9NPT/AVKUJVWbLV6pQ4HNP
kkWS2pLkcekvCVOTLvnf/hST28oUkHwio+TwnZYGDwQHSQCeUNiosROSiaxcSPBldZV9Q5fHE5k4
xvJMyUVXGtqGl+9LdMfEN8l87NZRlY7r0U3bYdP6lCegRYd7cc6aSqbq1eRJQ2IHFcTjOS1yufIt
H26Mx4mksj2gosqoUX4pDKdkCKB+BmvmXjvw5i8Tf/Kf+TLRGpoUW/dJNGHJPEeWMTdvGB2SovPQ
8xTvE7SaO1iYC5UltKnd2+ZzYoAaR7zDa5H52fjgOSiHXaV5sJUeNB+GG3Ai0crg06GWN3GZ2cBx
2wGiwsb2CyQr3DLmDyNHfXwRvvu5hoZmbmVReuaWkQQ8XNXAkA5DAgDBQXN/pzEKCAJxWUG6uuy5
YD7coEK0tlYfKk6TrTmsVB0wAM9pwV2YI7awMvOiaK3ZMYCBVsV91pcII/s0Axbjcpx7Yijpkumg
p6+Wm5vHQLfxIek9+SWzXcKUw250d4Il8FQjjPlq1uPw2Nn2dFHlOJEmWoprXMZPOjH0M2f7ZgOm
E3VMBiZrP0kExWo0spPkMMvfG4ud8MBfF6GYv8ZTCITaHLLm0iOWCfhl4uKoInPcfCWZCjkO4Uqw
Quk6c1DV6RXDAntjD8NSQY4thV8Ma+9khzWudag3tu1HAFA9jqyrcaqht7ajd00T6l7mmNq3tCpx
mqde38hTdgZqcfqFlQ5kq+2hbWFcgbtVQ+AaFhZXulC5il6zmsDpKs7ILibsTGkHSQ19RnphgDFP
VcoM9CkgTOV5iDL9kA3WbWT39T3pW+FqCBvJKVW6DwWwjVXWcQq+qReoGOAOTjVhJD6EahgvLdhj
c6iclw4f9h6sIBBjeyhKn/ejyojW0OPy4kNSrnzmQqDNyJ3C/YPC1ybpCfLZsDDQSEppxR3unBIt
qYvxfaGlNYmpR8SLbVRts0Gga46CaPgYVGOerdG2glwTZ/wahD1QbIa0si1Fdrn2RtE+KgyUr7FC
bMVWCMmtW5huOcfJi94xeaoHSLYj2/vlkHXddbsg4VDFXFV0p1GjDGPlrN0iaE9wQJNNT1PyYSId
+5I8JHmXSqf91luj/jidIXTjGUgXn+F0rZ5TYptSZES1/gDkJbgjNANb38K1oxRkpNySqZU1lDSu
o49dYxo3WrfOtjnD8SY3/0pE9niqFy5yYE8oGOO2fyUWLtiEeeTc+pVv39AbCBEznBF8AvPitWsE
6RWBVaoASiaMOwuU4ca1umHL7XJXveWMR2QOxUc60Bj3yuop6CpBHpR+bhciIIJEm9Q18SpVeJHA
5TsZk219GAbm+7xzk0bf1chtYETRZRNyhDNpPlx1rj54HS2f1CVSKRJwsYl1qkbrNEStxScEuoOG
ysw2YaU6JDSTce0srEMB9DAfvPKgMvkSIDNZhZmD5kVxSKeFtKjOkCtIBpGshYBmo5FjXWj6uCA4
xzor0DxgF8F2gH1BJG7eeaHl3HpI8R9KTWDSSgOx5fNAeknncWe4MB1LjY4SL8KTI+A9FhqFglwY
kGiV7J3f5vkDFj4QkclCi1TkzWxGlSVAcRd/JgoSG2E4OpvbfNTmDozd9CgWAuXUmOIF8hoLFGza
K1ag/hCPTdxs2ty/M1vR76uiI5aqVVZ1Cay5vo9sODRkc0G/7M4gzGhhYnYLHROzDge5wLmAZu6d
ypQOrjjzNO28e466iIZJTjfElh4FxdiHTz1uImRMI+aUujGPzgLqHAEDomOIQMl1Dt9DC0rBWeW5
wGrluZ0DJGjBfvZnAmi1wEARKLE7krQD4sPNs32Fa+kZRTVZ1NWoH0BUu7tmrIOEBguoUS9p4k2d
YTpBC7oSo5b3Eb64ZqWTyNrMmJQvS2uyaNAs0KpxAeEMamHi8DMjPPuFlOOy3nxJFnwOrU5AOmem
TrTgdSrXrQ++9kHunOE7C4YnW4A885nNQ4fY2SK4rVBP9xi9Oq+7GiqpNsEEsBOwRb9JF9hPumB/
ZrhK5hP7W3rVFpkJaT2Hg3SbtLG5blIbunA+hs49unNzYZ/6i3EJmCYUK+tTKpUId0gY0av2glow
dWR6E7LJhn02nhBxNlvcuj7wpMZDHEMZcKWyCnxmMZnhB9TEOCtmk+ZtYPmvIUym+zkYEkLawmhX
p90Em9K2r+sCoCONstrYYClEKFZm7eUo62nvFfF4K+22eYyGHKVcfVl587ipfVXf5E3ZfHZYLfd9
W+sjvIVgr0PvmUJt2NGS2fSutu5oWeGes/s0TXfJCC8WZdI8yF3szzMYOEujUGdWgM4tV85835mi
+kQvgt1qphuOjRCz+goV3SqOUG2eUjzMGACx8dwa/jTfGLT3Y5wAsd19QmxDQ3oqUheHQ2cFap8b
LG4XIBD3dWS696XMXiozG6NLgo7c4GQW4q0d/OpqhI6xij2ehYt0QF+3mpMp3SLujNDCKcsWL3HO
X+lhpRH935KEVu9spvOET67x6rzMESZjy9Re6N6Gqqpv2f0u2pwddPjNTOPnuRfpmDYTVmkyapUW
AKH3B+MQ1+IE10UfXFKwLgaTk6gdR+pxntzmi6/lbyd6P4/0gAqb0rOJxnaFRanw0+AL1PSESqMp
D0Wu/RMO6+q1YWF+S402jzaq7D5HmbCs67D3OvNCM08NpnUjjSi/wkiVsfLxYm/pdVr6Jte9vM7J
G6uOWkn/GVSev+3TkgLQmouAsi13ECGHwvQ50Fvt/KAcI4D8NaaQybquQnee2G+l3Q/tAzEc8ABm
KH8DcmYHgsPHmfMEpGxv5MAWBrZJrR9yFklZMR6J5mJgSjLSFx6Z4huU2+LB9BHerdp6cSwwzKzI
dbHG8RRyNjKWtVNwwKLZdzcbTdfs/ISDw57APE20RM7HscpKOnsdSUIjG+mVr+ezcO7U8jfp3Uu3
48duCINH27Ho1OBwFzRnfvrSUypkpg3opW26vpw0Y2AKNFYzjms/9Iluv/+R/wv1+20ZF23zf//3
8gf97UI+2UIevQ9T/fx0eZoTHIzR8oBlhK+48jCLMZLh+zGD2XprYo+zdViOHEJmdtnXf3t1BrpL
3DMID9S3f4utRRTjIi/HkphU6tEZBrrZ9ZJsWhDMV44GV3Val0OAMeQc2359cfk+DNm2fOQDlhKe
r6Rr+n/77ENiQzUNdHlozlmo/RB21pWb1uqRnDSOzYgf+PC9NZWXLSZcBiy66BYHW+hm6A5G+Xj+
hf6jx/lte9Oz+G7+Zz3OyxuRQsQvlMV7Sc75x/7S6UnnDxZJm6b9d9Iak98/G5xSWX8sjcWl68li
95caB12fUBZPAT9kWWcNz1+MNZuoLk45gIkV+hl4bv+mt/l+PWUCwOMNygihHlQZxWv2fgGfy7nu
WE6w/PcZsRnsr92dJvHSIV60bj7+cGN++z6fL+ajI3KF8C2Hj/vT4h3ao5WRjmmRC8fRv7BK9TjB
y3r+HmR5XvLAw1hvfp/8Ls77/VLy56UJDkMrudDpfn6ZYyOVREpL62726ZYVPqFK234a3HFL+Scf
TQTJwEqEpuUG/J0eya8/+ft9crm8qyxa1J7PgkJnZvnnPzSQlRmHBUMo8y7LDZpHnkGNshZtx9YT
l8vlxqXd8+trqvdLyJ8X5VGx0Ho6rCI/3W5iBIMurHx1Z4OkBEhHaBj0d7qaqL3856pFRWHFJhfv
ZMdWErVd+8WhN7rPDIf7UDNf21d07cZDQ2xLsJ1nFl3HUyx5uGGEvOwXkPQmnpfcn6aSbMAj1Bvz
N1qXRRXx37vA949xbrwzHpCLpvT9vfMGz6R9ESmCMPExpF1G4y5benJewyqXxayAY8p47td3j+HB
36/q83q4aGsV//3+qjQS3WS0tbxLZC8fcVDGiDeL6JtIRowQch7vbYusZxgLtIWniC70r6//9xfT
pdBZ5EsCSScVz/vr975PAm86yjvHcAhJX14YrFjEQ/e/3c9/2mvOd9iU7Oo0LLgg/Lf31womty2E
6OQdVNTxnjE5Peg+hq8D/4G87DG1rLdeONVrKARd5sodeFnOYdWkphm/+br/6YObwmK1RD0LyeSn
D64so/RrWL53HbPCem2RjVuecMOIfhUX6e8kTv/0kiyCR95L/u1SWL7/7LJKRGyYvbrTDS4ODIX0
ic+d284V5SVwFhp3PT3Suo55yv1spmTskTEQfiIhwpGqU14aTj/eh/R3gRoKRdudgf1Wtsxqoqhn
alpMCW8ZxpRxOPrA+rLdr5+VcwrGT6+Iq/j+EGvZpNWchUc/LC9JFgadB9jpLggS5hiEV+jD+bkZ
27x61aQ9rzOPyUUxcQNzTE/bkMBaQl2IQz1UU075EKcW2px5mPFHykA0Xzwtxvtf/57/sAouZDXq
KepGjik/vckGPp3eAeRyR2YfN+R8m2VFg1yKQEKT17+rVJcd9N1b7NDroVD1kcIiSmdU+P7bzdtQ
JSKdmruBzt4l4xH7LcAWzX+YtLY7YY632nRoeJMQT2Uv+oRgoQEEy0PcpRR1ZjG1X8wSaUAiWAGE
wUsQm4x/rOWZON+ihl3DWRFa4Z8awiAuJ5SCJ8MgL1BhXbmeYa5/D735PP6f8Gv5D9vo9wr7x++b
zZpDByNJaSmEjT/PI2cv9V1K0fCu5KfWSKSAWyeukdzUZoaHjtBvAMqJ28NmUDbj+3Xc50G08yPG
D6uMP1sQZE50gkpUv0Xu4e76OTTaAxK7TtKqDHHkGoFNcwnsGS0QEQ3GE4bZsN0Ityw1DVGEAGum
prRxhBK8GUkzdDDGI6ci24FJgOVVxV1XtNGl1+TJCS1Ied0n9ILhpGnBQVplxgcJi/lGllP2WaSN
3EAWw8FFjxBK9QS5/MtkE395bKeo2MQt+/eRmWsOTdtMqtuaTNocFgoB1CuLlPWN7UYeOjPXNarn
rsiSYWMGrvvg+3WEWAO4vUM7jWYIevVQ4+NxfJp4qFC8T7WBTZMef9Omh5nkMTh0XWeBf6wBfl4E
nE5OKuwot6s+OAqUfUQR9kwyXVr2+s4YIA2Cf2wLG+yKSgHXRGFV3bphnmFK960o2HjJ4D8TmMG2
m/KMuHRJIGCXsOzqPALuRmngb12Ikvx2pW2/AbCiTIAxL+ENLAtxX7ELNPHEj3G0zqJNYKIF9hos
nauR/px7wsOdduzMEkdWxWC6Q5txRI2aTFeoCusT8jVP7sKpzCMslfEIaTyMI+DzfvsZQZzDvAMl
Do3IRBMKkIcEwFl6p32MdTVnq0GI+YNsvPiowHNsPOqAT1Nblhz/GA26vgp2WBvKj7nf2B/KJc6+
dqroCw/K+DXsgmQZG4fFRnR8Pajo2oLmTGVvcun2ax6ss5or+H/snUl31Mqarv/LnWsvhZqQNKjB
zc5p3GCM8QYmWgaDeinUK/Tr64k0+x5Iqsw6t6Y1OA0bb6cyFPHF17xNvSwISlmW3oTN8Oy1sOQX
mA/qwfLDrEDyNWSa8qauy6h6CKa4sSM2QKmbYFcFVWjUV7UH9BKfeGRKHf5XgLPyoXZ6mSXSDVae
GiPXsBCR+milNL553CKHD8WkoQoPlm2Sn9Vf7lHHYaWxX2iu7ARoLNHe8p7acGa6gz4PFnBVEpcf
FqvnjZ1M4SHYMgWbgsiMzMz0LNPsyk0aCi5TrwaNvgUrrj5FXc+blUCisMcwE03b7sLdHM1srzph
ct8XEyE781ACwkpg2K5aek8xE5NNktnkq0MZEo2q2X9a4jV6pI3YP/d0fDDJY+JrecShwKsgzXQp
TPuWExriRuHy63HA4+GoOJor0rr4cZQTKly6aq6KunAeWtuMqhFJoq8yTMRnwhnNzNKLqmQnxMA/
SfAt7DdTRuLzMkkEgcNsMcQj6alzuKk3Q+nyEzQh8lsYo4QY6urwOmmr6DoKmuUe9w0u9RewlYmR
5HDhdQy+7uo0XIybsMcdwizlaSbdo2w8knDwtIw2aLsBGgJTTtrpbEY/03ftKRcpSojybxnSMWBN
aOqM9GFuT7WxNqN4JI6i/Qk0MGaUG26ZO7gBA05Ph8Xgi032qB3WXgA5xdGQ85uDNJr6Z0QkF+aK
/D9w4zRnGGEDLygm/wlgdLSHBNU/q5LbFkeL9lNe4M67XbJe358ShbVoa/0GfQf55Czk93lf8mpb
HmZxwvyZMQCjsQxE9GXTGu5rypGWTWzf9gj+NddsI94dLXeS96bl4unp9fQxT2TnNkl4g7ct0IhC
fUIBkdtcF2BC9rETkaX3KxNwpoQIWrV9x5OjVEkGBR5OM0qxOlpMpwQHPQMGUivj9ZfixzVDa2Tp
AXeWvvYQzEJ7LEcXAcWAm9nXzKQr33tKAyDZF1w7PCCISrpaoVVjHA4pNv6CNzIfXp+OkAAfzPQc
DhNpEDfPsOvmd6E3989l1POOVByS3PHHCD3Hbo/ZIrGtMaUKfrwgBzWAAsKAeyl507d1jyUMX6e5
QlhK3qMNhZyZlZY8LVO87shYUdyiP0lejlDprY0YFOpk3shvRtFrufOYfI83ak6sFNZsTA0oZM2u
BZXNwJaGFw8T+2xgRKxNK06E0eMyZcFDXoBc3g+tnV0gjM4eOXWk0mpmTRHY5vufgkBRusu9zmpW
pSyy6Fpqun5txAlT0nx8NQMXOKEKykGoTzn0/ismZt2RdL/FTszlrWJSGu7QRzTrMJOCRnUWP1qp
Xu4WncgnZKM4r3ZJK8zJkIvcJT4nvut6nuS0EzEAFkjfZIQAX+QEjBcgiZe0SX8XLbEzX4aNeUF5
6xGanCZuj1VH+zND8AkOOuVojwPlQFLkhMa42pmT6r226XS6eQ68gwk/Tsk5ZYiH+yxQIdrOG9cx
vtPEecyr0OUzgArFQW+ZHN6dviE3ETlyb8wuugZ85KngXWdLfVrpLj9MANIfMkK3vZkpaR9AK4sH
+Pa8lsFkaWtoQE8vkApzberVZkep0gKhEp5QHL6KrmsHRHU+OiCTx5FKxqwaYMElAtArynUHNJ5D
L/kW+HF4TwpNIndbG/wUA0qO1aoRHA3c1T2gwgYiwe8TwlFWcLgczzQb077zESthy49s8BhWYhZL
dz9PDGh05oPm8aOx9O+Xbkb8gJkJ0Birs/2nH4iVDOBNvdD/ZULrXRY45jb7KArnEu1Uyb8NP8Bp
34NRncnYY3Dg2zUmlOEEbGLf4uTWRZMIgjypSGJKcrQkVuS72BOrWYCXWGQK9yl3iAsmsHZJwI1z
2rvw/rnWlgFnjSXI9BeYRvG70/70UFa5wO8Yxl/desVNMIZskdAeAXz4xfQmTXQHhve0IVDQCr+r
ACGiLS307mjldYTwj/KfQK2Kh9OukEthWt14yDLfhNgj2lrc5r7pNmALkzVbhkiihql9QjOthbUN
WocmROfn4Hsy84Ve2qoIRpTbzpv5O00i1O2oPcWt8PgKbDnxAGy+mXeiTDhZQdxyw4BEQ69IsWnG
vCHau5l4CyVjfUelzqa2LQEACxBHdzxFQHT/aafiQsxiox1iru8hZ5VcFK5oBnEBoZmbuHrewqsm
KDQJrnOH1mK2uq9haeGbNA4cM7fVfG6i9HJfaY+SQFGqISwORiXxYX/D5pjg/M+ON1g7KJ4LKk7k
Quv7SYTZchzGqU7fCibOzWVNGL3t8A9KKBoHg3/KIO3vbBGv3cPgjyQhiVVEj/assotaoTJ04KjM
dx6yLe/HcKneOq7/NbVia1ugo4LzWYtUZUdkn4sk/56gULgJwJhsXJR3i+3UuBzgBUxdniluJJ0h
gjPQ8ozIULR8LHLNOmeKF9r4aDpfWGPuHuw6xGwsaTFXTaelusyUym9crxdiy61ZXVLZL0eDVsE2
VKkaZUi4LdFSki9IZyEYkmTGm6530Cxcln6w37Qm+L9BdYxGJLhjCu3Ra6hgyrq8tBqHLgxdthGz
dYA175Pc4fV0leK/W7wKVwDM63JHB3BG4hOLYwgKxKV2IsepTErXpuFyXyRY1QIEt7ajoRifCuWC
CcPV7EYc1ShtGWXYHY8HKoVmE6KS8w4gD0+6nC6TOCVurxicF98ackxuF+AHe0A/7iU4mfgxDmN2
0KkwTOykVm9KmB6EvIGY1sgF1BL9NMZloAWvsyhhZqYicXvC5glr6J+dFSVpNO4YPrGd3EMtHe5P
1EvYrVVCtFpROXyY+OTtKW5GeUFwBDbrYoQDcxr4AEFdxVF4XXUIuwHKp32Fu5/6hDsCnksDca8D
kHY7lGyeLEbmyWr8gzRa2Jt1Rc1uS22XHh00Eb55k7R75EBHTtxggWz0iza6tl4yjBZTXIOKqxAe
8i6DAPjlJQXbMhx76hvk+8buAvD8eCg9BxVW2J7waIpVPKA0TMvOj4hK9HlYkiC3uDbQs6SSOM2r
JFO+h5SONeKVgPUUYl233ZpwGb2kzL5dfZfMndHFrSv7AGEmCPdSD86BT04f0m5cPiypXK9T5Jg+
AHEodj0nhOhMtbMeQFYaUSNZIaKmPWXddRYyLkjyRHW4dzt3OToA2b6OyvWf82hcvyHANSF8vfSk
2zNme+RVzpVQvX0tSMouSporH41sewfzJUZQpm3rHJP2BuKED4DrNgtwrEtymf2N8VryXpLjYytY
lfCve9++0KGvbyNXxR9SC0h702p+k1/bWU+mXEfJ3VpbVKwM2GYBdNRG3reLJvky7/rfCc8fJjxQ
92kL/fcDnv9bUnM9/Tzcefk3/pntONFfxB0IfWFA31L+y0MH6aG/4DICTGfUAUtT0mP+Md8JxF90
ifhxejs+nU4zEPgx3/H5K58BScjxpqMH7fJ/MN/BNRe5LZeZAw8RMAo4a4CFS0PihA3UlyUeXA6c
UTpN/Z3lARKDfzx2A5ImP63Of9Ge+nU87J0+EolX2m6ecEKAJb/23LSq69Ae5PDFl7PKv2MAqpTB
WSKDWPzbH4WKhQP/leEZzfJzlrdDnwW+kdt8yTwgj7Hx63Qp2RcVWyTRr3+t8yYr3yui4eaifeC5
0g7PNS16Gx/fuSzcL4tb0b65GtMKVgOYaw97nG3aVcLCnkg2bfE0Usf0kI2msoXBrQanx8EdizIb
7cUUcA+g+WYGgrZt0H+FlVR3CZKZmzrw+ya7Rrxx5k+vP/5vbwVcOe1hZgnw4sHpnPW5lw533GQO
/KchQ7gaIUhmXW1+MDHOO77+UWdNV9ZIMrIOKewjQVp8Prb32zxz0PJTTwCu3FEfY03761GsgN6d
rYyT+Y9b7mxYwycGAn634/OZaBic6MU/9b87gF5h4rvpEyB9lLvhAGECfzdmdDjuE4f6Q+/iSCbD
QBLGn78hnG13b5eBWvby9e9uxBV+7jhz/NmKsFKkYH7/+y4Jg0lX1Wh731J7NbvfIGFtlH+AMQ+7
Ycgd/Ui7PhsOvXbLivxS+/7XBVOY+hoLi6Z1DsrC3A5jxdBCiqiOYkwAIb8WsHY7u7JyTTas5Co3
WBQmk4Ui9dR609YtR41uPJVC77xFlEAFKHLa6Ex9YK5H/VtSQjDg8HSUOQCKRtsPL9weXUcfh8zc
j7otmsKwJA/1lPfIkIPsgwf2h9mOMOHmp8Y18sxw1QlJ/AdlFOf8DCE6K0gJVv+b6ueJO79KghRu
aue5bnETJYCqre0isrr63sou0w+eGVV2QCbHju9TizlZPrz+wpzfHimAlcCUAHYRjKHodOx/2jsG
I141fZc8A2DxixtMFJLizeqNLb3A1JIZh7UKMhpadIRUONLdXujhotanmuLpx/kNRh+tGDge5oSv
cbKip1suvIr9gE7++pjCwbawbaUhJG/XFY+kdF9FXg+CEjmwEZ3217/U+WG3WWQgJMj+oLUhuXt+
DcFxWixMvMv6mz3T8XzvA3xu7iv8ade71z/o/ODZXFI+MAUJvpLFOx88oWDZRqtc4meXty3cvaJo
9Wy4ntyoixvk3tu5bziYaFH7pTVslUiC6b7I/PpPCgznQYcngWlr5jyhi+TDueaGwEjbjpZcPk84
K8hbH9F6jjuTL0aMb+g7mPj6+nf/bZGhmIVc3cQeO2AVzq5WSyQW3t+B+7UcYVWjWKaVueGmcI31
/IfPOpucBTapANdphHiLA97u/E5FSrEsABU6z4tIEOH/5iD3k6Kmqkb2Hb7fZolLLY1Y0r/7JdlD
TNFQkiKy/hbL6fL1HTVG/3XBWJTIip12ON3HqFKzuq9/lPj9FYKRAfIkmcKSLJ0P6/KmERB3neq5
RzW7Co5o5tYfSmcgRm0HWsCJertEa2xX103W1dLe+1NarI95H5gEoyoJiBRv4IGjd1jPMYnEb6B2
yuuCKU2oj+PsedWfcCW/vRgUcYxBokl2bPGb0JWICkxaHLv+yqCw4ynAlRT590loiylIU0mE6GJs
cchN/rBYv+8+ZFkQDwsR+QFZch62YstIrnS+9WX1aWhQugZ+NvbbIFQpjnTCRe+xRG3UK4InZtp0
dXdt13WR2laMYaeHrFpntN2oidfhS4J8dXRwqTX1lU/z4o+5E+fi18BvkkLsZ80xwfPi90Gsn8yq
q8au+ZKGGTOADbp/w3rXIx/Lplq1nejpIoITJ28tN844TX2NDaMFkhLtcbKmwkv0VzZglX8HesjK
cP3RXIOKKTx0SV4CMJoJRBd/gbj/sU+iKD65Ihfs1Ak1a95ODa+AaxgPQhSLESiITYi2wLDzgY5e
yvBdnKph+bRqk7JvUC3GsGGHC5xLksYAWJIxOV6L6uKmTWewyAhd59U3OaMYJja4/pJ1cPwj/2NN
Y2V97FBT5BkBGUT1uBH1KD6iWqhy5DTB86+PK1zu6WHqWvKUPuefzJu0hrezblLaWrwzJwWG1W4Y
32TkmLmrLA56jBQ/X6bBewppZoajsvY3/Zw7/KREuowfyWTQV/LCn5Z0eDcg1cplplsUcIdtD4Q8
QW4hifhoC/1ZfnxFnZJPQwpMyVs6IVn7qQ0zfzrG3tRmN6VHr+diFigpXKWtpcc34zIu7KUlBKGI
6TVgEX0FJ8dktnY8mDsTt0iH06bC1mR9DdYCqN/++AJ+jiLjTLprRzhh2wjDsqC+XbP9MIY0Qays
AptsGldCSFl7ymddYQOtkLf953e0iinG3kV4Iku3bLkGNVfY9z5rMLoZUt5QbFKCI9UB3yl5WVUP
ZQBWzg/VyA/MM8a5b0BzjuCmRYoZZLV3rYCsTcOaZ1mUDlq+HoHebJcmGri13AJ+er/PY5lX9zVK
k1jHI5Butovyc8zacVuJInZN4jDEQWhmsfmFwG5EHByGZChC943lLZn+2lbLxBo2y0SjausTGEX8
PixtadzB6b+W8yUUgomiLVlpxoW7XCwuf6dh9povkUfMhG9aN57qZN9YnXnvgTMRBfbdynwEEwon
Nvu3Y2jGn5LQbd3pTdRTeOS7RjceR4FOXsifrGSgn2voJgOPhKWP+aB5zM2zwJtwKVWgaXME8QDH
D23nrlJ6x0mGpqbMqyw0eVs8QTG77QHb+B8BvPOHbeTqgMfKvciscTshzfF9XOaR5Vwhe/KbSlJA
75gPyA0Hh8SWZoua1Hp6UGHNf7cCJXqEuXMGErekjnS99t6ccc51p1cTPFJGkE9565oCMEVwi1/a
gS/iTfg9eSNNZiXc6SHAwI5VgPGsen2cFrvPq5uppFhy920HvZqOGrmY2dXINXfDThXRKvzjEuJK
A7zCfohSP4umnUBrykQmCrl8PUjbOtBVSpR7GAqdeDaucTBfd8lkq/XO13ph+4c9XlnYE+AUomsS
hbnByMKHhYBKij3QnaUsyt3sbSOYJ0AazkfzhusMLQ1xwGimR68v622wbhsmafCKt0uJLsl8VcR9
wDNS7vJuWi+k8/pU45HOl6njXCfNe+ibsYcaDe4dsMqlnXm4lRCICTf7ATy6pt+ncDdCb5e8Hatz
5uZDeozxovUTOpkFYVZ+XWdGvKkJtprvHOWoN2YpY94lTTEeaNJRBAgVRr3ZPNgdmZ2IvnCrDoWO
zb60x6VnD8Vu1lI5o2y78netM40dCBnfJVT2LcN9WrUF76PeLHTpx/a2n6UpUnEhxStqX4OG4S5o
dDXzuwCJmSg4svjsXDvDrmY62IOa+UlKmJa/G7rYxKXCnqrlHV19kxGmkKEIT8pbJOs3YAsqbydW
kbMgnKFnQ01t5zI25e232r8KGbp5x7DsVx48XSDEy60naCGrA+GS62jSKuCWr2LapP0+9EpzyQ7D
2LIdF0mnmNFG2Gnigw5Ty3u72Gi3gbfSzFGPqgV5l+6BxACqwS/PpFhGpVd/RSqJauRHHULUN4sz
N63boGjTEVWBcKX5DJ1kzNcVM4kQb8FdG891vPdsrGDeMwvhy2NVUBLtDdSVJw5yFImnAxCQgIOd
o/nI5glhRLCCP7Y1ukfm7wAv4Ju8XZGA5clREDDhvrcgID8Ki13p7t2gMwwUMtEEZ9zAwth+2GIc
6QdId6dAHW4dQK/5ro+KbrAQaRdafmZIDLnSrpbyIaKvg9R217VZ+0bWeAkg6DKN6ivKlzg+d0mF
fDpuFYG7RT8laz9nxNz1UAR1Uz57EOI7JAAQQX+akQyb364RurobGLdMjuhpzArjEOZSgD9aJBHp
QqM0EE63XYsuqCFc2pW4ZsaKJUscDpPAUK7THUF+Cds15xaeOg+PQWw/TEq/drNm+hhonOg3qrP0
8Anc/ui9lyWIk2TLKLWAGhaVjo6bjQLMgchDo+NkwASQm6zcBms5r+suysrV7g4xmigGtarRB5dD
cQO4RqjDFAUJxGIStPWB8QbebFkAw+BNr/UYblxvcMRW0+JBh4leRh/tGIoYn01acN028cvkyOhr
2LWNPa9XMT7z9oWYReocoIiKGmWUoFzRt49d37pTRVN5H8a+xdLkwkb/VLX7qLGX5WEZFhzSrH6o
rXvP8vr1caC/D2eqk7L7sAZMamEGDzLo1AWi8EBCNvYEPmCH+mhZXMTZwMBiRfMaT78I1rSTboNu
7TFhFFUe1s8puq7TAv9z0O23iJHgiCREoJpg47i9PyARE9etH+7GwvZLeREDmJa3QGesAhtsqUhr
029pWLt4VW+bsBidZgcjTK9yL93BtQxuiS+T3/3Ivm1dxlLcM8NumOvPGIFxLanKrZT/Aclqpbyd
iucuBhtho39aHPUU+GRjsT1zYDo0qtj/tN8h+F0wGZjMtRIRSDjcbWjSx44LnOOQetJEOBQeTYYJ
Xhedj0OuyzmBA+72ag6v1jaxSEn9tJ24evy0yrllQI0lznqhg4DfeRj9xmR/DAhM5RDkAsUgRhRT
VUYXY1tl8iMMdCP1IxSTgugC0B69BjW2NN0Oft+T2YcFrTfnwnN8suDZJneztnhVKGJZHmbm0oit
OUaN3K2YPewnUcvVPUaeU5IS1Q51tnVZjRV0kg15CYAJyJVVZwJiVTrc0cCxPVITMJIDC6TqwNyc
YTsvPGmXpAGfPQbQcRhsej7Ium0D4pJfZucNeg+bHko0z99HuYmThReU/IiTi4gnqmPVi+4JpqPJ
VyN0IFYkT8ZOfpmRym+YG+ZBfY0YBODzw6DQOXff1CowKQs8SbNGsDTkIL5DaQDpukOvYRqBpoua
vgEYFnRVwP3ZzJirG2K4NinSqd0j0dPllvpxg3miYR2LxjYdCxnN5umFG1sspEq8PGoudIbB1Xds
xllYwkxunmDsLYzgjv+sxNpyhDa0V1cyUoDj/MamGlCd2BWi1iGYEwT7WbLMJg+496sl9j8CgKX3
9PIauTCFeKT8G4eHsI3BDBzcvBa8oxFcFlrzNSq+mN+tc27H0aepCPy8OKZKJtV86ZGOTg9r4Jgs
Vqy0w5d916HskV4qTOD5XfbA5HpmGq1NIR/Kls1S0a8TyzajNRwMOzw2yFISJzbZ/IR7eecf8dLo
p/AOAS+HPrWMA5vnwXjJnAPXRUoN/GVBkvlQ9p45Im3VmoYXwzB+IJ48k6iJktI4a4XZYG48Zq1z
0ToB4nK75OV2Tacp4dIcXzrkrqvIAqULF+w4DdLsxxjJDzJrmxXIvzOnrfkD/9z008lKuvVuLsOA
61Lg+cYdlqb40NBQlaPpAwtXmad9OR7F4PNeynFueKldT+Crrt3FRQ5xCmeUNY9g1IuAU92yF8pt
hjUj58zrPLN3y9qJ6psKIYFp2CVlHwqoqrCmXZLaudG829GaKj6rXju+gm2UTGhW0D3PdxHQLFrT
QZR1T1OHAAEGsMWosCCjtvTca28WQ1HjqeewzxhTmiIwVzCpH2y85nkhvReRXlJ48p4H7a/6ygUJ
qK9kEOllulgclzHElIqFRYlfMp8+sSdyjb4JO75ttmDfi4jDS0UcrnVEYrAkCeKBKDu0Ln9KqFm6
PXBMa/nqTiP+vbY12fYWLGFKOTKlXdJbx1Aqd3zAHMlFQcWaBetvpZEpugEumywMpIMp8gP0SfiH
iWrYH3EfJ7y1oaKh2+yW0Fqjbdbhi0uOEvnN+siqm4i7ipaa97INVA2tkvqB7SR9Pp7WXryaUAnO
Y5JHFfh08/c1rqNkNCIUKaVKgefm15ejV0+lSa1Kq2JgDBCyKfsWJcwJkRlEA04DKit2tdmSgR3O
9Vsb5mXdsiCrqbj9yBpYyFkE5ohTLSfqRsrCM/DuOU8uYrT+xneM99f+MhwXUeKW51BTcLHh5JlQ
BA74/hzQl2z4NZE3dMSqvK1NJgo3hyi+nV+qRvA5aMRdtvkkCFIk/KPc9nSunHKPPYOpAl8KizLG
N4QewLrMGg/EVmqG48zyqHi9KczZ6BRJNrt/TuuaV5qJ0Tz6CAUhqfYoe8fDgKIlTjo3gaI5wg+u
mh2F3IUJWAOv0cIIpOizrEZVh3EKk4HUrYsnt8GBEADWS+SIsM5mDSuBLOm/O91jaurD+DFTVUaX
kGB+7WLPSH9Mc5S4n6mRSGVBJVA1h3VgyovXu2nn3SnHd216Vrj28WkU66bL99MMAOfXNnRFLj6j
GRJAjFelKRWynMzxOIHI4uy//oFnnKbAEIpeWK0+EwfK2V8/ECmDlcGs7j53NX3rdN9BaGXZeUma
VxF3bQk8KM1AYkTboPBBX/2pr3vePyT0g1S0EaMNwoCv7vz6BGStaSlUUH8GHa+Tek9vfS32VGFp
lF+8hNGpS81VDT/R7KcfTTrLH0wJXklML9LL+WVxqtw3JSetSM3+boD2kL2s+LuzRftiBtS7C93B
CudNJoqB3RPMvjm8E+QIZCnS2GaICoaQGXq+G4KRYlbM3YLQLQpRdb4PSS6cAf70hOXwriksE+v7
CRtYDbwO4DFtraw14UWqjFiL+KkJOQpuCY8VvDQMe1INEpCicEwQz0NwFBx3R5jLO84rnKg3dp/M
rH+Y5B2dEmdagGBhE13QJnr9/f+24QKIG7b0A/i9eAWeb+2RTCfFoER/atLW5Q4FLGlSsmgdTET6
0UJ7/SPPGJBoDnvgAEzPGLFlmE5ne5zGPbLUfTh/ihJpeh5jFsniBnsdp7Bu7d7mCTZeiTOyOiwi
NpeUVcKI+FPj+vybuwj/2UyhjT4aZ+40jvvpqNVQ72feZfqpaGjHvMmqbqg+OMXsdNdOP/xbTHUP
ggzKSy6Vq8RXFvn6s00usS3IUtX3nyeEmdZHPw/MtshzZSL968vrnB1pfjtcPRh0MmAS4EI1/fVA
JTiyltiEOh9qsGzhLqadMmCcR1uHzDvLZ1LBDQO4iv8JKCDZl4sBCJI8+iArjSknJSEpmMEDqBlZ
COqa1TOJQ5aQMaEVy6lImzw1ZfZimbIkRNqPQziF0rStiopu7cNkCZcvZxU+7YUksUznWkwwd8jy
BKzJ9hILpUyXhxpfc+/m9UU4CyqsAUx1JGQBgMFp/m2C4/vJEFUS8NVY5aYXHDe0TjHinRsy+dc/
ygg//jxKNu+U4CUZAMuQPuP5fp4bRY9HePFD6DWnzxrRQrs1/hR81ZFQTwh6mQWWgHRYBXyPTdfm
x5+6Cf/KjITFZnF9LzD9FXJTRaRzKmg186VV5KO1XvccVVRoM1UV8wXEBBK4PaobpOsZoHHSpB+D
CLrXpqltAdfn7KyhvfJ3U1OZF776OZ9inaZ1wUupNAk6Mlgq+al5k7kAATJvgonA3+yGLjONrh8t
fU4kezenB8u9F8dUXe5GC3yymj9gF8JfX18QGJVNxzZKmj534W/8vJZvMIW2ir+Wkxt8zDvckQ4O
45qjLELl0XNMhwPSAtGVxrE43ikvro8VynqPqNADP6/DsWaIgwxxZGlEghGIbT/E5NP9HdC5Kd2m
4eQcMW1/V9H6/zopr8cDvAOlvaW3LN+i2NJcpaDebriR0tXwMBCUttC9+ntlrjUha4YsAih3RELg
P/nFo7VaA8kKEirzto+6O49bCbYNqPCbQHfTblC63TOjKx9TZopgMR26lrlhPnOJzIwUBlF+Zorr
o2N1guiurS12ruqCB4f7+Uml2JNv4k6mlFRJ319gkIg4ZuCOj5nrpuAybMur8cXygVeOEaQGS3Xv
pdf3QEzi8ZgvY36gbakVmosMu7bLHGVoJ3nV9AaRmf0wRxMFZJrnf4+hhDoXxmOBM1vXPKwYDO6A
8lgp3QfL29rSfucN2v7i6KH/LBCp/JCOPvp6i6yuiqDP9ticZX9gGv4arNkQjLkIZj6pgueQKJzF
tIZyNGhxd33mfYHjd+K62KN4jDKo7Gz54fUT/euBfvkwCLgARBwkSPnIXwMoih6kdl1UPyPuV4FZ
WOwHUdPvQaepuJk81xjTJU31jpEFJmyvf/ZvO//0NcEO0EImiJ/jUka/x6jD66rntq5JpN0S1cJD
5eJ89odr4vSb/oWAOX1L4K4MQlFC4EI+Rw0sDmrHE7P7Z4HO9UT+wXWxaQCPoa6VlsF97VTxfdZj
YoldkR+pnTvh032Bo4+EXT8AQwE8JN92sove1FYbfOC+7cmTxnJ4rCqSF2eoK0gbg/DeQWetv1cj
fNSadtG7ydHO31EO5m8jGmEj9FUkb90KqDXi9JWkmiyYDeBiQaHfRfoZH9GB1ubYHUTi20/2MgA/
5v39IRc6AwWxJCYNIA1iXZDKdM5TAmGh1uWFen32RrP4aeamF26Tl8dlXZ5qfNo+uVa07EYnoQnb
gtU9eiiU1bvXt4BvNvMvbwY1DYOQA5wEkAWViF/3nyjiinZmGjwnI41Mynu0bZcQgv+up2s7IHqH
klhQDVA/0BGs6D431bGhjr6BnDkNmzJIrLerSLyju2oK+S6OPleok/vbrrBuMl0H19rVF7VbuQ/0
ZMq3jcVLwywP48XtOiy0gTETj7eBiozME0DGA9aF37XMs1s3AKxd0Lk6Zkmj3uInWw5wFvoRL8R0
/GD7TvHOqkMuCLmI+eA6w4zzZJclD3MZpdgWtDCvMH5AVXIaElqSsO1yGrPcie893wqvs1R7fwu6
bKioFQW2rK8vrlm787X1QGoGXFLgZM9Z9iMtKt57EEOm8fxbCwLvo8pcDf4Z77lbMVNL/OETz0QN
2FWBAYdR4ggH9DvwmbPXaTtlV3F1fstV7r2hjLcqpF21dUXjBH9gm7O0c2ECPyvXLh8x3x2usyyy
31lT5B7+8O1/31qkmoTPk7uSFOfgpG6u/D5M6vpbstDwZNjXxJ8bhIenXVtpmLK2UzC2rhpDoPTp
XezyVPrHFHjeDsxpFMEKtFDX6BoZfMwG1NppRdHSq60+vcEsuz/i7bDcyjFNLhOcv7wNYHdn3vTQ
JE+eZNW46VCE2oYwIdSFxbIc8mKwbiIpjGnZHKBz2qf6Ti8z11kO1+OQIFgIxVBkxXXF2ImM0q2m
ZFO2Zc2IG3v5/cQQ5tGfKE3JRfr3A14Xl2lVuh28Fsb37ETa11tJF+LOjbKaERAIH4znF/rcAxYW
yRZMvrqZVdTDqslQN96yfo2A0BXM3YUNwP9vVOizjyMCiN+9zMloe0Eh/1Ob4ff4w05B6YPcXaAP
9xtG2nWYzOB+UXxDOsYONtEc5V+YOmumGLwyaqrgee3H+FLW1hc95TN8IDmp6v9jwyJyRdrsgqRD
1+dsw4Lc6Kt+DcpvcSX1iOE9L0SuY1peZ6Uc8HecogeMsMeDlmm8V1G8fErDblLsE0gVr+/YU8fj
7MCGnul1ETqMi6Dz6+lZq3GeGjhc35LAlu9bKfp7CPvWLqDRdMW9ON6OZTu8UV5dXWJ2JRATDLjI
gnJY7jKI+AAk63nCnHt0v4Ocb/1NCI/u/R+e8reUIZDg73yOOBhOisqzJUPUQFdR643f6MK1yQcy
C7/fgsrWmxE+5K0jp4Ied7/KcBd2fvM9haNSYGXgqPkC5eH+0Y/K5NoO5uKDg0omHVtuAdg2Xcly
J3mw9VrGTy8v+n95Fg9affuP//P0XOEilPUUKV+HX1gTrjRF2n9PtDg+zU9Z9l/8K/8wLXzvLyT9
wUKSkZKZSjblPypa0jYWApwain2fHwGW/YNq4Th/kVtwFQA/Q6EQ7+r/R7UQ4V8Akn3iMuUgXIXo
35PS+nU3Gqs5BPEiA8pDZQqZE5NN/9TaoOVRrjnTvPd9rxQKF2vVayATPOd2LSHAKw+1iDQru68q
gG+fpoV170TIWtYe8j54pofo2/cLys4Yycw7zD62Q2Spvb+gCEAPi98jLTSiN8gSZHd5Bw55YykY
xk26FIeR9GqvAPJdOxbJOnLymJrQILtoHF3crzlOWFESoEggrPGbceUEe+Lht2IteJIsdZmha9kP
8xNQFv0EaAcfe2SNA7HFcQP2Yld06yEobRhN2lJfRifNnyAU6DurQAMKOrv+pLu1Q4yEmmHr6nX4
NnWJ2DgKxnwCNeFdksp3sMgyBCXK3vkwusta/CGHO9UI/wpbp1cgZYgNN70H5CxCg87/6RVUNExy
K+7l+7Vzo0tmyzhNOQtkTGBBHGTXaYdgkzlVdMfV41zXwPKzjZJh46MsjzDtmnKxURY1l9E6Tjcr
tka3DizEZ+5B62/m0j0+pNy8aB7mN6M/ICoRpkP5WJZx+J/cndty4kgShl+lY+8hdD5c7F6AMdht
u7s9fbwisE0jgdAZBHr6/UoS3Ui2e2a2OnYVq92LicGTqJKsrKzMP/+crrw0pnFYj945TvoJJgRz
Bhvnjb0qtI+ap01tz4Xf1UoezjbJ+3p15yyJbifzxFxGkSOnE4bxYnDFdQ+OmPTIaq7ERHLRdv5N
Fb/+CiztV4CjjLSh0wGMiJ5ekeHMJwYc69poS9n4MtPX5S04PuUh3qiowTWLw7sVFYHrItLNP+ZH
/inBpS4p2KtvVwOteOfBlXajr5LDe9OZfyYVoE1d3w8+U0LZjy0aKWd+WITA5tPBdLPXrYtjlOaT
UmE6FuhIZf9WKfWn0NrdFBBuzuhLMGdHJ+XcMOa0LhwgOT2YDAhSYteD0PRbELuUM4yoeGSaLC1E
UKM/xuDcrgBiMCQ2p+N8DsMSjbm7S0CHh3s25ebO3sMwEsCyMdvoT0w2X6fE2KkF7/W6BM9jMIyP
4bGH3YXv06MT2Wt3yqhoLk4+4wvtkD5wKj8WaYXQX99uPT25oVyrMZsqjJdOkGzpQyhSGomhKk+4
otgqhZEsm7mH2H9LClq5nYu2cydU97e0S7I4Td/R2p145Zop1N7aHZfGSrsHQX14l+UqCgUoc0ky
qZyBsmJvDjYldHxF9sXwsuTB5ZZ2Y1BxHCurw+FPEqRm22eR4nHIn4l8pSAU5OKttzeMttrP56u9
Pbj3cqX8kLtkcAb0OX0mEgQ4aDNJjGQ+tpNG5WOhOeU4y7P4ODaKo/e0ZkDvXWxp82vYypMvdmLE
F/AiKNPEib/Ce7O5SHbW9tM2QcpmTx/3aL3Xw2nAb38TzelqUfJVOcnM1WECCYl2f1DSjTEiceMy
/WRwvIU4B7gKcKNLkASacKjR5jo141ydmPlAm/jKjhl368P+cJduovJDZbbxOqGU6FvH2zQx1Rs1
juZ0bjrKV2ewzbj9qtkXyNySOz/zaaOEd524Woea/yFUNtMkgs53DLR1RzVit7OmxrHc2JON4znv
HAUs6OTXW7fTfCLUD4ujQ5hlwTFHAlls7TN/VSRqNliV6fxeS2MLklcV8NQxTQZ/rEuXFahrDWhg
kg0+ro8+kbp5iAU9cMoUu6lDouwIKuiAZrQgmV87EMcsNnsrPcKdXDB/JlbT+bfUoCN2xGVIZYjV
bvAnN5uXFmCI45XImXOZOlp7AWG5yZjPvrLvA6vMJ0T8hzvmYq0uE0CqKWyk+Jk5Cc/3RJm4mNAz
BxOLstCCxl/zrVpY8+/sPR3HfIwW+sFWbyyAJNdghHb02AfO/CMUKSRhvHAVOHUc9iqNVgeTXimf
/kug6dxLBW1y592LLYN1SqMw76OdaUL7lWXz71jznHmXELDQsOaXt+tDdngX2PtwmkMwxJj3MISK
PPb319HW8ceFq6VXgVmkV5GdDD6C73CnbmHkQGGSXfiudDLa+TTWX2wBh43yrMi+UzeHP8j1jYds
XuyulLJ09uNNQvP6zig24dTe2+kYYuFydNBS3NBuN/+i0X80GzgD55o6lwZkzbYug0xfXcaBd/jG
ECEmjxT7+ZV/9NJJGdqhM8417bAkaYm/0rbGYD/OYk2dlHoM0j/aAMaCS4aCbjLSN3F8FRj7+bfQ
ZqsTE9CcL7be3B2snlIY7vcTat28HowX1+Uh1e5pLuCGsl3reyY7JN6TwpiAy7Xizb9hefulEWyF
BxGqWdvz650flreGImgujS2eL/ZTZXQkEQYmQitXI/jr/a/2dv3IeCLoalbeAdprLRun0HWNB0ag
3YCCz+D3Cg53XCk5S369CwkSsdKfYQOWQGMNMQPE0mYVDnbCBnw1OA1KB/fURHN7fFTYYKPKN9MU
l0wZx0CuBL4YZs7AYnVJKBYvLC0vP5QqPmmy2mZXHrm4C5hoguvED7KC2TiKD7XCYO1vR6tVeJkn
G7FdoRR+OJJ8+CQaaB60wtgvd75tDC5osdraF5nnwN1BVia43QMun3CPPmIHRghDQ6AH8+AyUKG9
GjHtZzdzVoPDxbGM7auDsf3EPG/mKED3dAzGAw34VGINPpBlPRYX2U7ZPQEnxUUyIYE0QhLNDmrJ
RB927cwOfBFyit81Lvz8S3bYzMzBZn+8OMAwA8fR8Ysax+EF4z4pXSlHD6zKmg0BewHGutYyBnk6
jv1IDgbeFfCS15G6VmalC8BqZIF/mpYJYMZbBi8a7jjebbzPnAP+52ywhoq9pNbFnD5/u/6SOYYL
RoMeudWMRniFGY863mCUgTd5Gri2ej/YFyLAgcniWoFWezqgyeEiLQVRhu7t8kl+8LYKy93g8gIg
zwptESn/PM/B+4+OnlbOxw44PYNx62r4cQWK8mquGJw6pbrWHzxaT47jlWrFm7eDPBfhj3v8AGVE
NJiUq0R52DJekLEhCYMNj3h2ZTwIS/VmZRab6yOG4JBKgdGH5moPXjRV17+qMIExy0vZlR8Ao4L2
VGEVvU+JLWe56OwfZSDav8NU5oAbKQfwv2yhqXOsOXP+lLQsJsZ+7wIft2hyYJyGPSpSqAVHUK7p
EYwUKTN1zM1gZMZz5YKBVcF32y7u8ygRtNyErUw9BS9LZ+dme2fbW++9trWLMYeBi2bgq/9QbaT/
m5ttsxAxoW4S5n5+/LBbpsf7ZUaeNTuNNBefVoTkH6P/7I9+LejNsvrmP7krkwYSOdLWXbl6qeqN
fyUjoIE73z1xETds2AeoxjqEdvXzjzdBxFDf+mMaxJShQbZJI999+pwvPFPSa2r49Qprff76b1or
eIzggRS/AzQ2LRJtzfiLOuhI+KkD3R2aAuMiUlnVwxl/rgMXnm2Vcg+FmFoF9Rf+93XwatYE3D6n
kZQhoAQCTfrjRdGpetpKsE3swLHEYIX6YxIX/xNDeFUJRJjiqi+nBWNInyTNuob1oimARhmSQdQh
3q8V3iMjYHaEtBGQOxMN4XSi1T8yN8HWToCrRKcRnltIrZ7eGQGUCoK9Wc4InCE4IJKBduMPENjS
gjNkaij9ZaetwoWsX1sBr40Pk1OCNrRpz4Mng9Wdr96xhuSSiAlJ+NdP71YPq4y0I4CvhxMPqEFj
6Z0zAS0AzaQCTMa4enp3JqhcWmWNwDCwdEpXGqwC1dPxB6pqDC0TxhsqQL2zAteo36m+6/+I2P5G
cKQbwwppAuCjXn5nK6iqOmSPANOF+kA8vTsToC3hJ5NyBIY6NAXEByBdtUaxyHN/AH+VrVfzmHtn
AlzUqeNIrV63h5ppWABRKRaIp7N6+J6GjM0QFeFmi/RtHzDIpFtQ+7uXBJ0SGFRNppg19KISFDFu
xhYhct9WD0rnGXHb312+YcLDJvb52Xl/vgMsdwhVEZAAoJHV07uzAMoU0CZyG0GUQfmNVajm2vvf
5nYEfRDo6Z6uHgy59MVAc4Zk/eDGA7P90hZwiIwd2GIg3qk/791OgM3NqQNViQMRI4Dajn3QsQFr
aIOvYABaswN6t3rI7ET/jNwW0IbAPjUSjMTX4umcBY5OLoUkAoxu9ef90wLwJel4QBlSE1YNjoN6
v3diQscdAktiehbzrOqnb2eCTvVf1haIjMkHubB7NVro7Ai0YNM6RQTSV38gQKyy/sDQhhx6dCgB
iq0eLP78ZHR1MmuKGBvXfF5HIn1KmohuHFm/YA+FUwRa1N0KJpdEkghkWHt6NAIkFPd7KbeIEbA6
AE2vJI0AtQ7FySlmOfXTIcCMJka3yWmB1JmAiBIh1Yt8bgvgb+hZEGkF8fRvK7gEL5Ja0JUhiCp2
vNWssuMWXZUEo2DjdRpT6F2oDK+cJqsFQ2GV3BmbMOBZoGDbQ2CAjsgv1rZQn8k9couaAvOqpC3g
F7gYEw5h99XTCZegt4Yzkkxicwz1afnc5mUziIbFrbFq32nMoLN81xhyOdW5mtTf1Kvlm4rs8nXS
QrDR0TVem7jIxJyHBgRIZM24lNDSUT2984ew40obAZkTeK6pltDuWz2o9VwLLtdGmw5kiha1mnqX
QxN0Lliu1Nmokx4COWjTL1qvspNHtbkywC4Avq2puvXQFmjCl9QCpXacHVzLXBCrpxMs01HL/RKb
Y+x79VV98gjwAUivn0QyeVKdVr6X94I7JHSg7HY6N3u4Fyj5SVoBdXba0MW07p9n/7lHUFULx8hm
gC24UlO9+XpkC+RCNdloWWiB0AC4QVNU6PjFqrJiEydqVv98gQjjJa3A0IdQyRAkn4oqHV9AbATn
CllV0aMgnv7FCDCSSGuBVBJQCrIoL5+ONkkWAgj6PpoYon9+EVyzbPqA2wJ8UybB4svwI1LL3BPI
p51ihNoR98gjgLyxZGMEkUXQAVgLYEH1dHeEOSRahObiVIvtn18wqs4I6UgJakRSarUSuilml1QK
8CMFus5mS/QuUjD4ieS9I9N6QJuRnqqfdtRMMp+MkgMBUf8ORxgKpEMEFaid4CKicFU9rPI8RACP
CP+YgCc1CJz+pQ8EdEjWCEgP0MoN1L6xgU5CTRyRoptN4C+qp85X9MgtYgqijVzOIeiUXSmrkaKs
baHjFh2RaqLgRMBUa6F3blFooTbQ/7zuSLWFcVrsrJPb61wg0Q39uwrplsbs+mQFUF1JewQTzB2b
nZbh2go64TJoNDE7x4Q07cfnmF2ftEBGqY5hpaxAAZDH/zqbAAgSrXHM8wGYWz29uznSiy7tEIEi
kRxwXBJK9Sq7DtEZipSzwZy73mqBATiSDlE0LHDwQ4rYaKHrCqrYQFT1mpRb/0IE4lhZh0heEWwu
SgB0UT0dLXAsWGRauFz9PDb+qkP4C17jRx/MGCaCp6oDxl9mLzXKvPYHp86P5583XR9XT//8h2jt
aP2haIipv/tng8y/Wg0Blc87+/DkA6vvaf7zZoHPv7r1XadVnf7lzF+mi/TRg+5YdAU1r3m32NJF
w/TPh8V20WKlqCDYP9/kGefFj7DgTwS/PFb09f6gvyY39eGlab9whZeVfuF0w+yQRdZSRdWYICt5
vAj871Ea+q23riGe0rKjIEoXT9H5W9e4SXnJsP885v7jLm8Jr3C5ssIvlgFsKOnyXHLdCiQtuaFm
eRN9fzOOaCh8aKu9BhTKfsslWvefWr9ng9WTlTxdRumq/coNAkxW8uv8M5Jb8upp4bUMsAHwy77w
VRD4YeS3d2SNA5MWHT75i44XqXsvpCVHRdssarCSrNi3z31T3S8kLRgBu8fN8XwnchcR0CJZ0TfR
DpqJrpprrIas7NuFH7a8RwOXlpebHoNF+HRafXWY1/hTedFZtnj0dtkyz1s23UAWpOX7j1CmL9ot
pjU+SF40Z0EW5S3L1mqogbzsLPP5fxz7LaWrVSX/d0iPdmlXtCiPS4uOwrxj3JpaFVtlJd8tH9Lu
UHaAR6KOKS96v2ifW2QfRGlQXnDxZrbYxpnnt4915Iui0++Qf71Ms2XLU5G/F7Wc3yH8dnnwH1vH
WNOW+zuEf4vSzek1K5dS1x2kRcMv5b0ZL9KIk7K9OWvww+/5govFprv36wZ+WfHvPL+t8booJS12
ExCRtG81MDwL9idp0ely1e3ir8oGsoLfL8MQ7pL9onNNaFB9suLvvehp+eYqe3a21fluWfF/RLtX
DLFJJf+eL3huiE2OVlb8R7S/hLa8FVIw5UDkP+VlH9q3StjIRKVFVu6nfOGdpAif0qAbZMV+XqZb
TraW5DoFKi3Z52bTMe8mvSgr+suCc4cpse2tSeVZZO2khS+z/M3nl16+zodJy/ezx4ipdq3IrWn1
kJZ9jOArXZ2UUNlJjZz/teSXMk0/0vLP808nUpSX/rN2ck38xWOwXKT/+jcAAAD//w==</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AE52A1C8-8DE2-4490-A96B-6ADCBBB27941}">
          <cx:tx>
            <cx:txData>
              <cx:f>_xlchart.v1.12</cx:f>
              <cx:v>Profit</cx:v>
            </cx:txData>
          </cx:tx>
          <cx:dataLabels pos="ct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E2F864A4-60B6-4C4A-9DC1-03380835D8DF}">
          <cx:tx>
            <cx:txData>
              <cx:f>_xlchart.v5.9</cx:f>
              <cx:v>Sales</cx:v>
            </cx:txData>
          </cx:tx>
          <cx:dataId val="0"/>
          <cx:layoutPr>
            <cx:geography cultureLanguage="en-US" cultureRegion="IN" attribution="Powered by Bing">
              <cx:geoCache provider="{E9337A44-BEBE-4D9F-B70C-5C5E7DAFC167}">
                <cx:binary>1H1bU9y42vVfSeX6MyNZB1u79uyqcTcNhEAykGRmcuMiwNjyST6ffv27TDeBdjrA1PBdNDOVLtqt
1iMtPaelR+K/1/1/rpPbq/JNnyZZ9Z/r/te3YV3n//nll+o6vE2vqoNUX5emMn/XB9cm/cX8/be+
vv3lprzqdBb8YhPKf7kOr8r6tn/7v//i24Jb895cX9XaZL83t+VwcVs1SV098WznozdXN6nOlrqq
S31d01/fXoTm5vbNSZVcZTdv39xmta6HT0N+++vbrU++ffPL/Pt+6PtNAvHq5gZtOT2Qtmsr4ar1
j/v2TWKyYPPYcuiBoK5LJBfr5+y+7/OrFO1fKtWdTFc3N+VtVWFod6/z1lvjwMOTt2+uTZPV0xwG
mM5f337OdH178+ayvqpvq7dvdGUW6w8sMDd4fHk3+l+2Ufjff2dvYD5m7zwCaj55zz36Aaffkqtv
V+nV/TT9e4iYfeBIyW3bdraxceWBywljNrE34N13usbmBZLshuV7wxkiv73fS0QWV4n+25SZfk1Q
nANbcCkVVeTuh25jQ6k6kNSxHcrpGpxtbF4m0254HredIbT4bS8R+qLLQL82PoLarmLS2W3X3AOp
XMKZu4FHbOPzEol2o/PQcobNl/3E5rdSjyZ7TdXhB7Zitu1SvoZmZtYohU+a/I0U8l611u5uY9ae
F2g3Mt9HMgPmt697qTSfbvsrOMHXigQYPeCSudyldKdFU+qAwdcox9l4G0QKj2F5VpzdoGyazSD5
9OdeQnJ+2705vkrzKtTl7f30/PsIgLMD6QpJFRNraBCEzYM0x5G2IhtnZN/3vdaYF4u1G6JZ8xlU
58d7CdWJ6V7RpnH7gDhcCofznQgpdjBBJynZPJfbCD0nzW5g1q1meJzsq5uJr7LqVQ0aP0BS4xJG
N6nLLLVR9gFnigoh3DVmsxDgt/J5iXbj8tByhs1vF3upKx9vs6wakvbqVUM0ToAPIujN7BNCZ1bN
OXCZ68LhkO8h3GOH81KpdmO03XqG08f91KGzq3J4XXqAuQdK2A4TaoaNPHAIRRinNjEcPNJjbF4i
yW5cHlrOMDlb7qXuLExiyqsbcz8//z4amDBRrhCE22u7NdMbSsSB4I7L5AyUl4iyG5SHljNQFh/2
EpQpovnLlPHrgYIAAMpg84mNufuZh2gCPBshCOI2CjMLAF4i0W5sHlrOsDn/ay+xWZgsu72u9XVT
vyI8oDEdQQW7j6BnOuOAY2MuUlJ7FgS8UJrd0Gw1nqGz+LSX6JzffiuvqvjqdaEBTcaQwKw1B8nL
4+QGeadLyZR07g7TXiLRbngeWs6wOT/cS2zuNwvemL/fwGI36bdXZTzhdgjcCmV8GyDHOSAUySfI
g3WchuePY4F/KtZusHZ/ywy45WIvgTs3ZR2+WVyVJtGvyrQhEGCKOYJtIugZ0+aoA+oK5kq5Ub25
U3qxXLsxm49rhtb5fqK1vE2uuqvX5HeYOiDEBYGDOHv9M9MwAWrOlZzRjYbNnNRLJNqN0EPLGTbL
/TCBT+8Prq3QOuLe+uQ/3CQFPoIwkDvM2RncwUUROsXb99nQzALOti1/LtZukGbNt0ayH3uiZ1c6
u733Cv8+A+LigGHvjYt7fZnZNakObIpIG5TcTo/0rDi7cdg0m2nK2X5oypbUKCc4xSpsruPh9VBh
zsFEFdgwVdvmyxUHtgsWh3O5E46XiLIbkYeWW8PD6PYz91mBK9A3rxhc2+6BUEJQztaGa86xueBA
XYdx2918YEYZvECg3ch8bzgDZrWfJQRHtwY71K8IDIo6JEfCydXu3TaXHXAOf8PJJuuZAfMCgXYD
873hDJij3/YydD65uQpfkVvj/ABZDLLN+6qNmSmjlB9IgZDaJbMY7FlBdsOxaTYD42S5l2D8cVvV
bx7qHx7HOVsD/KfhF2o1uC2Qem52nmfu3iUotWEOU2SjSzNdebFYuyGaNd8aya9v//iyl1CdJEg1
ja5ez/1jO4dCbTiI6bWXn6mOi2STu5IJ9yHJWa+Q9Sb1SyTaDdBDyxk2J/vpbE6yG331qjyAOkCd
mnKE/eBMHlNsKCQE9YkiT7WpL5jlLy8Q6CfI3I9kDsz5XirNma6q6f8816+nN1N5p43s/7taqFn0
jEJCgb0DFICuY7gZSfNCoXYDtNV4BtLZ5V6CdPraZQQuQmQO/hkZzN0P3cZHuQgZkP6DIFjbPXin
x3bteXl2Q3PfbobK6X6isqYCl1exqV8xiuYOomTJCEjp9dzPdAfxAJizqdhwU+WJ54+xealUuxHa
bj3D6Xw/Q7j3ptHVK3sfcqCwg0MkCtjWPzMFoqgDoS4KQjeBw8z7vEik3Qg9ajqD5/1+pjtnV1V1
dR021W1dv2bsZh+gVh3ZprOhAWY2DqdAJAEFytyZcXuxPLvxmTWfYXS2pxjp61AHV9m9qXkFvhOV
bMBGIQNaK9A8tBbYvSYKle6b5z+ECM9L9BOAvo9ljs3JXgYHn+ur8PVwwb4Ag9Zg42YTN8+2ru8q
2R1YNlvOEHlOjt1orFvNkPj8aS+RONMo86heNxqQ2BZQ4DrvKwVmVkzxA6pAdCIcuF8D69TzRbLs
huRR0xkuZ/uZ41ya5v/PXjRD+QA2yOz74wVsOwoAieMqsJ3QmbWNm2nMy+XaDdS8/Qyty8WealFV
mabU9+v53/saVBfizBRKovmGTJvZtKlq2nGYQ+9D6hkPOmWUz0m0G6GHljNszva3yPDsttfXr8hP
M34ADcLs803FxkyLKJEHlLigQl0Yv61UByWPz0uzG5mpxPC+7Qyb87P91BuT1a9KsSETRXgsqMKO
zd3PD8CAxuE4kiin8qnHwJw9L8puVL43nEFytp8BwSccMsDh8NtXrBNgAgeksWdAcID97mdmy8B7
Ms5wjvcn56ZeJNJucB41ncHzaT/jgvPb9uo1d6an2FlIjhqO3dsFlErwnihOczbg/WDPnpNnNzD3
45ihcv5lL+3YOqp5dVoNXoahfkY4m8PTsw23iVazGUGsLWfG7KXy7MZmu/UMocvlXiI0+c53t2V1
O9yb/X8fo01bbXDxSrDdMZqDTWrsJ+Bukg3hNkPpZTLtxuhx2xlC5+/2EqE/rnBcNwtq85qMDYhp
SlEy6P5Eg2xyIGD+vofZM+v2Mpl2I/S47QyhP37bS4Q+hPoVY2hoD8epT1AFu6s5UROFE4fYp77P
cGabBs9JsxuVdasZHh+O9xOPOEHVzavecYNKdZdhL2dDpM3r1BRqC5HWEHLvkeaYvECin+DyveUc
m9P9xKa8DV7VkoG3wQkBFG5sijcx849rB+idJQNtw2Ym7MOzgvwEkE27ORwXewnHl9syRYL3ir6f
46YBYeO/WYaJI2xS2lJJZP93PzNi5gWS7Abke8MZIl8+7SUifwwGF6sFr4gIjn4qhan/yT0DOLwG
X0+R6pBNqnPf95p9foFAu4H53nAGzB9/7Scwuro2WaVfMwxDIAxtEExuZn5mvFCThoJ1FEir3eXP
f7xEpJ+A89B0Ds/JXsJzVOLiwTefsGOT3K/fn2UyT92u9/Nn368pXF7VV4d39xs+unzv6ad3GODm
xVnTDdG2U841B3dy8+tbB77tUUnq9B1bDN3D6fd5m9urqv71rUUJrn/BVWJ3K40y1NK9fdOhFvbu
Ec4GIdCXMACumopY377JpmN1d1cv4goFVA2hLgJnVbCJ+PYNqPPpEZMwKah2dcHEC7C9RH2/W/Kj
SQY4+O/Tsfn9TdakH43O6gpfTN6+ydcfm4aHwAkcypSHYCuSCa44ZMivry5gBfFp+v9IGubEt0br
1K39IlIrpI3u0PxZtopn5buIpI4uvFi5bhgdOVUttXjPVJJ2h0GqQBLUnjADz4N3XPluzM4yC+SA
HDyrDgMS5Z6blLo6auKo7v2j2NVC6/ci6Noi9Ea86zfHfjGir89EtF0xBl7QpE0fvqdtKoYx9jrX
sbzQtbqF1Uo3S9+hUIE1i5h1iR68wvdb8pedlX69MLIu8+EyKkbEI4cuDzrndzfsm1B90Lo+7GrF
/cRLXdtKF6LJWOYlTTlag+cMlh8vAmEKN/ceXyK5Nd3XJh9KHYSb2zy///q/TybF/3e3Sj68OV0G
+vDb2f0tok9+CtX5k1Oo5h+atOb7dz3cXzkt1e+XWc7W/vre0Z8oxpMPt7Tm+vENnPeKPy0rm4NV
+H7X6A9KMzu09qA5d+02iiOxzh3GcG8STs/dKcG94qAcBReP4kYrXOEncNGi+6A3KEbBKnZw3G5z
Xn+jNBQHlEHmYvFSnCdXuHvxnygNQzj1SGmmHhHaQjeZ7aCCDEc1tpUmoVGZ0S4Wty7160Yd2jnP
rWRB8laPX4Ro8viKW6WoVlkxVANf1nYvwn5hGZ98C7KSZ9bC2H3svFOhGJplrKysOO5UmlRniUhz
LEoT9yL/JuI66s3SkjKJ2CJwHE5vnd4MzUUS9k5y5boi969Zygp5Hkhd5MxLqa4gCs9FmX4IKam7
bBkkooxzz3QiTd9TZyggcpCmdDi1U5ZFf1tVa9DmEaQ7LAt4wK05AgdlcwXzNt3jg+nCinhsWBya
6iaUoXvrdyaLiuM65Qk/Tnhblc7xWAW17hajznE9Z0J8bfurp7un4O+3+592InHijCHmxd1aanr+
yLCNEXMrSaS+iWjMYr2oDRMs9JSyrSJalX0XlPWyDOuAh57FrTHPPnacDZW9oHyUHXtXyzCrYs+Y
gpX0HLfkFnj2tJBwJY9ldLAtxFD3jpsocfXHtCy3ZexDbdlhyawbaZUtsZfB6AROsUpcXjPiZWUt
5ddYEL9G2PBd3Z7HZuoXpt6xUZsCR8Lm/ebNYBxjMfcmGLDmpNeSPKn+DLlvZ4HXRbrRHzIfVyHX
XhgaVLCszeL6at0d3SOymg3bwVWCOOIED4EKGGealkfQBKLVFulDdmM5iVOwheiIFFdQJKs+MaN2
knNtUUPPWFwMzWVcETKGHoi6BJPy9ETAjW5LImwQbbjlayqjRto0AwDujERDnPnXvhozUR6ZIk/9
4dDy00oNR4Nb9kDl6S5/HDxc7uT0UdI4FT1MDvnR4EMn9JNoIOUNlx20fDVQOdJ4Jcquqfihdn0u
v5YNZr3wKon6oq+GDG2pDlttSN49sxDozJI5RODiBmgJFBUxCoqVt6UJ1BgJldfWN9xa6KTWcQ+/
DYVIexPiguWmi/jIFzqtBjv3emUzSCU0CZvLNJfRsMgsWmaXKg3TMlsWwpT2RdrqrPr29JxN9vQh
SOEOPDZOiBLskeKiFmjLzJY0ne+WpBj7b31Zl1gEpIkJJov0HROW15estS5zOy4mpak7M73oPGj+
6WRh3wkX+SF+US5nHKZte7Lcwq7qoZLmW5YICzY8gvUaO68dSD2IU+YL2P0qaHB3XBqJDBa1zNOS
imPXiqw29ooQ1nay/EOIVpkek/aU93Fu0mfMCp2vMdTJoFDDBtFvA2E5Hbp9vMZ61mW5ykb2rfJt
aaWHUV3lSfOxGGudZ4uuGAoIZzlpi2dmKFIzLN14HKzLLs/9k0qVSRQs0nEkw2kaFlnte5kiEkFW
I4iVXMhUBWO6sJnqYRJtKxpo9o6MKsG3xtrviuIZNaUIkrcWABJo3AenJAFvjjN2YmYxsDKzos3a
/KsjjIjEIifY4ig832+UKhd0dCyYdn9YW8+k4XjW3JmTnPouHvVdzWSxajr2vELzuRXHvj2CEaEo
IvbJkMyWRdzHVeqHJv+al9Ci4pBVscvPbBqy4ZRVzYDpUH6bjF/SsB8Gx2vCsivCBQx+Jy+CYvSt
4zLl0filtJpKnrtaTgFCz9s0UUdxIyZ4TMUUltDQOqK9yMsoHr+MiYy72CNJMjktjdmfouBMhXiT
IVYdv7hp3wM7JqIBL9VIgtpd5qJi1Uo6zYRd3AcaAUZx171yA2voPNf0Eb7CIHiA5NrKptigzkUa
X/WVzIp8pdqStpecmbF+X5axX3pJkpZ2urACP+2PAw7n+lfmZj7/0pKWYpE5boA4oy0ygxDladsw
N+GYfQfUL+5Y4I7ErtdsaTB/yAKq8uTrSNOqDLzeJk5eeZ2JTHLCmqKDoXi6x7k1sqebPG0Kv41S
G/VDj1VJqrBLWfcXG5tpMXYNn8yfXTkxnLdsCyG/+hEbsQg7u6mr4MyBYcE6fVqMKQfcUgqGq99t
B44Lu3k2R5S8reUja5vCUjL9kvIsrZlXm0ZYt6YIC1ijMK4yelj6jtEf28oNYHHyUJjgMHBruzUe
DuV3SevVdlCcJr4rL3tWJu7gVR2V7UXtWkQvCjH25hSLiIReRLivc4/7kk7KHiJfuzBtiOjixI/i
etL8Fhv6H6ar6vPBY3HJ+vbo6RHP7ZqLInMyFczadzfYITHeHnEs/TDrisr53DYZQRArytJGENsi
jes8jiCLH4e067Fs+1gxvAT1XWRryXxa0qyJOtu/9Hs5LWm70GNaHuvcZpOJLMaK0FWRtHmlj0Yx
xNA6v0unmJoObgrtdGgBNXp6SPbMsrmIgJB527BqQBD1jzNTXbAsHU2U2Z/dOmTQrToPJgFqizWT
6t7pMQ5/DZDND/tJxWErJ5NS5gUcjRVShPG0F9NbpohxPVeiIocf6y6Z5qEYOiPP/aLHp3TIpiEO
QSqrVWw5JVvlbtmyajHAX2C4zwxtlgFgaAoXQtmoBsSJaJz+nA2t7mPqJI0ZPrOgnSxVXRZYWmMy
anNdEze2M2+oTTF+cexs8o+pZSgA6WWaBMPhmEpaByvFrKb7jCi1xHR0TsSw+lg7wppk2lJYYrxL
8sm6NTCbx9rOO5i1GhEJOtS1T/AbciyKqUgDjqmoaye06oVImggqESo7wm/r+ZlM4XS72VOR9kxH
XYQLiK4cW7hIO8kPoS7tRi4HWVif2tQxsA7r8NYO3b6NF8gswyB7zizM3NHUJcdVdjaBW8Lf5pgn
XiQyCCHz3vlUNRQrpB5wXEQfwfdjfniUcyMO/c4yfeXJhA2Y8KT1M4QsMHqYpa7sk/qjIyvXj1Z+
zV0YAyhke1Fi5wceILWg+HWfwVFtYAuKLsNU9ombQVegRRMcQdxPQFiRpnhRQ6TaC2JSA0lEHMM3
xbKe8tSnZ5srtm0TMfjJCcBI4DQ+oqB5ZoNwsLIC0g+fwnCQie/VTczyhd8RPzqX9sjL4bAIS5m7
nrJtFYVeWRa6eEeShvXCyxHtWKdlkFr8zE9Dhy2KzvTBNdEJOe78hstl7GQmueFRMpYXqZEp/hbM
SJPuA28p6celG2VK5IsC8WPVrLpOuO15WYR+bzyZkpS+Z6SkapllpaKLqK+b0vdM7xZj5IVZW/J+
EfRxC2Vox7IbEq+3RMSjlbJpwy9lUg88WJCeNl1zlKsupD7iNz+oT+rQQWS2cMakG0ektViK+Ukf
D37jFVUeyVWrnIAtRWr146dOGlt/aXgS+EvGa5suBuSnZvBkUFdqqbTdTYRYEhzjYFC9LAzpxlNf
ZYQc0Y6G9iqwKjckh3lsUv55EG0QW5+VIX3/qa97Vp9ZVZ1ZF/AYTnMjSinLz6PTBpnxcmNoWP2u
+jGJj3wNdmM1Gu6mxlOxYXa4cMqxKtxvNI3c7Ca0c9P2SyyVobhVTd11ZBEnXUWj49rPCuEukQeI
RB75qRXLc0UdK46PWpnbVRLehm7GasxyT5lb8rORmRZLeqRllYe/Y1egluQwy3ieOyeN8nWYvM9E
HxfBYdQGdde+74QfaL3yedo14sLPbFacyIiHgbvCWpEs9vJ2JHDrSeXqTnmBxWVRL0O/HKPhpAsq
K9RHnU7hbRax6jgMbJvrRvxprEaK6gSLo7P8RccQttDzJkfUpbx6YG4vPyS24+ClXr9paZ3gGQoT
OLobTcWLb2NTKLt9F8kyD+xj2luW4yyGSMSNc9RnEU0TT/B28otEWBrDCZiAU7nq/QEbIotIhEoE
H4Yu73LnY+RbUZesnJhZdn4SN4Ny2w8yYkIrr1Bq4iScshZh/MUJfLDFp5wnFWbKGgqY7DNY7SIU
pxbzSyd5T3WhafIxirrI9Q+7CIYgODQaVUvlAiZrEmlorYTYhyQIB10sSR5HpbvMamKJ7E87sDP0
l0aJUp+bwC2KRYk8GDNru42GB1lQGU5fAvkRsnhFoaaYnocVRr/IQ5oxuYrCbpoxltQxXkwV1tZl
ljqTyedtHbjOQnW1wQIYM8QbR7UqU3wuXw81rMWI6SsiBz/wJZWP3pKQIsnMqJ7goTkPbfEHTfpp
njOuInBJVmOVgMLKYjfkt0WBhKZYlVoj0lp0Lh2cYqHdUDQWEORN0Xypo6zRGebLCkdzFDYjp/2Z
GzmTyBpI5+OlxMpCDwyPim++1U8LTJbWhLwYLLyXqHSamral+ChcrFt0kKHFVhrGuBlPWTJWfAPh
FuI90edGXsaC+4oteKdAAHm5E1LMxWb1+GOl8JVOZE2D8+vhbjIarJpysYlxlRjF9BurRHzGiC6t
y81UW+uP30/y+nNgCuz4zLHzFALQzArbb7GWuS6PdMYGDLqwR/wJLi+wWaDJJRLwwChPrIEyY1tj
qSHzbsrgJKNq8IVH47Ad5AeVNgaz1Nppgo/YOTi2cgGaw2+VF5NhCnqDVNh4M3ECUnxT6xk0OTQI
dm09ptDWyNEWuclkR4+Hxp2yc7KGdr08pB8nmB/JNVocCieZBt/LIcQ6DWg5dRPyUOLNwRTECT+P
luZN/Q4jZdP0rhfS2AwNpMQgp2+huqzQDmViDKurqsNJ9PWEWmM34heTMMOdQ4uILI5ORuwf9flR
QMBokcNONwY6raJgYj6qDvjq1rGLb1QGGZZPJRCxYvBli2D3QwUue/pCu51eeBu4eEkyMqlDOopJ
/qyRQdh9bpIgCfQqC1x8b1gwGrDjuBocWp+y9VrRUaVq52gz5SpqS4jTaxbjS+ABDDqPch3Dz7e0
GCX5jMgtcttlXlh1phekCnx0LqIQf5RpWSc5uM0EhAEoG8AUNieOCSZ1buBf8V48NDJyVzGCxX54
x1SV9Oa45oak6SJRPElbz68C0IbYRmvw+bAuKrwgaBTJeVo0+HdIO5BognQUVFEBLj85b+PaBynQ
lRF6p2Fg2i8y83tkAf4wTmu/UzDl0apnhQ0L45Zh0riHSQoXmx72Vuar6kQouKr+LyL7CPYmSIyJ
4+MNnRzVSVhGqyZMkO9eD7zC1dDHeRRiOo7Ync4Uxk0wYZXfxf74hYWu6erPBevCTh7X66H3Kqgw
RSzvxxgjioOuEodyJBRWri75NH20z6dVA75qWuJr/tSt4g4zQBt7Gm+ttY2XEgscny80qFDL08kI
XhnHseJMeaAsBpmesZyW+IQc6JTDtqKpsK7WJMtIRVL6qyYrSt8+CbBfh+8Y19Sbj7QcrGEheAy+
1KcxUt80Re6ULeoExIQ4TWM56VPNOw0SPojdGqaSSX+Az6sGWJpohcx2mrxGs4kqsBs3BhcfJVmA
5rjUHqP8q0N45lvvOr8qS32uWDSRlKaBuztzYp/J+ncOGmvwD3s/soZwJbtcJNUS1AXKlD0HJJD8
ygNGkZLDGSqAP1p8xKhklk5uIxX+tNxKu8R+7nI9k1FtwEQzTTRr33WjSH3n93hsOuuyRDANVmHM
CyW/wt5ifVldPmIGIk6mMfh5ZsH4I72cWKpEI15FZK1S0+VfpRrCgn7jfSKTcymLfPBX3DZVbf3d
aRr1/iE8GkuEVyXgv62Fm1Cn/AJGsovrTyQooiBY+GJgYX/ROYhtihvV6raw/6p8F9TEURk3baoW
lj1W8ZeRNzY3XgPv0CPZp9QgpnQcoRraYJWnkbIXLd60nNZzOuxM9cvNSNZYFnkEgniBjehhGtad
uUmSdrJ/aggma4Lof1JeXaXTJ7I79t6P7Ok9QYmFTwzBMH3QZ2An0kNk7tPehk78HKocIFr0z8d6
oPlhBEWdtFKl05PNkkVMCUukUI2OR2s+fDKnVrAo+6Fkjkftkrgfm9AJOuN1JAN7zofRV/ZJV2ST
lgfWONGBFfaJ8MIRltUnxUiwvjnB/sM5eMtJ8lhjp/HrpiNRKri0AkvFulxnbJmORif2oixv+O/x
2mDFa6KxwAUHWA1WUkwkZFXKkvNlGqSF8b2wkI112WiRY8x1h1289p22gymMC3mPPpw2mcRq7hTO
MjH8iOeLZlLy3J62GZdZ109r0vFHO9aeCKssTQ/DKIE2rtYTAh54Mnox6vTwvbyiVnQa2ixx3GeI
r1lCDy4H9gEr2IZxk/QHWjmssYcAvtq+DI2RkNoJgh7a0BmY2cLikwYlLYiX0Gt1Mcn+THa3ndtN
3eNiT5SBTrcWov8Zz1o2vbG6ygFVtTaNEThgSIE8AJr0dFczAh3aRFAAjL5AWeFfOaX1jzZpOjcu
XB+h5P0aIXFvzKLIfc4/4Cz+tLqVDCdQGx0BYcNLDsg2xvFpWbYpBBSGYf24uJ4eBR8MB8qZvS2L
3zIb9G0UXOJ8GcyYFnSKx6sKdzcejgah83Pz/GOHOBcF4kCiKAXkoprxinFYEpqkxL8o+gyOIojh
8U+cIYaZ22j20wOk8xoUVO9y7FPg3CjqqrEdNeuwTyIeZHUiLzYWowvHibQfJBuEWPW8cttVlPtj
+XvTsSFapk022XNWwjRY1cjhj56RaHulY86RSk0XjzBHCRTnzbfFBkWszhlYcZGslapDXAcd75vY
h13XbqsBQcibAZqpGJwDQgsrnASJclY046ItkNmvRMqMIF4P0zIsYOoLfBz64dNzPTDkk4tuvZ+V
r83s04OYwwjg8BdACS7CBSVLcYX09rqB3y1qu7fa87CKJ8s03gVCeSWy5vfBchuOG9JeTnUJbIDg
ECNugb87TTddG77dn9MjGsE9Ls35xu31QVhEHjGwrMYrK1yL8c/6A+U//fVZKAYK9PgP5oB1Ppjo
Vkfna7eEIHlCw4kT6EVWFZPD+CcdTskelia2i1Ez6IL4mMpOHhsFLQaw8YF2bmKTT3R+urZ1aawS
uH7LsCp5psfJoj3se4IRxrWFUI2pDAYbxfh9u8duGHtdjiI+djKrjMXCSVOHfZUlVPQ5pf+xKywW
DEviVCRGOjeuqW+nQxPI4Hgd/LQCfAxWrl2keHl6HjfFH48GBnYSXSmU5BDUa7koId8eGCHYCXJ0
WB2Vo03C6tAW/VT/0OCms8b8XY0ZttAXpgrA5iov9Ufkp14tgpqmp4gPUPQTLEycg2t6b3OwHeRj
6osgMMcDohFhzv1ex7QfFr6NTa6/qqJIkXiVkc2z4jBNmtGuF8QQWaVLtxQg996znhomP6r1DmIs
kf6wD36W0qI/i4OwVSjSaVqpKViYCMUhx0htHJ0uEyvKAcUmJHIsNAu9eB3IICdw4Z7kneFcJzdx
R+AsujC14SyQjE6BR9eiIs06NraLzCSzG3wAQZ1snHOspyl8tNbRVI7tWNgXkrt01F5c1Skdvawq
VaaXMneSqPHuSZYCjjr0NqHTXcyGvbwO8zsW7hQ2OEULLgvZTCztw9w16DKNkce07wj2R3SwSPoU
V90dYQchiZLPDIG2YudyQAldfhJJYk30Q9WWYHaHdeanuqFixTKMmxRELzgfB/saXhTWrvEXVmOC
jqReAZUS9kdVqNxB/WABc1J8EoNqR/MJOxzTHhqiTmLLc1NX2Lb4pHPw28ESeokChlVYFpRGi5Qi
zP17QLJbue+E7Dv7KxX9ULvnIOr8/PdMqSi2D6Ossghyb9w91dcLFF1i9/4wMwOwXXa9PZaDRyxw
Ie0CwSAV7mLgg9+9j1VVV6OHDfBOI39XbomdWB2S6oiTpO6+SZLGQ7j0OUL8zEudLC3/zMD1WI3n
rjf5NtavwA58IN+7KTxFtMrCRNoN4va7yA5U+xSZDlk9ubn10kju4s/MSWIkiaVCDU7utSWRKYXt
DIwDMew4tr0utlr1CW7DuJd5pqxklWoRCC8Mgu5SDFpEy0F3/pHmLTvWhI0nadm3x+BOzIVTSnvR
KxGeO7pOCFjqtvzkY1Efc5Q/Vh60L/wWlXnyZ0C0WfaKomLSTVh9hPQaJJadiVM3J19NDHXMuly+
l53Olw4PQ6BLrHIVOT0/jIxuPoxRUpND5AH1oTsQlmDFyvQ6zJtLm/L8tORWcJq2VX0oKpDeKH0J
jlvTqGWoOvd3Jw8LVBLk+kZXhb9MwjzwBp5lS+Gr4p072ulq8DPsO2e54Phqd8gWPMqcVYevPHGR
AX4re9McodLCvylUnBzFPU3+j70zWY7c5rb1q5wX4AmCPSd3wCZTmZJSqlJJJdUEUZ0JNiBBdAT4
9Gel7d+u8t/FH2dw7+AOXLaj1GQmQWDvtb61uVe+HNIDG8LlSSRwA6oJopCqgnjpnje3F5+nYE4h
Hhj+YSuivg0jHZ4REGd9tQRBfJdAGDxIrZBVH3L6DnJlD0JKx+U3AnMJHRQR5L2NBtYfhJ+Dliiu
3yubQOLAVtAo78w5VtKPVcq3oqZ5SVnx2tuo9CcwD+aripKBtIsRGo1Vz5mvLLJo3wud5rwJaCDP
vAQA0SRED++cjUd0Zny5TZUma00LtnwOByXuHAYR3KqMXFcoTa+ubWe3s0MBfR/moz1Bbw/O/Riz
qCmw+30j2wYcdt8LwtCoi+BtE+v2fQ0CV0c92T8rNSwRGAYBYHHfFVYum8RUgdGSphH7NrpzZrq1
q0Ii+osnOTZiNHG13eIpPiPoOImzdKs8RMJEt+nEXQVt+SXd/NfQUHpJCG4fq4xuIGaGfdU5bvMm
9UvcJrmeL4Il8s0LhyowhKHeqcqMoC7GOu+7VFSBiZPP8MKXKo6m+bhAmqiikOt3jszjO8W8HutR
6+55ZX59lU7wqFqdcTUlUgzVgNcHj7eAyocbz7G9TlyxPZaRYlM973b4PHCxV7CV+AvG5q6VEJa8
K2FbnEQki9rIkJ6Tfk4+qyJzdwMcBgujIwGlrKmuqAlW9MCmu8uKYOmriYzlZxmgjGoKVIRDlQ5q
fcy2bDxgo8+yuuz3/EaThT2CDAJNsjH5HC2zOFrjyHEQNvssY/q8oTN/3le+F8dVJL4aVt599/hA
jkznxrQoPP2TlmVKK5ms8IjHTlchs/aUlaM4rqh8SdXlqnwuZ11+iZ2IPwySLl/sbvfvBgu8sfkS
3SdAGY4hTopmdat+QkUbVOk227tAqvHTHi7zMZ4IBQsGAfvCfJjgLHPYkcKhL6BApWN2g/n/tBZq
Ho5jauQzaLIYr99GZxLO8WHIYvUGJXB9LGcmb4ifyifO5X7bqWFtXY4tF4037y9zEuqzNMn2OCsq
P8iiSL7Go8XmEK3eXhLPcfNARXsgsTa3Tubbqd9cvEApKuYjzXjSoCEH0wmhpTztgaR3lDL5bo8K
9lxArHlb90J/wIHf3eBmy+93EmhQU1l/mEqa3sFTJ3GteTk1xe7nGOtdzoe9C5bHEaL/Y+cWsdZg
UcKD3Ib1TWiTdGjn9/1Olom5BRo1Qo/gy4cu3kuOPZu7Ns7H4obAZayt2JOHwnYxvAAZfAtoBOrt
zqfJ3pe15w7VdZMbiOjF3ZjGNtdtiOfYTbqaSkHvtkB0j9B1pkuQ+Pll0vIzvqeDtNyTF8VRwQwm
Hy6uHAB8poL053IR0ScTULPVE9vCe8BF5rmPrF2PLJripC4ZyW8TusjiUIZ8Ls+cFaKBc5zslYXD
3hTlzvNq2HVpKx7T+bIEIAxufbDm+KyzcNPybi0trCXiJNlOc7Lyh9glwbt8LntRZ06ypWWlkO+H
rre8hcns2S3vx6VvAjmnYDApJcExt0rt730xS8OO19IjbMrV4fGKIz61ZevG8wgVQE41yVG51Ck3
1N5DnxlUHRvSfdjyffH1Ek7ZHQBBSpqNoES81Wj99Uvao9+U2Eek0GmGwqmbATLdWJ3l5zRy4Tx8
2GNPI1t5t4alOUfY7MJTkcCDOK6Tn2XDrErNUxl04wDmp5tKWcmAdtNYB0npnvoYnE4VsWR6t3gS
7McNre1Qh/kahXdbObi5jiScg/t8wnbaAMnbmwVa2nmIdF9nJB/POvBODQ+TD7Jyj/Hxz6HjDZQh
Pl65MBGl/EHrZCh047MhmyJI+mrB/VDAUK0N8RFvE2Imdjcy+MEVnyEs17t261zF3MNqys0w3sx9
ki5tt6Xb/dhDmG0G17ubuEtI0WRFyHKIcIMkp7GTAgaoSXNfRRv89kxH+hKkpctrPtBEVXkyxhD/
oBK+EBHIb7ZEaRIjohEdl4UiotFZFpmoRgnHgqUGDQD4batylr33QbLkKMxM4fupxk6q8QVLGPQY
qIRNaC2ylolJVGm3Ele2I89JzloRuSVN7wmCIuYZ9jGnN8NaJJ87az/tO+ueOyY+daVIhwptAn/a
QJO0tKDyGOLwCLFJZBKGW77fTj6aLjLuzcEyWdZiFbuokBQKRcV5yp/kPGWNlIi5mKJPsL9azb/q
ju6HfJlgHHaO3sPTLMKaOLWtzY7DJnksFYufciBLsukt1CWsByyYCgTe9o0sYnwn1lkVrcrz7k4t
8/JkVqW71rjO0hN06i6vAu7KE1+GtYnmdTqMK02f5jEkbanZcjvSNLiPRpfcRgI26dIp2OUl2qIm
iige4Gtyc9xdFE0VUqQTb8LSrqoVJFsuIBY3fRJyo1WpttDV69gNdZIpK6qScApqFQimOakMb671
kNWfdorHlVA47etxgKPXSNyUW7X7UV5wyuPw77NxavoB9QVeAn2PU6c/mLzMajML9jL0HfkErc8d
gAmVxyUs+SEX+fAYDKGsLc/Yazjz52kAe9ahcTvkER3eli3SS5XGy/IWh1SeTRRTV1HphqLuIcee
qYjwprsQmnrvbI1mN34Y0Jac7Ub6ryOL808j7cjrSOLtzsIrblKxLqcYIvUL5P5ovO5pTlTxEK73
GaUx6lZsjtdFmHxNxmsz7Gd+PbVdpL4stgj6dsp6WK+Qr5fsNKdzv9RK9k7D3doXyJP5NpA6nrCP
VFnQD+n9JFT0hTGmxyqa8BqqYcpZUY/4uTUEN6wJ5kV64pmJ8kYzoKMStdbYnblY9EeBro3Vo4jj
8BMO3k1WZVBs9ibQY9ZoMQQ3/ZpGz1dS4UB2O5qq94F4SFM3fDG2EDge0HkeFkPBXy00je9gFspb
4YGxVLJDSXPnlBFfxki7vlYQNm3V28l91drjXsFNiT7NCOim3yx8MlvBA7TtPNj4DFm8A6TVux3F
PEDV7xjHaOmB50zfJh79WxWgHNHNRNcgbYOVgzIOd5u+aDVNb7mwrh5VrJopDNbwYracPMHPK0pw
SKjhqkxvbDpuKKrO2P3mrXUrYwNKuRKlJ7iRYLnEbCNBbeiV/fM8TEUrhUWmAQwMFlGdMM6GZLSH
zmYwb/hYDyOKNNle21hbU7/2EWrqeKb766zMPD5EC9lUg66CjtjSymzZRS2J6SYIPmE0zMlDZmJa
VCNZ+/jzBFA1mGsbFG6gB1h0owvvR7ZkS1mj23aJqMzOuDJ1jgM39Q2DY1ZMlQE/nvhmtp7y8dYX
NIrDWhk0YOJxslCH4soBLC/NQRqx9q9dNyZL12y4VWDcIP8Tz7KybkUG7tChVptPhpmA/6JW5Wza
MhBXfG7TFe7eEw0juD1HATRLz430SRAOj4MRI65DEgDQMgPYabgOFmA93v53HpR5iM9RDbNvSsFc
+prC12JPv8nDgbhaHHoqr2JsRKgTt4gbXmEBEApX5wX34Z5/6xIauuwIknvH/bYSVfZvRmwsYNVc
QOgK0NnSYctwRGA71i+GQVAo7jQKSncJhzL0SW06ZdbxuMNPw9XCkTcsw5e4MLPlTTpp4+fb2ODt
7VW/gOtQNTCbmNOnWKeiz9oMaGwfn0NjVr+AfOo1ahz0Dt16EKIYsB8HemlGcE/3EfAxlO6ixI7p
yx5FVJEce51z7wV0Xwvttq8BcZlpS9pudkk/tWID41NCO5iX4m5H6Ve0NJgyCt/N0lKYiiRrmbS5
3+PkCKeRv4jCTM8BeB5dRQviblVicO+04Fv4t3AeUWWBt2dybJdMlayxEmSMq/Zohd25Z8b/yvWf
y76zj5Bn7Q2U5/5uCWlcj1Fm7gfiPW9FzIGH2RLWswimp6F0W35aUcLlVTwLn1Ru3sb5KHUIbtIV
YpsRB7LjN7GHdMTWmnBaZThHTaPj3b9XfbA5FAjB1KICRYdIB5GmR5klmjeUF+5LsFPnRUW6bSXv
i7Ef02bDwNevElOKZaUGi9Zg3gOLbkQOhLUoJ6S6MSwd7bcucFfFBRV1NNf7yLoDkmGWBgduSAEc
KFrLuaZhsixt4kN1Q9SSv012Soiqcxp1Sw1BsU/RoeZeXXiRhaaJwtToV8AWADVAzYLrq0GRrBYF
EolAMkHcunTovHmVrKjD7x0sPldt8Zi3+ZhN56BTC+B5kyLOAZpPcMAikTeqKea0hAmGqOsRSQlc
mNx1QRWD5rtZxbQOtYFg9mUHIoG1Qct3JggXvM9dHDIi3KPHxW6usdmyHUBzfA+AS0E8HER3F2Ab
Vp/QXG7sXT5wea264qi/QQWTnWWSp/0XbJGxP8Y2Gd4vW0zvAWZ23zpJ8MkX2+4AyFEDZWTfe1eJ
PtyeC5eax01ODG8BwTn40TlfsJvmHPGIMS3fE8iHeVMOy3YiEC36ZgON83GLEyQX01ElN3MyDAAi
Zfq00m456GgOXzOpSFXmIB+ZnHZkAtTuKySu/AUpzqhvIqMsYmTTDCS/7G1pT10mwcOpeQeA2tHN
4eWW0xXGQDdcizn30QGeFJzdMEaUselsbLH1BkhY9JUWOYDGuFOID3ezV/exEeaui4gtmjDtRH4A
eiE+bC7X4Jz1jHcJ/iD/lEhWdBVHAf6wBteKVxVJMVeoqX1fZSMtAcCMa88aHOgDWC/IJY87hwJQ
7ZkQWTtaIH1NHPK+3VeH7+lSAHwAVbhobCx+2RSb24gqV2869W85dgt76/QsRTOttnivUqkNfl2a
rmgIeqhAPFru44lGtwWbxhxgEvW8koSWt0HAoi9+6sezC4R6BB041KDOos/I4ZgZzkZe+rpP1SDr
fEt635jND6qaJALcrWF9MWH/lfF0O5DIpwedbelLQJlwFyhXYwwxYOG+mgQnb30JxqLiQD8uC5iW
sM03hK7rvYyQo1hpmPKWk4F9GFMntxrnJqo61OcNi+VaXD+37GGLN8jQcbTQSzHx+HUF19FV1kxv
seLLq9TLUmHCFrRHMJxAszqLJT/Jty7Ywg61lQvqAJXHvTQIFCnoLp/mzgQnOeCmbmQ/5g/a6OWs
0xXpEpmPd9AF8puAhsULFOM+xzLosi8i2uPWJaF6b6WPTiNmS0f1YIvtWq2FHLDODIknV6q4UTGb
s2YvAxROvC/dcU4jO71HPrdvJMStRmKpJ/Uap6ZF+UJuZ78w0IgbeWXUu9eSalIJZUKENdOx5cVE
fwHIHDZJmujnAuX+kSSUfFnAvL+G+Ja0Chw+OIQMXpHyKe4dsIKjsBp3XWE+A4nWj8KEnlaFXkKC
+2B/LLtgREVDEn7EeSBntBkqboocOAy++25bI/lxgNjRFA6Nyoro/145RpaXoJiSp4HFCa8TqPon
IWYC8w1s5xjHX72B+i/bUUAPkl9wQI3cNnDdkZt6RUe7cPFeJmpJ0gc9sBW7vCqKKw0lVySugSU4
P/AVXgMszuUh8YB3/HGLkA6JmngJnWan0DA+7Ceg414/095t6dd0TpbxZlgKrpOaJjLUQVPYNNkk
Nq8R/Aw8LRAZQ0n6LGyA+pEdZWMR+r6WYyZDdzLeQcWsssilhySZt+JTNs8am8oqxslN2MdSFqYN
6jyQEU3gs64DQpOA6gIAjTIeHJdH+ho3DcD5JAV8ysTyPVwDn6sGFirQwFaJzY8MHmnfjeCTREev
2DrW4AobpBu6PVzf2bjQaGH62GVSvizFRu3QwPot0PchpNS74TIMizJLozbMTCJtKGKj1i9m3C3x
FX6K6H29LQlKsmoXDDvDDUUwcyhrKNbXd5JkXVhOR9Y5m68fTdDtUVr1mKuAvwN9n2fuNtAKDfPt
4BWdstqFZZHbw7+x536OpFxtTuCASOde556UGE7xF+N4DtFzDE6UX8MBuZXfffYoG1PYTzLmHfjS
rbAzr0OeyCivcjkh+lRN8FFUrePZ5c/Dr0bXv35dP3vyeFlgTq5Pbb1mh2H5XkcM/Gi/QsIrdIi8
xHf+m/1qf6Nq4nSWsOZVzhIDCM6GLkDkox9gHf72wfw+deTxN3/yt+EZP85T+HG8wv/5Z0MYfvqi
/83Ih/970xx+GkXz4zQHsDbX2NIfLMDfzXP42+OI/hzk8Pu3/D7KAcP10wLPSMK0EdAUyCoAt/lj
BgrGo6RJBNjkGgkHbvPnDBQABHBy/5h5AgimCKM4g4+WkP9kfANSej/76qA7yjhEhowgK1JEf4cq
rFQXSLi67JZHsFORqMrJ1mRk8xukMhUIjbIu2iGMwsuNcbQtsyco/xB+lWWzo20gTxOIkICfFQoz
6dpgdzKhNwU1BPpGbFM0i+u0iwuALkhKBy4tT7aLDseeuQocwYZmVAUZAk7ofXl2Z5NVfQXj+U4n
fU5rgh4N3WqWHyY8xtgfANs3OOT8U1DsO0F3waCeriWZwxX+YTTsxwhFdHg3w+ZK60GFMsBtiQeW
3UxrYdbHASNOgC3S8k1Ne8xqqVZDaintIG6zWbJrjKR8DZC8XvArfLa3rpwinFN48BX0QUgebbz0
xcO4ztnbiuhgE5TL9qlH+fm4pzqHnODTupdM6gq6vtPVErOgqPQSiOMIgPw0QHr8lKl0fY0UyoUK
1Wb5dSmLr5PzlwKdQF/ZkfsT/qD31mTxA2bFhDcYXENaPcRl7a7lF/ywcn1nhhmSTOh92Oits32V
gMfgEPAWJFGRUPQVYF97Mwc7fwToqF4c4/QUSb8d9z3370oV+XNQDqusfA9EBjnioL9h09B/w3pI
3w1I4MStXaLggfG5OCLtIW/U4sjdRvX8ge05EoKFWR6XPclrC9BlqRPEKu+T1EYfg2VSCVomKE9L
0hm0zNNSc2xvJwsz7XZChWib3iSmJdFsWmhncHUD6g7xFu8YkIGJH7UHZfspgIl2KPopOCKitJ8Q
Odi/hjzKT0wR8YSWg17gLS13S4ChOccEIcgHZ/bMEnJwMB2xY1d/+7ceo8Sy+yCNhDB1H/461WfF
3J3rjB+hum0+c6q2aWny38YARTJ4XwTkWkFBvlfb3qKWIeHXX7eJ/2hH/d9slj/tuv9sa/5/cEfF
UDFsgf98Q60/Y+wJ5KE/nyr867CmX7/rb3Ol8LRZEiNjGV4HV1wfnPnnnhphRjMeyXQN//0aUsbm
/be5UthtCdiZ62xZTDoBP/XnHouhOjF+IB5fW4B7A/32H+2xPxcRv9JgODVQ5+DpQwiBJn8hKDXi
VmI1xl3mLcbwig0dCPYEhFvqMd/suyxI/Xlwdh7bMBz1m14S+zwmyoHULef14w+f3u8H949TrsjP
tcNvbBpGwFxrmxCVTXZ9tT/wnMnsxVgyYy/ROpNLN+4zrUy+QEh1ViNrYrfEvOVWBH0leaHXGvgq
SnBEYfIEXUs+fyu1Dh/wMxgEhWkiz0D+CnL0WUq/EyRx3L8pwqK/8Fi/0nTIMgLBBHMcFtFfaDqc
AgzX1usLsmZd12RIzD3bBNX6Qed+STF0wpGhwVlRQHfI0JL6MYyPHP0PgRS/6G/MKUXqPhBpAwtw
gQrFWQhGQaYjQijLwB5HA0cPwpJqYEaXL4qtt0jXpa7FBKHsHpu55cd/fR3+/jIAoQtzXIgMawPB
2J8vAyZtQTgSk7pgpET5snQFiapkjLA0xGzc4+Zk+SQomV7/9a/9KwkJ+wewIB4CjJL2+sf1Zf1w
9WEydAk2ufkyFzu5IDtkLgCnkMai7OVf/6Yrt/YD1xZef1MZRihTUeBfn8n1828SM9jzFZ7mBZhM
8hnhUTkdUWz4qBoFa8MVsZY6Dn2x1AAgNv7vFs1fQVq8S4wCSDH0KMET9eK//nqAhD0KZDjl+Tqm
GEJi0s8jHis/HRFoUy2El6XyIS79cZvWDRDEuOTfodwii1j65M6hlAnreBvgqg4gm57h1kVxwwrv
v4vAiibEgYoEGdAHeYO5irv5d2Dg318oYKrYNoA7IjSNWv/njy/MTDqnKQ3uiaH8cw/BoqtIMOo5
QQ2COQ/njfXjF8SXwLjsK2IeaKb6GvJP/ovO9x3nJutQNy2D/d4jHPDNpoLlmEz+x078D/YS0L9/
vcjIV2MRXWfeIhab5tcM8g/LKZNFHyLpE98PCYjwsmh0yfbjNflaHrQ1BtGENXxnuU8N5iexHIbB
fFSRFMcpEZi5Ma38vcCcL1fl09Z93Aa+nLxCQyvSVTyDTygaiuxCbZYBVRFUakhSdFDzZROBgoAF
raPrSDlUUFrRhUWW8Rv42NP7aOgeO3AJDqPt8vWCk/yDjngQN5mN8EH2PsLekJh9r8KtGO4mlhZv
NIRrxlB03+1oO8t6CxnUA6z5/hQUEqLU5ou9IVsaNPvgvgoFBsQgOAHFjqPuoygkT5gbFX1YGSai
HWkekL7a2Ui/oAQHCNPPa/DJcPBLArbXCckgcSJrOX3rrchw38d8fOpL6vLKomc/SypN7fE5QEWJ
ygf4tK6FVrAeCHHEthMgcoASG2KhtY1QtnIVS7hR5QOjAHQaBFz0DY6aaKsRb8ugqeTTq+Mhu41k
KZ5SOAFHUw5BhOgE3z8X2SJbFbphP9ix6A4BxIzPsDS3X4CeirQGKBqaau4i2x2cHhbcHNvW+s6a
4iAXyppJx/xmxpciDpDIBR80yKVqUMMQQI/e0BsvqdurRE+0jnUwcwjlY9tdwfF3W0ySplcSlOKA
laQPsd5KdXRx7u4yCLcTBe6+as5RpF4hg2+Msija39QWuKtoW0ps5cvXyPNBxxIekjEivOhRg+WE
KbDuR2CrmoL/64GADdG0PIWYk3MafIwJigbXgMIID0sI1wxMSTNTivNQT+O2tpgs04W1nDShD2wN
MxBdo8831ng3lfouUzrGitroQtRWG5yFhyxgA32wuHWyrsYkReitJMZgnMM89bKsIHZA6m4dXOE6
oCUpocNQpHUA+VJk+ViJGU+Hbcon3iqKquCQzh3f62JPsWPO0QiaijMZTMDEfKce4UIgBbN0ffFL
YGzeh024RBrQY2GKSwrygp7nONd5OtSzU+vub1SI3Q2QQMdyBJmU3ddDKdXcH/yUcX8TKsVFnUYQ
XuvcpX46SsSYgxqXFRW94DtpYMONvME/YfAAWzoAhabn+ePAeclPsSz11I6IyLzfjY4BNcHCILds
YyqfATVETB+ptGJ+wmEcn6EoRePBCLyCdtFTt7cFcTuEoMGL7Z4X4BbbALeKBBFLzFliDuLUdDRG
O5GDeRdVnyvUJzOm3O3fIe6VGXxrDU8fAx3YeiJhn9yAVB+zGtDoGjf90tNmN3SEGrlJUSLxvQ1J
HSOms0MAHjD/M6RTciCCgtzKWZmLlmBM1XJiPdm6diwThgEy+LqKlJCNsXw6xBfc1sNsg08cfJLQ
ST2yhbiPogvZMd2qrwqbBPEHP22RuWSi9EszQ0+8x/RNHEkdNCN8QwnzMj4gfk/mNzjQMzuviCS7
g9rSvb/FBBD9IYEM9Tl1FEZUQbB4EUUEX9yqbO/x4kHUgsOOMfqkhiTX9oifv03bhspi6Ab7BLls
+yIki+FIbx1tC8zTAxtTUPycdFowgGCWllzg+cfJO6VT8oFoOLvVlmHGQa0R23Ytwq5DfyOBTgBh
yuEVPfRBXr6g+b4uzmFY1TGfFFOPzie6qMN1w7Vh24wXtoB1I7c4wcoXiJpY3Ry7pGzwME+3nLQq
afQ4SNCM76NiLpOTS4bN3Gunr8Un8+4xHYPMtcvG8auXZd9hykZc7wDy8uubv770DfsTXhcE/UuS
zngXZkVWsWLjMu51OVrcOmLqxv7djHQ+YBWDqqDD32FPjfTMHlaSeGjMsWAhLjfmf5h7HjD4NX1o
VuAZSErFrbcr+GX8P2AivCNsIDCnr3WynvkL7OryjExMX1QIuI9YF6B+Pm8zvFd4yIN/H2sXqtsO
Ze5wuwgkNZ4KnBZHNYfkspbd+oZ5S9l6DVH30XkputLcYqAWvAIv8xVQCaI4RxHhY70iU/7rOI3p
ozMKdtqK4Xjjxy3jnboBpsJ/QYD3uof068Qa9AFF3PaggNVBYGjZxyCk/MA30UHfSbDNebmx9z1o
81uwAEPapJGMkCyc0gTHEYvKF4nBbV07RTNukz2gcXlK5oWs3zk2ZH8uCJZUC8IQa2RIYWyj795t
i0NmW2+JNFFW03LSFidtbEOU3uvwSZbAtwOPMv28l1qSb8CJvcLYTpJb0IoRfpTj5AqhbkhjnAQu
C2bfQijHoAxr9b3zOUxcq9aqyNVNwiEm3+zbFS4HB6T2o5jGZbmfM5fcBRpGacvWmdvbDpMeWF2k
irMPqETUtxC5ARDmea9sNTK1wZ7bbLHiFPDr0wSwqn8lyx4XtgIEOfpnocGw4YcBvGwZ5mx054CK
7Qum/AYW6XqVjaceaZZ3TgV0P0qwS33b7waLtI+g3zy6cdrTC8/EFZASNszuE8JAfntUN6rdwHMh
ClHM/ZXkyCH0FEpNLXGxk42dAEJCcFmx+sfEdXnjKczfmgrgSB9hWZEPA5NYazjpyhesda4e53LG
UEUTiRL5Ys4AljnzhgESW0GqcbT5cwqCams2ZEoSIK4TxtysFIPvcLhjRbeij3E10Th4d9fHelzu
cilY/AgacMpOmOYCn793LujuRxmIreEKWEWFaszo+2mieP0Sie2DYsXIEDcIw5NfE9z3PkNsBEO0
WI5n56Eq/f9Kyr+Zz40JU2iC/qjf/06aRgGlZf9V/9fyy3+hajX8y8+aym/f/7umkmPk8HUUAqRo
NKdoPtGf/K5T5/l/4w5Epx9es1gE4cg/NBU8FbMsocJirgT0lARD2f7UVIr/xpRPTAfEtO4Ufjf+
6m9Dl3+yGzCd/B90Hn8ZaYvp3CFUnSQmaPDQXgHw+rnxwJTFkeBQCG+QRq1598vUBQ/O09Nwrd62
+Yb34VmFtC2peSUjsohgqX748P7BSyj/0vv8+hIQgiMxRuejACfXv/+h91nSDLOTii68WaQPLzR5
9ejFlB3bmR+6EUNCQ71eJc9urpIJFKToMDYc+F67RW/AZuqdNbPAbROikuiX4qBLUKQ5TgGW0Qry
aUXE0GDPBYUrviaO44tYZWaM6B0/DSpqr//pk6SC8f2sMDUFo0krFbQ+RYZl0VcsYMzu1tDOvtpD
DMQD1KviuAlHdBXx/OKLEXcmiTFkrACx3FXgA2//h70za47bSLPoL4IDO5CPXaidZJHFTZReECQl
YknsO/LXz0HJaqs14/b43REOR9gSWWQVkPiWe8+Negp1/N1nG0wmfhd/hXD9xnFSf2V1Vrtp5bWt
9ecsZlo7ISYzNdGdXfHZsLRNG3mvquUnyFN0EC5IFRcBbI1NLI43fZmthykPeMDfg257TBFPbKiJ
N0NXfemFqe/QLN5RCLGrL95U1AddKoPaHbOdq/gxxq6D/YJ0Jme3vUNQOtO+j+8FnqjI7dvrgiJp
lenIJtyWF1NbPB230aKq++dwuWQI/MXhYug6vf2fHy7/yl7fXv+IOlpmtN+/5PfzxCebncOE/RP+
W7ZWy6Hx+3ni+0TlGkwRmNig374MYn+f0VrObzoCXI+k6mWMg538j/OEbD2GO2QJ4K91mGX9rRnt
LyPGhfm7GK8NRkaLEfNXP2tqVKbdWra2F5pmp9wBs9r3wm4ff3pP/o8z45ehzuVlPAQ7S/oMFd6v
sHRltM1MWaTtcWobjyDDUNL0un+bj+Bn/2KCxBta/TR/W14LDCt0aypOPKzLNvHn44nPIm3FYIX7
2SjFre42ww0LbjxISp/uKAGTv/IEc/j+r5dksEi+iw7gkPRd/ZeR3yRbpza8JtwncxNStddld40v
KsJ1gtPDYXo8imfm9Ja51XvUTCgV4T/vXKTMxa52uOmdYbDHVT8V7NvSpNmLcmIOPYtGfyvw/+Kg
aMUOyZXYjapJdrk7mwG4muKI1iY/ZxJKbKY13ZPRucURNmu1hV+dnMK5S052BIl4bUVFvKPXzw9J
1ELA69r8bAJA+YbPUD3H0m6evYpDuZ+TzehltHd4WPbKtOSNbWMZDuLU6s9m2+cfylLlrWJI+GTq
SboqaBu3Th0XaJTygZFVMe71MgQpq2pz5w861m8YlBsjRlTNtKS98oyuPKGkgwlD4/qq8xDbZ+6i
km+0cV/PyDFW9iRCF1WEWb63Psx6V+UTjisV9yuaK0YLjW9vdUZqnxOpiVGup7jxKIm9eQST81k4
pjO313FRpVuv8GhXx5DrPNBjENroyvLirW+86nMKXuxTKqR5LxBexMy+WvE19eHl0eU29O25OZcS
A24ybZvBR7AEySB+k3Hms+ws7OxWz1BUB5hUKRBh8l3NCGef/VlBQw2TBt394n9LFY41G+X3LYSb
+3hK9CCc6Ipi8DGb1tCbz7Ahh2056d3WH9iMrCbAgl+bPI93cRG/z01arSPYHFeR8HuUlcqJaXF4
c+IizG7qLFefmFhqZ4uu+1pXcGBW7WRITAODrq1lkob6SisBnpDecQjZkCDgKNqNNSfyWk+j/mvU
ut2bNOY026hIucVG6xJx5C1owdm573WXBSNK81ORsUEgeOCrbk0jAjD7KtS6iYI6ehItsqY6rLKd
VvkIabAqoOcaC6hTth7A13NXXtVdpVpjI2buIngIup++gl4I+cveFyvsGTWX7ozhy63vwzEzr11a
ameil1/5vmdzaXP3TMi1AMPbOHyN4duUe9rWabTuBpqoeuvIRgj4ZJ23CnvgLYMKeAuq6+5rp9MC
7Lb3sHWSTe+oF61vrJOpYnNjzqo9aYyPN6Nwx4eiEH3AeHXYzrl9Lsb8k2eFpblPsEgM9qrDtjK/
F26CFzdk2MvMr8c7na1mvzLTlULfupZRLmE1mf0sgzmrXXXtj9k8HTKhA9wPYtxD+irU0Pc8y3aE
x0VT37djxBtR1ut+Htr00YaaFfH4hwjkD+OjN3fxRhitF60dlPT4ikK4CiuH2dxKdH5R7MYBS/rL
pNnwCYF1mBgI/LHV1+yPZ3/bprTENjS0DliVHFV0P0hnIRlWyRCd3Bpf1arEgT3eRRgQfGtVuXUb
X4lQG/AswqlyPpsVtjSADkWoxRvGBMJ8TqEhOdsaS7H31ZvQ3q/iDtTeUc7Q15sHVvl4GnaGaOVn
zankgxjyZNfoBcdwmXvOftC77NkLZ23BA5khe3sW/0dnGkp9Naph7FeOFoudw0DtiDO9vjamydkz
0tY9NKsz4sdcCePRZFaQrtp6+d9e6IYP89yP765ZsBwrjKLaYkWyDmWGkXvVswvEy5/Zh6rViyMa
NbHp8l4VVG0hgme8FOVVbdvMObzBM7aG25ZrQmyQz1eiC4pW96cVBmPkiGEovmBgyxmCaMWDovLG
FlJoPZrQYczPk2VX32x4Etf8IEm0ZQVfYrMQuVoDW8viDXqE8sBQSNxmTuK+ZjkK1JWFI4Spupef
tVEu21JAbkUAwJg/c7Qu/6AXzp4tvZvuMpm6EEdVXj5EOYKQVYucxuDwkG7PfZt9r/3/aTH/ogo0
wTJTgv15Gfhz7O0fEqjfv+xHa0lUIjMsT9g2UfBUQz+1luRb8n8AYiyTtEvT+WNbT5oNxSEUf2fZ
XaNO/KMSpOnk29EQ0ibYho5I7290lnCEfq1i6Cw9h7EjNGpSZH4F3pjg4XIAXRQfg5ZYQdHg2ydr
qpFX+I+cq0lv6uEhctrwWOoJmL6BuKlzzFYwpy8xOOfQEmU4WqVgfs5Rju2Zs8KssLVGUWgnZzG0
+s6TmGYjmG+BmrSRPTyM/LWBxfNxgi3wwvPqNTPmIOJbPQ6LuY3JizrDuHgsaSRBFlbSXpVwfdsV
URHtqrFSddOPjD1Xfuob92QzgEGvOv1FSIP1j6Yl5n2Bv+HY4tHblLmPm7LiC0fX0zY2RMUTSRft
2tAM4x7AFm1cq4kPCgsOoKpcHnJDrppDNCDCpyqR1as1GN1Gja0IlN1S/yxvFLNUf9148RuffxJo
WrscX8bQHBzZYM9m0CBY+Ob9QUmG7h6qUE4rBz4yNr5qTleMJhlODqmqo6DIfP3FY8R741as4xxT
qH0OWXjfjW1zGLSeVzf8EcE6oLttm3Ss7JLSYtMIxNShzMDBtBpblEQ8QPp8bVaR9rnvLefB71hV
rNzeMq4bv8UPMjpG9jzDy/HXQ9QbyJNxs62wLPHdMrIKbv0q0z5UPC7iqzo8yniKv2pZO50qoOa7
y8/H4LA5cGWD00j598FE3lSsYJoPged6xbjVm77Y9TzTgtKv6FARVaErnjtQcQPPHK9LzGt0AD2+
276Tcrx2zTCO9yE2ebVnzwSkPHY8mewsFCVImUMGBwWgtKOyy8PQIHNadenQb7skMl8qjUKbJcbs
6zsuFdqZLuda8Ct5TPu2ZQ1iJoFoWyfZ2J7jPJS5ykhdsLKHuGrml7qK22uoweIxVYO/jS2zcdew
Y6xj4fTRVVjbMbprINfwfsDdVnzYvptKdyU7JwmGkl8yZRe2cZTZFjtHF/ZKOnVHpSQ6dzWllfqs
inHe+TYFfZaZ1gc+4BE8NaUeijhLTfE6MtNEbkWKCPfE7p7vJfoMxwjAtdEMbAtjBiq4psS72kHm
ug9zMd+QQgJNHNIS4kQ9vMlpdJDqR6O/MyAgbzF9WM8gLOUOf45WrjAQYmGfuiT3d9LQ2wfUNy9O
l/XXuaN/KnyE3gED/xHqf680tRlkdpNjb+2CFioc+CsVBjDPq6DXZXGMQlyWq6T3m1uWluUde5n8
3KIl3I74j+6cxDaOfQRq0jCh8OS0bXsUK93GFLY6xnYtsamYoxWMmWM9TYBooWPMPGTDxuVGnSgC
bHZdLAGLhItqDOW26IZpY5Yd6A+euSroxxaNXGW1N70l0tvJt+RVoY3OHcggczPEA3WU7rWscqM8
4yHta8K+zkSdwEBkvfFCfkByw6ItWkrtlCO+PDQzH72qhFwXJASOqxQeA75hWJ8F/G2doU8tuOm1
tJmKfQSn4aEWepVC88HR1MeDlTCxKtQTq0Qgw2kdn/CJNEelV6j0XXztZu1BQAarWHaL61LXNgU+
CCbyWWevTZKnNlZfQGgYOSiMFT4zxPGuO1+BuCnP8aTaT4Lf32L3rqb0UOXlImZXEZbYMI3xVLi9
Wkk4dh1Obyfh90eMxfTNK43AY6/IksOMH12ouCqYMupJ/Gjp1cD8aQ6GhloD7bebrCy3agNWFtMu
xhUfjHP+WqKF3zRoCQ5lWHsnwsi0RykJAFn1Zqy2YgQkxEtkXRUoXzV3jS/lkaWlvy5HDnPTHTiV
WrcPP19Olhr/5YeYcnnMSu5Q01CG/v0uqlwOrYmd4HMz5rjPcU8hRjQJnaDP4wnTlG6xmyKO56rI
TJvbYTTv0X3yQl3cTOvCbPlJABKqm1EfMTLHoyaKE0/7+dQ2S7wDC7Vug81T3TQA+Mh8/mcin3Tz
X5RLBqFe/61a+hfJM2Xx+h8C88uX/F4pGTqpmMgXlwx2FBCXGc4PsTiaR0Ti7ndUoED5+McQ3mNo
xld9ly7yJ/wMP8TjVFHAs3AXIogiksL/O5USIQD/WSnhqEDxc6mTdIMf71dYYV5jI5qkO8LtrgBk
oTEZuzyjAHHcUme7OfgE4aS116l+JwFT5/onME/YQSQr2vbRzO1ONeBmLG7/rIG2NKZ0GsTq+A+J
W7DSImUpLRKDre044Xu3CXPK8ZqKeZ9q46jhXgR7mQ8HzKd5O2BRwxbWVTdFNqcFnUdC988Tr7h2
MHEcmUEN+iFN3PlmtqmzUquu4Fq5LxQpw24sB2/JE4D576TVdZrjdsnTiSbCcaT5GLsJvQfl3rjs
6ZelNnEhYjPirh7piRQzLjdzp3uFd/hVr0zaJ0JIhxsCwtgSmnHH2d0Myw5QWJGe7YppyHbTQM7M
GhFZcmBrywkiRDekQTvrzA80jWe8W83drmvkwPR+iZSKc1vuq7AZt6lqPIXjsuAb40YMJxh84XBr
OmHxuRtn434ks2/YlV0Kh79taawjeBMMIqJZrVqZN+vUqYeXrrHn51CVnhs0UV1Nh6mEa8oDx+EX
xafcmy9ktNUkABgZwi23gZwhh40bVbWxao3meiTGYOFegTFDVoJ8MZGjc3Bp255FysrQ7BYlT3JR
9cQXhc+wiH3IdEH3U6MAMi9aIGuRBbkXhdCQduwgLroh56IhIkIOPRHiLFIpUBXtocnGa1AQKI/M
RYQ0LnIkvDgok+aLSomHCIolYxEveWGivyo4oVvpcDdul1nUBrHN/JovqmCELzkyqHKqHgy0/1fk
K2Qv5SKXCvXBGAP2Mx2hIKx212bj3cJzRmK1iK0QNgKxx7mEBku/6LGiKKu38xBN7IQbcTstwq16
kXD1i5grvui6ykXiRdSIA7Aj7pkdIY05ADQ1D90iC2NxFn7hbkArRmyBeAvzAQXZ3HaD3EVdbT6G
WdIfxib3ttAS0J2JImwfMFi+64sobVjkacTDoVTjDkgOpYekLJgvWrZokbXlbmZTuiJ1W2awu6Fd
Nk1OqwxjjVofPs5FIdeilQMl1pxqX1dvWZeHayQu83OfVPk+vOjsNE1Hc1ct8rthEeLN5VScaoec
A2wOi1LPHJIwcBb5nhGH5ZMb1R3CflEcYN1EnzrmdJhduzC7l4sMsFVQmACH7LoS1mHjhTbTDlvq
ZyeuWVZd1IRlYZsEcjmhEV5dLOq901W3rLoF+jU9+8aOez4wHi6DaWFtDtMsVkXYvafof5ACjWPg
ACjZL1EKECzM12mcPwHzdoJCRmJai8H0GrmuLRTGGfKeOq56945iKkRRQumKxbz5PqD/Z4jwF09F
nkssBv58hrD+lr2Or823nx+L37/mxwCBrRCZnWxQ2NjQR7p/6P095zcP3SyAo8tienn0/Vglid94
tJjskogrvAwX/ngqsoCyDdYWLJJMf9n//J3HIvmC//lYZDHsLFsu6NCsvHg0/7KblukQpwbw/P1M
LsILB3BRYRW1OKgnBlTB5DV5t63q+S4rTbUAp4aALZhgkaFX25RxArNTSxkvYdKjbSwKpGvoScZv
U+cuhtE4DZBsYTKMurvC1xakffbF1ogNsbhFCSzgvJ0tHcrnJPD/8CYm+zCnxUsJwL2epk6dstSh
FfN7Xe09ZCy4UWnqj3gO5bovocgAAwd/t1BK2Pc0V/Dqls4ccqE2OekObw6SMovooIOnkvBQsnG5
L0RkH7FZfUm9WntJslx7jHBIrWzQGOhMzQi9Ie1ixUrhFr+7v86n9jz40VdHk/ySoAhWRmyebXOm
5RNIRWbHYm0PDHmnR/KjgkFEFIWASlHolKpQLLCa1l21rRWvjnHo7FoTMHWvuyFIy6ICN8+J4T8y
mL7BS16s4ql4IFbbuJ5GlhqZLIaVyRibf+XX5Zxf2371EuaYpZXRTYxtoy/CBTZUYxfILOssZ/ml
doYUGWv5MKWa+iyJjVhXVhyvpV/12x75VZAkRcAl+DhZ4Sb0eIxgDF9+BNinDt8aUJe185Sn31pS
01BIS+aVrcieaR3sZyQ+AOSKDDsb+kbICHR+uHsRg+nwS1R1h8tF4ZPVjh2I/9fSNppHBrEDrnJk
Z4FVZciGTDApo7MPfYUCzenqWzy+zYst/Ue3TUqIgKzNDISj1zD+vI3yhLEXteuDG/OfcOlpcOGt
8QlESXS0yajyAkR+bMjQUbxrOqOxACyhde7Y5pzyBKHzejTjyScisVYbZAEPFgaQjdXwMF2bpXXf
Zh0HtB+yeLNiNGDcOas0GZJ1nCGWGvKpFrumtip5iCoDCF8yM9iAQbrqWP+UJ9OY+quIVAsCpBrN
eUKqllzZuat/sfnF1y17vSBPUugKDu9luTV8VNNwJ2b9apzZdBzKVGc14KTd/AHQUmk7H+V/+DEL
b7zJzAYvd1TYcpN5CbphI4uCCvXCwz/tz/9LMwA28b8d9P8icq1oX9ufD3rUznzND9GA+I3FtUto
ByEj5nKU/ls0gI/WNUhBdTFHXCxfzIN/nPTubxzlTIk5iE1E1st8+Uf/Y+H5MjCIIVBCVLCklf+N
UbHj02T9vGMno5B/4Ip7PD2c/52CixfRpH7p7YOT+dAvHQjjDROZnSKf8IhyED2iVpINXI7j/BWs
rHftSBtCk28Y431Z9jDz20p7ResNGwnR0wkzlvXoUkFFlP4uceWt7Z3ibGjvZx4Mj3nrwG/th+SQ
R67xpaxCslhSLz2irNiQx1u/sS9L9xN2BdwSKSaiVdtXWCUrqQVJGMG8DSdpPnBOyyMgiOIq9Kxs
11st90xX3JTOMhREtMc0J4+PxtCipk1yVOm55lprU4u8I1EyAE/DbLotKz9DZOmL67llLAwWbjLP
k9YLmLpSvzHmBJAiY51hNZRWvTU9WgijNKOXRTd9Qkp5Z0xufxOaxiMOznJtuBBNihomFyOayvrA
57JYK2bW38ZQmEGTNx1casNmE4jomec83JSGknjnoPz5OtKMba2GJ2OdIKou+lI+1XaKmHbCSbqr
8indC7wl69EeIb55s4Gm2ew/lX4S3nZ9jOG4TNS7mMf5BZyRdY6A6e6BEzYn10qns+Py5hBfkmwZ
x/dXIJzqNxYF0xqqlrethmzYeYbk14imCStXke2H4uIssvuvmrBWSePMgSWqK5LFmVVp06YnS49w
prJYtw6jSlnlGE20AxQUuQZCwSp7aOpdXQ/ORwSMBmBQlwBqtMcdCVS4eMmaviPwV9HGaKk8xpAQ
tI2l0v6qsuf0OZoT8dmrXRI9iZiCB8dKtxrG+lGwhbhRFC43bEWnYcX+N/kUdnZ7nfZ69mCXdrWD
z2GK1Ujg3d6ZMi9dyeUpqGYvuYkiW21nz0O+yoLbu0c9a9CxdAwBk9YaFhKyficarpUy6tyQEZad
vfcw8U+h62Z70L/WlduxHs8rF/KV7yXLuNk4FVHlnKGIqP2EtO+ka4N1ZY7OEoBSRrdEHbUMoxf7
c95mh1zrGXaFC6WvcHzMjJX5uRCGe1NHNvpbI6v2aZpBMsqh1m1HO3Zus2q8MuPR5nKsm72md0wn
o+417kFswLOUxsasQu+1tsZvTj3lh2iuYHnOuXMo69Deejg51rNXmM+WLd/n0aqiQIts87PnF4/l
YKnntq1m+EeFfi5j1y0AkRDUQwwj3D6WXvopHgzHCEbycF7RDqd3XiRrUBcIDN9BW8S7YuCLIpVk
T9iq8mCwNHpVXOBXacSHOFoWc4Ie3qJP2tODZ7UdxC9ELqtOGo9dWRxoVdxjCXalIBQiYAeeF6TL
pPLMoC+7d8Js785jd3RDVRwgnkDnqHoJUUVYmE5FcvAQy2/hv9Vrr0XLEBZTes9q2P6m4KkFlmSa
qmKQzWCu5AvM9OmJ+al2rkyqWj5Qj9SgWALHdWG1ac2EicWtr2rkImkgxNZh6bLDWa3fwFLJoIWe
hzAcXrRwhDTmWsY51SNrX7CQawNmvMOp0Ifm3erASSHUWINi9HYg6PAgZEav0WVb/kvnzTXOKV1l
CfCTuWSVMke3qi3lTqPQpXmeHUxnw+QuZBFicSIi7ZlytsyKyr7310IMT5Ga0XxlUoAoYgjCMdcy
JYbEql8x5qhuZgrzjWFoL6kpG38VRbS9SSbYu7s1eo6mcINMSz4hitAPmQ47iAECLIJUlm8ZiU9X
YRmLswOB68C6BR0nlNzunHSaBOdOucig69VNvWlHqeLf6a2bd1Qhln4a/FKn1GcxQ5GauRv4C+JZ
8NQ4KTDjnxD+JNdsl74I8kz3PBFVAP1oOLWRnXApjel1mzKi72ZNXOe93dx1aVjfpPpYA0FKMkCX
ebXBtRRtDQFBT+E93ThtbX2SWCz2LrblTRP65TaeUvOb8qL+ZnRE9Wpb9fJwgXD8EudZ8kRm5pCt
EIGIrZWKaAfVD0rbHCHVN8L4zjCYoANHxKYb1dODzu5pVcSOWs9zV23ayfSvfLRs6XrKyvjW8tKR
C43Ji9BsB7603qvdHFn9rgAjeZBCVU9ZD9IdbeyGSE91J/FZbaphQM00d7qCNKZhkXSiabuU7idj
iMyjMCL5ZawhWo4mYtfB4HGbcItfkQlf7VEkEkkq60Z8lq6brPNi1F+yEBkbJ1N8CDtzPZuuc6f6
VHuvbE8/VmRCb4GQtrdGUmQHx9ZIzyJO6ZzNo//ErincGnqtP8RDAslu8GCGzsBqtxaToVMz128F
aLB3XfUc/33TKZBVkx1hdxuNNT4DkN2tduUUugkYroCfSShSOZJXujKKHiZ4LhP9vIyJePanafTY
OxQi7Kfg7wZs7LpzHdXZvoy5pVdT5UmJFKeBZYdBuv4QwGoPQxbjNp5G7TqBhQtLOL8bcJrtO6f/
DNAQ1Vm5cMXwCPRvsnM/gwV+1cP+w8vUZzLR7wsDRBXZfBWvV+eHBlTZpqmTR7Za1RGfqfc4VNJ8
lulYvNNBTp+akC8cCoxEr24yM9A8Vthw9P5Y1W09dDtGp7Clbyi1YFiB9ZO6g1mFtRakwiS+nujr
gXtNvX9Xd/XsvrRu+NETHOMznBv54FChmGj90FYGYanviBes1C4HbnSTVLVWfq44QKm9xLA2JrZm
Ne1dfvQ1bAjtmJqwg1mTGfhFj32TeJ8dXJdfdC+M0rtwirMrL3ZotcDVxeEuU7g3igCYLbBCQrWd
9KuPv1x7cupwchD3kSCM3BFs86GmqVgXmj7vGlEW28FtPyFaGlfNFGVrYqyBuEX2Jxg9495NKiJL
864/8TenrWARHUAJOSaNfU3zjMxP13C6y4inDMhKbU8t8lSoONvErukdeYKQUaglEbz7zAiigr0O
Q8v61PBpHhW9PpSU8XVJpjs2wtVWLSrunVFMM+S/pdwiob0nRdRqrpLkIMMtAUdEtJZhtyfzwA5k
7Se7FhkuNA77nCt88mmtRQdlk7cLtj48NrmZHDudttLIMqxJRnWNXA4Ac+TVX3rLzQKge/MuqYcE
MF0rNlhUmaImrHXH0K4mGkjJgwwfC7Gcvb/vmaGjijRzdseh/mGzypuDSlZwjxnpW8ZX1y9c/xOL
zMJr33t7cXk/sZWm4ggwPCVkTf7TxP1/mjhM/Bgb/nxaF5RF8e29S9777uc+7vuX/RjYGUzlcDy5
nolXY3GT/LuP86zfPG5e1OUeiuTvs7wfkp8LDokezaWH+96s/ejjbP03WjjGfJg9EW3/TUCHvYiH
fu7jbN/jDkH7jWwZMhPQAv78JysHXldazTIZ9mURGaycQZjGqkBy0nUvsyvffJ32plpWpLAZRIDY
rF1N0yyxvckq0Dv/0R98edTI2L2Z+ux6QNbAbsalLG2QSOgah2+KhIUpD3Nv6g9WWbm+5rS0VrFf
i20lNBovtxcBxIhzFQ64eGMOktT25caoQZ1GqO9W3DToKpDxMTCs9XUq25chEzwAkhInWWlCeU3f
XK3S14CUWki8nIfstVgLD82L4cfsoZ3BglKPMoMMx2fIg/fEyL8NDS/vOtVLVgJjiTpkqWQSIVsx
z0bMEs0s+H0IUgez39QvrpGSzryIgkeNX6/ABUpNzjBs0LxD0/gHhnYdxmLemgGjc9TlZKGn8sOU
2rRyXd7K0m/atV7zTbOBt8BGNMuvwNug+4c8YfeNP5gZvs7PMFQ2tR5w7VUfm+U+tdF0l0Szrt3a
5U+lfR59hEDLV6Y2IsdEAO1V5lJIz7wFFZEtG6cz1Dkqs7OYM4zzLS+Jz9i5cmwGhUBZ8NLU/EBW
5cq1rqInUt6oOb2lPCyLj7moMVdaDXz2cKaEkDOrEpFF72GmGbwP4hGzUre5DO5aHS7oAv7b2p3P
VEzH59Okon0Eri5Rr9MNQZ5VW4iyaj/6vHsWdkG8d97BN7THy0WS1DN9BhCsdeVxHWDzPecDai2g
sWSxGAM+Zv4F0fk8JPxQUSrtA52C2BoIe9YlQQpHT3SIPbAWrvWOv8s++JS0BuuNEt+Qt0yQ3dDF
7I7FEj0Fbm/Gwyeu549JgMU0WSGvsjF5wzHBZ6/4rzR0JuomrViPnQ9fdij5mpx3CfySvza9St0Q
HyOCpm1eLp93HgEVHSiLA6Ie1TaKuWQICuOjryksetfPjroRfXCTc1VzluOW5er0PS6VcrkXWBjN
T1nMf7o+YONF4cadRzFVyeTU83axcXyc8Zdvxpr7BAxXeBzRh97EtCSB8NoXD7h/4Hp8wn7PxeRz
N17ejKLiphg1/mol8zdySM1NiJX2mJmEytohF20m0fbNNJP3AEerwGQtDYuS6a7VVRVJpqa5QTOh
r/PG5i3VUdONUdxe+a027RixGNcoxBKUsMrcSGJDAlpF8jJStGA9AjuI2kmAGlzeMKvVF5Iq6ScD
T3Jqkmyjc5+gpE/OQ+ycLreXlSq1143ehOrJtrhnPwvei2mAnvNx27GQxyjWkX9Qw2xAqHMbSqAq
l89WQ7C10sLi2iX8mCOES6CoagG7gffmcpWT5Km2ZdWIHW2D3OA3F1vWuNkaqnEVXC6A5QrnFj8n
tmI8PXOMiYH721aLHG/5mLuelJmu4TJittRthtQIX6vE0fZOzK+qMFATiGJoe2K2Ob0A9lK48REY
8oP+16I15u7RNe7mnJD6wCyM8LhI5a5hGUwnZ3J2/pi+aYyG2UuwwQiluQxsuSN6pWv7yOE+LVnx
Xs+Y9beey0WGgLO41uBqB6rg+IIbzCCSwwEzPl5VeyfijIgnbeKbGeMQYP1xA6/TrTUciXZVmwj5
RpcdhbdodaYk1zFyOBa5phGHYoTqMRz56DRPil3Ym+fYEv5OGcW8qzoOk8oehgAjCGq2gR9h7A3u
Iq8q97nPCZZ78FcvZ5MpJnNzuWlBQQzMEliZGF185zRcEo1jn815cceEwOMc+nMeO8je5nqq2HjC
vJMlqNW41tnpuPZ06j35QZvFWzNzB1zea1c4ci1zvmVv8LnaBet2e+rateY7HIFLg+VlWniH0ojl
c1lnOz+sP2qP/5336YabvmIiz3lia1myNZrm3deh1RcaS++y9p7zElO11OI7bexPHlKDlYUj5Tgn
Exp01JGZgSMA0ZcpR/RKxaQhxlaZ+gJXnLRql4rA3QjfaMlQVk36ZqbltKaxEzhKdPPRiQhNaH22
NTdwLvpjMup8hJYO0WJFbgHQuIVouorLpLuLI9vFcUTxySiugfSOak8SusUWuGk3tMuVQehkrR2r
sH8FbV5+xRv1bic6tsjImuSHX1uaQsCiKdUGHP/jHmRxucULP4mKAJPaCqqUqJU8tQdtHfEoQp/l
hzcCIZe2zaxibE/Qm3yPDbfd5vtuVp32Mkf2EMRYnbLrMBYW8rYmg4pYzxCWT87gmjMZ6JgI7gsU
icfYcx9/KsXuvru9foZ9/WpRpa6xXRpGrHM6/Kxf81IzQfQx8dj93ktmuhAVfySSh4tV+I99gz7Y
6bjr7IQr/b+/7q/es8vrLtJp2mnds/Rf6ikISuYsuqrfG+PlsOMetBL5tRg1OHyV/Pjvr8Y8/9fq
DSsp6wDTNjAt/yrYVmMESFoV/T6buUCWSkBIBqERg7fvv9c/K/u/WNkbLNrZcv95F3D4+hqXP9f/
v3/FDyGbYbCyZxeDAdRizQ609If7E0PBb6aFlxALNfjPPxb2Nto3WGtU4+4Stez+xOezDWzmjnBZ
72AXWLb5f2eNw8L7Py8g9jcscfixlsbRhhX2y+UqjbCmpAjdkxPbGrHuxVRfMdKYzQ1gOwaIiykp
l1ZxBDLsZg8qqRzxZpjet5jnzoPtSQu1UcnixjWmT9LTkisHDgaod8Z2ITw3189XQrWiRPak5u5e
y8yIrW40jvWTXtQhMu4hyaz8CstAuxsGxjonj0gcwPR15m8TkOqHPJzRkv4Pe2fW3bayXes/dJGB
pgrNK0ESJNVQvWS9YMiWhb7v69fnwz7Jvbbs2OPk+T6cjJxkb4HoCqvWmvObNHn8YjGibVnkAsST
S4ZfYlCQpN5wmzEMbjc0+MLL3Krxog9wgBZ7bE7kKk7vyEdfRdG77wK+OVyYygn0Oqlf2yLTfSEL
+2hb3ZtFEAHn68aI8R0TSZRa4vmAVldAdna1a7T24UzjctzHUGrbEEmsGY0A2OvBKMa9ZOA7bEzK
nbMWx+YzbL5LMVj11kjm2u+Ij7xbOhjo/dCg0Ov1Z/w+HtLgeTnPJcPx2vSe55lUo1Ens9Qai1uR
as1BDK15jTS8PQ5Aun3y1Gh9juD5pR0nV0Q/vnl9A2OsLulhUsZfNETRBnmljV+7zAmPSyitfVYa
ObgSBGAKh8R3/Cegs9yurQ6emXwfBrPdeVMyv0hMBWwfkhTyO/Amvyly99U0h2wnnXRllVfPRVI8
k3KcXCFWBCEWT+OXEKb9jvQR4hiyBDRcvXbfqVdGNjnFiHzZSjy69moWq7gsro/rE/nYjJ29dw2g
P9hEctJtzaFJNnTQ6Imxc6N9hNMv0EeLfgwaSzQkdmZEdyIzshuw4+ocTrHux0o0l2j0ATFRM0mO
YlU7KMQiEGmOHwHwWXJPRZNfyqJeLuPFtq5WVu7ejsPpZmrJIyy7jlwbJgvlhm4YwstMqz/wB5Cl
Gk3CCAo6s5etCpPDLMvuskdgUNEAn6J3AtI0P0dxd4iNHiYAvTfnwqi9uNoQE6ID5Vn0jd16tLHb
0tRLXP2jt4ncbnhiUA9YmPQGc59ZWbP4yMkJSiBllrgpU/qZVmhsGQrTuxgL5ncYWsRAqExTtau6
+hJm03TJhKs+0VDtHiP2pMVm5Dv8UQ2q2hEj6/HpA4PQSu3dVuRPI9dIqU0YhSJg0RjPEdBTIJ2w
6r2T6t5zMjLfGFvnog7L5KZw3XifR1L/OlJa7EmAtL+RNKVOai7G2LfH2A5WXcKmNfrpBRigdaNl
ocNwkRYwsH4PrX42LRfVpIned92wOrnwxOotfJ54twymunEkNRQK+tK37bnconUzjx1zhrtcJ0vE
zafhScayukVZEmMsCWFZOF6UYLmwFtwBnlv4rscpwf9zdUKUvA7A7tRsVDsuO/b/KTQ+Zh7J5KpH
YnHYxU2NgY9Ed8kXXbglvQivYtLkbmy72RrIBx8wEtt3RH8e2tJS52nQyXyayX8beK0JaDLnYxIW
08Gd7OomLTCxGJPR0deo3eWeYVt9hRbXfDBNED+JbjRbjXiEzTC105EQszg8luxHkdA06GEqQunm
Wr/Cu4oqs5puI9G0l0ta43AiQPu6G7jdlSxR+hYJYkO98bD/MmdRjfEOic++rkVTHhlBmEeyhOxN
QtCoP5c1zh9uMtkySEXDpH7QnJpcgcW0+nvlxcv3Qq9phmjOcoDkL24ZI62gGrq36FTMGAe3zAJn
mOttErKQ66bqLxD/zo/YfsW+qcvItxGoXOlzqW2qioXIiwgBDDPP/UIAQHyAXZb7GoS4Hb6cRdum
nbS/8BFUB/Ap2neD9ulmnmLLX2wxfKQhgU2CFshdx/DMrxlbImLS3yJVAPCno4qWZhzxkHfYQ0mH
jL+YKuov2yK/65ARoC5l0GO1LbPlVRWmSlntp9lVN7qReOcOk2zDLi1UOxHZLaPdClKkNbtbBJrj
dgAX/53e94jfff5G13n0M9ZMZvzZBB7bltplrIlmU9Vyeq5ndjTCqNWd7U7etrcqmwluzLuBP2Kr
SHA6Gkk2X5XxoLFg0e2ecL28ZvnIFt+h6jVCDLpEZRpvE0GxOG/UIx650DenxTxQEtcFGzPsbkli
zFsGezSEvPxO6caR6kGH9AfJfJfpCze4xCu4dZLxdqqz6BlpGmLzAQjKYpfxTZp3S7nRmmh60iO7
OXlW45wiWmD/pHV4B9ZNze96/bIDBHin1HAzRETYNrmeXwxcMNSrw/CQkhV4CrH98kowVIMyjgE/
io+eq91l+FfZyJM+vLGsMPJFGbmHBEXDPnIB4HXWQCyAG16mWZ0FxBYNx1BPceEqnTyZukA0gpJ4
PxQVsQo9TStzzon4ZN53GcmW5XsKp7c40etAAxF1ocbO+WYwc//aIhm5ll17S6CTvFeueCQQit2H
hykYDQQtuJ5YRZeIu10jnfERztVwknbxRkpqf4xTJ2L+gRRsxJN9GFTu4Mci2OdEvBA5H0kk7uDD
VjeqYfPo8uUaYTLeGhHzdW0qp0uPrzLeXCMcn40kAVigRnlZ1El6Im1oD9e4QSQBH9gWTxgbBZyA
It8lpRVuHPZBD54b1cHQu825dnuDOUpt7fUm/O5mmGrsKI4DDHn1BlhgfuiqXF3GQkwXDJyjl9Hr
ko3TjRVBu3mzFbZUH7LJHwCTExqZpc496m5iXoys9/l9y8ZOrauRVXWHuuA1ZOaxYccan9O6uswn
bbma7flyCQ3xmDeYt5qUSSI6yjFIWhoJyZyFry2JGwFg1fZ11hAzRt7g7arRHI8k2Q373O5eJzyb
G08vjH2EmDATUbHLh/hNG4g0a5Fhbhw3VSfA9Rsni3KScC5gLWMSI3qGmNa8ivzY1Ss/1p38MdXs
8p6iCstW4/Kpl0aIEn7K3PRcVb0ReE5UX+eR2Be2VQcuTtSryRLltpylFpDmVuz12IwunbRk2THT
4RCFKc54RsH2TSMR98ciB4juDu12SYldRwjzSgMv9StQyHUwkV9zromC9NHKG6eKuJW9dKf5bXBD
N9/AjqRIIbuaORTaJiL8lkZsZaXmbyW9tlebDplOmftWRF645Yd8FEPR7FPSUqHRlloL2VV3icTM
aNooEk2QEmYFfAm0Mlc1kd4MfmkITGPR4NoS0XvYt+ZWlDhM/cKGpi89fb7LsvRM3ev3iY6sw7TV
XscGhg01hCLHOoC4m2ozxgRzCC1N/3AdV256+r54KhEaEAsX7eBztBtKD4CneXYrHUXTsyO26iIM
yYlsSjM96tzq13U4fjDnMNw55VAz7Vu6DI3r0PlRrHXbZiJmcdM4ofPSxPragB0cQkqUfusgiIGb
uETptTH1xjemsDmqV/hHNIRz36KFtQ9LlZfGvTuHQxpuw5HI6m8IfkdbYFPLveIBikCWEeOIbp14
1tn1qodpGblqEK1nTVsQvlApb9LWNhT4phxqnl9OK7rPIyxoC/+33GqYC3om78v8vbbr+H3y+IXU
CPKFf6d6hUGN4MMc62O4hIjFjNGdt3rnJqcBAN5VU/NPVziJv1i8eVa2tHuOqF1lngebISK+NHFk
jaiinsv3NtSNqyqZ3SMtUEJCJzR5185gPyg6u5umlfa7IO4RxIWj6otQetNq6Gzv2rVHmdroj7Wi
Lm71CUGtbSEgYCQ4DQeR99Cf4o5xZFOZ20pQwphTVyDDSLKD3ebEyOXSvNDLDv2x3lICQAvauXk8
b6W90EB2NI6nZ3X1OBPS8EwfnF52h5mBKDFDA/2sk01LhmJ6NwEWITuzX75MMjxHqctlhUkw38+T
F21HcnlDv6fpeAXTgVClnkEF6VIrpx1B+kBTqnbPLl/h1X4ACzjtDGrkri6L01yk6UPk5tDdKT3Z
M6HTWEoV3RdSdZBOuNgooNMAnBa7L4my61oLmWxvmAbjthlqqHlp19yHYaH3eHf5RwflSeKd2vKu
j8jYjRqjeSJ0wnihI9+8lFX0FBaOfiloX0MhLumUWmviwabEnLkZRv2CnIj6fmR2XW7DsC6dq2GO
xW0ZN2+OanNYZIo0h40WY4tE2cJnP1ERcB49J+sqy5f8OcXl+UhIWBggFaMluAyGGbAV6h+zdpje
R42EaLhK0UVXRPWWX1Tu0zblJZxbUppau5cLRJyWWmcVUm7DWE5fFVUfFb9GG7at5uWmcVZsYOnl
yV0beVRiyL2bzZjSDu8IZdiZjvKOUyaSY6xUeimRXBwLgEjXuWTn4Mw2D5Oufc3dSj3SJFzDkwyb
k7MWFg1dZguyHdpYPPmT7qvUUWdtqdQ2H+ow6M0xvwMhTcNM8Vy1SvQbo9GjU2hmCRIdE01l4lWH
Mg0N0jMNPGBcRgpZQ7aX0qK4TkrSmFjBop1Hzi6GnS4hN+ql6hlVnI0s7Sy6tTabsYYxG47OCkqi
P8R2p08YYGz1ri2lPt0YyPsOdlyBgCtHbXnuy7meH9SkpXxftZ4Nb38z6J3lMMgaHFrN9NTbebrg
krSuu68ikHK+1RkVaq//Uwh8P4K4wmso10GoOc0DjtX56Yf2z286j//Q737AT+numrpAFgN2DJ3u
jlxbhD+MVOtmntLcMiAbaJ3cap6Jvp/YaAddnQajL4xezcIKxtQ8WZnca6Ldy9jYuQ6gvEHtSC3b
caqBp9ItvdLgzz/uU8PwX7/NNsFU0TbE5bWOg3/4bYUxNsCazOm6rttrp6ZWBFk1Xv/7B8EUuYZI
IER2Pl8AJOeEYxH4fZ2Y2BL4j63l+9Kp9v8c5v+3JP/WkqQLgYzgf25J7qH5J+9vPzUl//Xv/Le6
XP8P/oQuDUAIAg3CGhHw30g65z/QKdiEjEDgh1rp/L+2pEUnU8fYC+GSpqFJg/3/qsvJGpFsc5Aq
6DxXJtOVf6st+XNTkuAxS64NUylRSFn6qpn48SGNsOMrt66GA50nRC3IE5FhC7qCaz/NY6gl2/IS
vE1Sbr2YMdUP1+o37++nV0SuWgiEGlwferLEqnyCWzZNpLxRzX0wDea4c5bCpmoyc/SvSXH4XxwK
KzEeJ0GPwv50KMAlo2EUsg/wsyRBbhoTQ3G0iFiYm//FWXEpPctG1Ies5NOipAywJSAz6a3Nc4Le
TjXbtu8zv5+d4fjns/rkjf7nAlqck9AtHgrM2D/fPrJUhiyXXEAvCQlVWUyY04P9MY/2NipDfM4V
9qYVs+QTj1H5fz74uoD9sPj+18GZzq5PMZaKT+fZIzwOrbrvA62i2wg3K96VBi3CPx/l12dEsoaa
DqRX2wTa8+koHWysDjTNgLxN2C3PZtlRpM+NM+7SusCp/efDferSc1KSkdqae0ZjFqvTetI/rNq4
lU2LDuMQMDztweu03x3L/HAhTmDcKS5s0nf/pfkiKun3lNlfLyP2cfqgEl2QMH4x8oUxE1fXqoZV
mYtRFIA1N8urdn8+r/Uy/XyzOArTD/IJwaBIa73MP5wX0jZgtk02BBbNx42laZd8Ms8LXX3aoYX8
yzn97ir+eLRPNw0yZ9REMh9oJgHTWFsb0ViQt0GXAuUFFVabZV//fIJrQt4vZ8g+a02Yw5djf17K
ljijWTTx2hmxLc7YC/KnSB8w11UKpV8V4Tps7hzsy36Ti+7d7nX3VEvrMETt2qbwxt0w48JtJ6f+
Ns+WdqRp5m3MsG/uFd1tIuMj38ga9ZeFyfjN/SdcEY4lSjPH/OWJczvUHFXPa5RMJIRuxIohQ/cl
x52msbNHUoMF3K2mrcXV25mIeF915cxM2936GuqB5Ud15J0BHPwXhvZ/fDLlb38a6/P6hkv+8+ll
SL2cXAyCvunuxsTtxnJL02L2GxeaTNdEHXsdK/X1yYZuQxeF0VWZtpcETIwZzks8gyNhdoRMkRlP
iUk7p2YPWlKDlma0gAE222v21hqYJup1FLq4ZtjqIWppvaeBqIOnfnRD37OSxm+F5uzpmq6JdK0L
fHc+9VkLr0bLofiy0cN/Iy9ikT2CHKdPJRZrs1gq27f4VdGZ9OfKc9ShSeAZLHBcNnOYh5c6aefP
WtuMQVpiXgrl8pEt1l1P8CghyxFaZTvuz/zlcv/np/XXF4RxI4UBbz3fYMf59N0lXF4OEtxwwNjt
WsuGmHAknabm/DCosKbALox/+5XkiHD00c9KyNjepyN67Ty6nsr6oA3Do9GJHVCBb14pLluLVBB4
9y9/PsNf123KclYbg2wRj9Ln07izi7yx5N70QbrkNVZ9MR0jgrN3rtku2z8f6tfH1MU1R6lNmb3i
wj89ptEgx3QigivwCLq9qLTGOFbT4PzlAv72KEyIKVNIyOAa/ryCFnqoFf3EBdRIyW3pyHjaAWSB
e/PnkzF+Xcc4G7x5QOhIt+Jz9PNxMhI+DLvGXj3PBq0ko2OANhckkjHRBJbROZQUPPgoIqJT6z4T
oBBUDAP/tiwxef+0nOJgBJMCo07i3BGf7l/TVEIlo9PRmMwd9G9evifCpN+LqU9cNFtKHJF20wLU
q+95NTl3WZ9OAVOs8apQCqhkVoV/uQPmb3+T4+A3ckEx/7Ldi4SmkaxtdQGZ1eVRb+XO0xntKVxh
1yE2Iz92hvpLToaHnxM3fB7WAGAbmc/Wc0uiFsv8e27M43VGA0qp6RWvhek3SV/fL+WQbOo+kQfJ
iOVULvk11q2/FRe/PwFvBSZT0vP+r/f+h69waLQeqK2JixovdwwS6z0wvegRUBIf/cZJt2EHjQlk
V88Xqy1OJMK8uYnz0LW2d6RbEPozRJhdrFfebaWc6sGFKaygsZwsl24yQRsL0tFU41vR53sSdeq/
lEfGett/riN4LH44g09P59Tn/OBq6YJFS+lRKK889ZKRYqqRDZq0LPIDOIA01Y9010a/W6dMf35B
rN8+BQhwACC4pgG+7OeL6C6sJYscuiDV4p4uE3Dgr5RVN47oStqO+nuVj/OzYxrxN0Ln+mGM/LQy
MdCTRE6XstubOojR1hbOZkqMqUCBMNRrg1wneBRlrUgj4/tSGgZLpYMDjom8noKd1bzn2k3bgzFK
/VKTRn5QVfWGevbeXjhQJP5BCNH2/Ms1/7V0c212g9AjbGzK7JZ+Pl9oEk4WIu8NmjR/LsPAGdN8
qyn8fghDrL/Uib9ZtlG8SHaeAOWoFT/tKGhVE0/LohOQKPDhkdjHVxthqyAs6S9HWv/SpyeJI615
i4IOif65sIevzQg/lDxJbfSQGVb0nOaKgWCxsJuQYBJhqNmaewpt428Q8d98fW1dgPNcweWkIX86
yT6iEximehcMzoKkwr2ZneZOF+FH7vRf2fLa2z8/sv/Unr+cqzSRGRJMLgGA/HwLYXx2c5LwyLIN
L+8Gi7pnCa3tUjIGtUb1nZichyrJ52201BQ3Atnp2EUtI371l7fntw+TRBuFS4Jszs+f5WToR9qX
vL+TW/VbvWYuJ8g522gJQyIZpx9/PvPffDRx1uPGAAO2Ak/Xn/PDgmd7KWzmYeYmLy265doIfcUk
9y97xN9eX4NOBk8Sl1e4n5YEeuBRZYi6C9gjt747wnUcS3Le7RCnM3BO3s5RDFttaaBXhGgx6Abk
u3nULpSy/7ZG/ropd4HIUi0TJ8Dc5/P7Oi2DxLuU8WOQHu0ISCSXplVXy7jAZi0Mza+7ogxipzc3
VTbof3mtPvPx2cG6rIs2F5u63RWfnzV42XA6Sr0N8LDHX2tnVY5MbdSfu8SQxAtCtrT9auAPgFVG
Bb8Z7SaXWz3FTLeBthZnCNeX6WqMLTSwZt8TXC0j2b3/+cn4zUKD7t5e5+mEhYLY+fnJIKw6WWRp
N4E9h+1+EOQ4ia6BDR0CC/23D4UvSDg0SGnDcXV+PlSSGl3dtE4T9CosPoS1OLeqjJnOabb+vzgt
alApdHttqf2yqiENU33tiiYActDewqGw99XihBdp27/9+ax+s4hxJNoilIiIrD53KohLj9Jq4EgJ
GJ4tOdn1PXg38Op6h1hsLshsqRDz/Pmgv7lrHp1MWi2GbQjUkT9fyijSS8I3ZROQSYY9BFg8BIjC
3La62f3lUBj/+GOfVk0qDZ3IcZJdcV98WjXdTFRDpAweEdHqzd7GzEuIbCwmtcVDXua+3YL0tanJ
c7+xxknbs3Mc5p2aHavA4y95uRKLHuMx7Jb8yYSeEG/bMnMHRCM5tE0CO+M3TK8MGxnKdRhI8pVr
Xq5u4pJTQgtpV8wRvBEm6H4i7Ha5+AeQTvSEo3bEssIojbLYeLBRWRnbXMzS3KdGMds7GAyx+eJN
jIG/2ynNkmhTs4OJL4hOsMJtm2Rt/NjllbEcmdB6MkBiWYidptfGqWCKqwXdkI3dtSyQbV+JfljC
W7sjsG/Pf9cmUtXaLsNYI7yM2Typc9GV65Srg1VaVbof0CzcjxpeoFMLvvfAvJ8I5iVqzXbjxclT
0dmWIKOL7NYjdtEIW8xQVdl+yZIFaGxN/uVlOrKdxLLlITMKum4Czkr62TJvq5EsyYtCI4SLvkNR
m9u6kGtxlUBDeXPADiBECPvZRzdStfe1JL4vqPouXW6m0Bnvy0S04K61xnPudCDR0Q5ecTQcKWLn
feOi/sFGEJFWKupIKR99oBeUuMeqXR6u7T9dM4kxahiIPqZxkwNULSrL7wToA7ABaAQLd7ilz7sf
Rlk/h7WZv+Saq9/1pU2yK8DFg7ZGL1iNdx7yZV823X7G0nMXOjRRRUz8InmKgSmyaZt5GUFLw3iy
xmXCpdO9wR/G+j2YAOvS2doTp/guLG3aEYGEqF+0TmCDH9h5IrED4TGbpWJWG9QSjCjxoH51emCO
YkD5Wjrjm2pssPwWmaXA5DaAY59QbO5s6A030ivanQG8/yazJqC7emJcIHOJrwhFhWzgQMDrkvBp
VpYMpGYg3mMEDtMiPIaeyPw5zQaKCuBKOV+Jbdc56jbL52PTM2FM1LKKCLJzRndpnkR7yubZ3Co9
Qx3UtySkgiEnORwsxGTFW1hK7g3Y4TuCCmeUeAgWmfqBAoCZtA1NZvSK0vUujPL6FS+MflnGQK6X
vrG3hGy0H7bWwNTviTR2aVgH0K3ksc3JdHPIVTlaeoIccXHgQ83jySTbO5G1AUtxeSmIRHwpk/CA
gvE+GZYXYinJttI9GnVD+FKQncBUOivc4zg4uJ+1hthNCSDXc8NTF1rJ1o4qF8MTspwcMNdGpJ7a
xuwb7pJWG2+aqHXvugFewmShN12QwuTzSnTQyu9dM9UH1+qTQ9IVpM4W7vghOoTHS0JWAp6XMenV
QgRLUyJz2FBptuRdVonXE7rjxmpj8vA8F5DgkDI37CP4mLJIkP8xfQEsll03E09ZuuAsczPjSFjN
QgZpX8HkUu4F/0uFUIvLHf4rXcX9V9YKYRRO1yAyDAU5LKoz2y+MwPfEiuDf1shsrANnzXGZEZzU
ByvLzWFbuK0zbpbKcNxLTbOx0GSO26LmWEaprcozvaNJ2ySHtuVKQfoo861ClfUQ09W/MfMUKGRR
ZskRjU+7Q/nRoDgxmfkm46Q2YDvmU5x0+ldbD6kn6e/WO0chcav5yH7rOzeymUBHINmR6VnA4Tr7
XowZGGKa+8TxlOCzN//YURUc6kfmTMVHW7e4K5eiM14JHyXZZajlmXiR+gshI9OW8M8l6KlYHlyw
Gl9GdHA8jDnJnb3ZnFTFfjqZS3E0hdU904VbKW8dtGTionkSsFI1LzGZxt+aWmT7bNaaF6cxk0Pa
hn1+hFKU7RMSD59lRTgqMLZp2tqhLPrtoDpejtzUkA3rGPMi25Z+SsF1HFYlG2JO5PwxZHikxgYU
0aImDXwDK318asJpjZ2V8OI2HpKYxK90gU2uYDQIZCYG6DyxjpyA8MT3ehHnGwRTA8HJXE7tCcMP
p+jUmRdfRKbip9rZ+DSa8zBdRWEYnRMXMg5xO+qqwhR6KWLBXyVtJBB6Yt+PvSnVhkqkOaHQQZ02
dfUrrTtzR+NMnqOWV3VXgmffq2HO9lM1iyJwHCc653k9On6NPPjMS9TwUnF3acI3p6zwxNlBd/O1
HaP2VqjWeOgSrncC1DpQBHYGbsxFJYFmudB4NG9r2dZf5brD9Etb1QS3NGmC90wmB5Al/FmNUHqj
Fc2pxv17iRqx/tovdfuCgMQEI+c03yojQpqhEE8Sa1kW4SmiGxEMXt+9e6C7z0I1GiECiKLPcyLJ
6JhseKrv5PYKLI21iZSNiLcJ4d6lwWe53k4e8W0a/ugGSFsM0dcdhhB7XqUbDzW+jHMiq/CxtmNS
W+RQvdoRVtp+xTSQS6dCY0NOUfcuByx5EYJDMqL0cBsRknyx0goQ4jrzo6ulrIsRsvZ/3L+1rkXn
ASCewpctqcBLIJRnkCf5sc3W1N3eo4mzhXEbnuKi5x/A4rciYaa836aqxk6meM9pY5XdM+yZBf3Z
2L07kZB+GC6IY9Fb85QP4EWZuZjoXIt4fCKvb3D8qeJH5lLP7ty+JV4hje17zVMggupyis+LXZQw
d0XZvuSNmm9cJKVPOuk+d8l6u01gLZcS7+VdI0YOlJGJgAUAbQtFRnwWHVfNTePlRo+05UNXyE61
eY2LoGkf3hHrK46NHqNvtSb+YqWyO0r2+dHTmcioifjiE4lbXbzTinj5cAi1Kf1wAO66od/StRvY
HiQc2VqFLVykqkAbo9nhnYjZcm3qoWuWYzGORBvEA0+S0hqw5DSQeNJYs+IzAS7g2AsEUzealdLE
HZc12gItWjwekYO5JWEF/UcF7xJBo16kuDKm5gO6mvEkImJHx6kzvuMtB+3Oq9fcslqoj8pM4buT
frOmcqRy+G66g5LcM5CYWl1zWWy+5F2gT5nRbtY8tQeFm+HO63VWM8cmVQkx1W0fYisZGrO+7sel
/jLD0bk1ejc6hzbalN7DgIqHzkLwFa+xqS7vdwk4+LlBtK/ftprbscZX2QqSWiounms5V+yJw309
kHcAN8106Jv2ZE00oeW+qs7tr8OijoIxz8eDsNEKN3w2Ly0Mx6hCnSi5sUVX72ts+Y9tPZJkjLWv
jyr+T11d16gJa+ur9CK5FzW5zLWArobgG9gQRpIALS8yLiYS26xveQ8Jbl/ujKKdbyhCSNOAJv2E
jlxANarue09cQbDBsqyjW0aS2W4nYuOvG/o/+hCPp7SoWw6b2Wd9Inc5JrE2sC3FeF1PNCS2Wn0u
Fxne26FZHb05GSIW3ULBsmHY2EBlPcqkP43Lkm8T3s0rPZraS4hqpCnERFdS6lMCeoz/aKG+eRCB
j5lTogOFuPU+wjNu8BiwpLn8D6trdiXwKX/uxcU8p+KZelsnKHKuvnrTOmeq+n1MZ/nYhJXDtCym
IB3Tanl25ym608t42jtzfbAr5MXeBE9lk+D9dyf1Rv+v+JIVsDv55nCRiIyLWOjZ4fgYxUSM/ivr
jpmmW5sx1JA/FwKb7jAw+DLWFCQAxDewHHSyLmx5n2NORc5auis77cMoy+JWolLfz2LJbxvDRQGR
VvYjMJzoYHfWc1RabZCmleYr7K804lZMZpVM8VWCd8ivDPMYAmX9GuvhtB9dTUe7ZpCHlBAkhp4W
oXsdA2DO6BRGy2JfUFuI51TIoJRztedtYv2tUjanKOW9wIOR/DFmg/k818K49gpPIVooxEMNCsqf
KWH3kqXrogi7/MmQjnO7jNwkOXZzs3coCzGVtNEODF79XTFpMv06In+vSXkK4CVF5EHg0GBVq+H7
iSLt/BlvLSFSYNIUlNTBsanniet7AyCOu5041x5QGolSQgPVCopP6eZzn2jFnjdxTz4x3npGbNRj
znBdCBk+kvxMlSFGQDYOekKk5smdq7cKN7TlXnQLmFY8WLtYIgXMrFaei1pWqLAnz2BmkavjslRr
XqLGV4comIz3jUDBOppT8u4tnE2Exa8B4m3JrjQnFQ+jdDWNV17Ypy+FKexAGvTf6axVfLBUTUdj
SLT5BvF8c7nQy15ZB2MCfK0F3IfrTL+TxLq1qTMfwrH3R7fLrnLu8kVXksjaiYpUNeY70Cq6/pK2
L+L2Lj0Ys+a9eIxM2ea8tVU5+AVoLb8Bk+6nThnDSxh744Us9vZYmc5XQ9nfw7ZqXilY89e8KyrW
LNhFKGi1vTUO0a53huJ2sSlYciIVmXl7vfKjOcTMTvTOYYS2n5w0q5rEdnT0zjk4mQEMuBR2ddam
CC5+uTjVme4Njm/TTdFEDnnOGlQZMn0tirS8NRu3uIUCRdhJsrB+pvHUv+edScRjl8bvTagroAsa
f7BBBHCSbVrdYyh2p5eWgof7lrDHIcc65yOh2dYxr10+KN5cf+FjSetM5VAd6fnz/6rCxHygPGZj
mhWxOEXZ3L0XGQJqRNz0ELqFGMdMrCFsnerDV71LDTIN1wDtShA53zVz+IoZiz24CBPN82sVdu/k
t5HWaarRA6CbyfI+b2bWhS6ep2rvRP1Y7YU30dBAUMvjEZvDimwo8+o+JiBPUmJW4as0JP+OV5M4
snVSL1t1ojqPUWktfbYdO34lQeqopbYlIi2HPczMQdNElN1FomTPtlEvSVjxJ/S90Z7alb+sNFBm
RzHRfdzGwlu0QFvWCqBnQIoFay68yzTWcQzYLeRKHyUvd0lTfOn8fB7C17Ed43gTDcnKP4kkCWvD
wFGHxloA/QrLe/3XxZSjFg0bi+kkhIVOR5jmGAqIGtuJKrA8GflWY3eZTyuIS4/ptryXyMfKIE9S
uj0ICzBylNlMloFBE+hsNnI29r2EybK0fXUvJwQV3ELGreRVNmtinCNph7S1nqXIicdsDAriMeMr
UBTjx2jTGt0MpqzjK1sz4odsGc2gHMryGcq/c5s5XgN4pXb1hymuu4XIY2GEZzFw0gdz1PmNFOX8
6qQMuXn2gquL8V8lc597wrtL6z9eUKULruKo9fzzikiV94TNS7Lhx64E1LH7nqRdmgfe0DbMLzy4
xIGeJWQu5Drvz3+yd2a9cSNrmv4vc88CGVyCBGbmIldlSpnKTC22fEPIss19Ce7kr58n1FXoqsKc
6u77AzQOcNDHlmwryYjve9/nWRHNB/pSMv47jklrQP6sOg50dI5r+gZewwylYbUC2UMlLnUHgPcW
v9bg9bUuelMbJUAHFWuxTEv+iFeHqoI+QeYgKekaEw18sVJMGiqvzCMr6eZuLHrYMZE/QR/IktcF
y8zLKEASfE4e/x1B/S8iqDb5T6aw/zqC+vwTNlbb/vz55xDq77/qjxCq9ZvHGxJhrvOZMv09gBqY
vxGaZktABpOlOv/5Z7wxrgY++EwtCKVZenHTVn0X/5//ZTtgsQigMpUlqAB0xPmfBFAd+bcprya8
ovMNHDabAGXJtf51pCznxjbi0S0PxpDRE9pzDozSYRviXuGZUtD/Xmnm1/jQiXleF5zxNxRBIZxH
obxThcPtyA1xfOs4xblVjvc8ZWa2Ze0P2TjyWMeOjb0FZTx9LaZJqc3MI+U9AF93ELWZr/vAHTmk
RVQ8QvmjL+vuwEEj2rtJSejCz9TaCjOYpGhf9vOASFTD/6sV7wJOI7EqsOT5vGXSufrq1Mp/L5u2
OPR4knZcvHd9K2nqdoO5HuAtP9Jl9+/KOcmfRWwP7F5ap4tW5Currxzh1F4MxnJswW1pMZnnfQ99
WVMGL+pcrYomik5VM9N8SDv/YUoX80bhVWzKXF6H3gpOJrYZ2nRR9C2PW42DzQbUXz337ESBM+HG
s29kWN6NCYmfxp6vVV3R5MP0tfOMDIN7P1iP+HuPUZnRuZqyi+HDDZBUEVbWPIKBjlpetZlynxrT
Zg6nUM2ai+M8BOnUHvp2gb9DfOXoZLFxzFsuNJlQyzo20mXTpmZ1Ul4s463iggXtaOyfcfo4W8Hx
7iHCHrB3aqsAuA/pwFza5VoPoj3JxAhXnBOfScFMH3PW4/AdaciHMmuvC5txKlBevvOIhG2Meppv
mH/l9x5XTV3O30xIX3urttM7cgBib8OYf4VzVe3SNPR++ImXzad+FumJFxG2A7+e4jX2gmLLpHXY
JFS87lqvaXbKA/8+E1RlguMKiuUoznCWBd99HK6/onEOdjB5J8KFTMq2fG6cqzOPdOGpGb/EvUWH
BVfuu+ER+Kad6ZonnHrDPadotoD0hGOYYsSRaxrrK4x8vFmXjN236ZWPDJKqUz5aL/Fk1N3KsB11
x7A+u04VrBn0eQh5iia4d1QCbqsGQ82WxDIKedcb4Ct37AmWYRUQLsxYvk7jEcvQLi0F/fhl0ro/
p/bXwlL0cCg/FXdzD0q3pPgTrYTTU6VnhFhsGEEPAiBjJDetVcD8FEtx4Z58F7gq475dqlPjiXcu
NTJ8UBSW4vvayr94SSNvaLnpgMAeO7RJ74Rij5g6JeU4BGMZfCx4BpItzNzlcRmm9gJRwi8+0hgG
0kOiGT+2175gXnYujc/cp9+Crn4mCJVug6a3tlFeBkc4EwL8BXcFCAaxV99qDjJQXhP2CnfgVLPm
RTCHz6hrodDrKPt4spLHkhVCa2wKbhrYEiTr4k0xYE0MvbRk0llFoYk1TY3d2kTSc1azLOQXCilC
0epzZ+tKAqoPf3BBgCiZLMGKJ9wqthzD2Zp99cRPrput/KAgpBQ0jsVQfsg5fpldkH6XBh7eOx9l
dHVwK6qiAOv6nlNZ33DABQnaO6cxKoLXYq7d94wVKj8pJliOgxV3JihsNU6XspPOj9mxu2wvwmmA
MzsrCfPCSFiQdBbG3G3pZnzJJY9oFxUT8xk2YlUBmEvvusyRCSHPPr5il4WkL0RAk3dTwKXgjsmo
tXqU/iwqj96Viu3uPsP7YCJyG4xVJCcZbZnmeI8Ezqed64z8V7hi6apx+Ttee0zZnnNsEfcNTNaG
o0gDyngpgnGfEps/MdPknp2w+2JvFm7cLIdfIHpb7ul4AaqWg7+vaElfSpE/LFFgScrzbvUwxW58
H9a13FVj58ScSkAFabpJTWEQCBiCSk8cfdmwFkFzwmc15fkVecm2iQjE78A/mE8yB+7riXaxAJW5
BsWZsjzLuK9u/iC9c+ep4c1lsjuvhB3cA4GFZaUaa5NpiG73ydOlzw1bt9CYXTWr77yjNMTdwcOo
YbzsTODyChCKTywxw91EL/vF1QBfR6N8TQ31BSTVPjKvBe7ECew4UBj6ACvoXigMb1rpRQceneEd
1yHzayatZNPCYngbLMUxuNNYYfRa0z3zguVEEIARoZqyTT3O6bdY2NbR1XBiB0ox9iuWfZ/k4o54
e71KB2rIrB6WCxGNdItGdt9ie30hU9YRfB7gtlKf27tD4QL9tRAbLS0qjVHjk1EiQFJuJqDKic0j
PqCZsKmJka5GDV+eNIZZ6BVqRGT4UmtI86Bxzaxeor3HH0APcqA5W/DSeTQuzlf7k/Y8uICfB190
J0su1s+hFxU4bwDRoHMsJhRAo/WVfovcNdrUGinNjbjeNmWXnzMT4DQVV3UCddxcXC7GD2RTS1Di
ZfqASBXXmR2T/Ku4uboi93Sj/JvScGvmKvGXUAOvw9Aid5y2HicBzcPufdDYVQEku52Yw8ILc/2L
y+15T/68eWfdulYarMj2rrs2LSNsBg2+dyiCNrji/FzuLY3nHtsIxvRUmMD3KvOA2PFLqHHeVlmY
HB4kOQxjBvb9yf02LePrpFHgDvfBk5sk5r39SQrn7a82k0Ht2LFiSOKT1b0Ygo77pm+jFt+9nLaB
ho+3nxxyRRpnvQSwMEBnio5BJh5ib2VmnhVpOyWkDtvnQ90M3YYLrPsuJrYGkxOnLOXMlCdB01AG
4lOFXkg+AezxtR09KpIofm69uU6u/z7f/3fQt5agvvNP5/v9z6qJEsIh/6m6/v3X/HG6N3/TGqiA
DoH4POJzgv6jYub+xhuHM7wkwq/rSPy//hCYcKn440TPPYDBD1UyGggEfsX/5ECP5/GvsQ02Gsiy
+M1MEiKEUzydIflT5isQVQmDxs/vbD96G/nsrbqWOQMZwK+IEJ8awNKlXuv6hfWViaW16yViZTa/
nV4BM7QXBxshx6HVC+IS/soh0EvjZjZRAOpFcjcEza85pORUxayZK71wNvTqmcSoeTM+19F6MW3n
rM1rP0l2oVFO2z6SN/wm/mVcEmxKXXFfjsnI79brjZBS29YQUNj1Mpyd9VoNxePcCnSAemGesjlv
9AodJbe7qeQo15yI+2fBi3ZN8z08xHr97rCHH/VCvu2iL57DOUnoZb3Ua/tOL/BTvco39VLf8lp2
qXrRz6R+67D570kA9DoKMOtQQEE6oOLgSOFhGDeNjg4kOkSQ6TiBrYMFXAoYAeqwQaNjByCQWmgL
LEGRaPzodDjB0TEF0ESOBs2+CwbEegt/ZBJU7BArjWyTWEEvAJUAOSHi0CGIgjRERypiqYzHUMck
ekNNd7XNyn2SlXULdJyi08EKYvc7XuZXXFbFLSPU/pDkftOvUgKrGXub/NTUdjRuhc/1R5Uq+wov
KbmSw4Ul2xrwM+ySKXcN2etJ2Ub4BHrPvXeymZmVUeBGj3gLM1Wok3PDAelrGDAOoYcWvE6FnQFA
r3r2shVL7XgICm4FMGoVceCrHEfmGLnNqSYXg3vX2X79JrkWeAwsh/y1zEq4vHkc7E2RW2e603qi
Z+XkXyKzboA9CX9TJ+A9NkkgOFDEPevBVtQlYIaQG8dSmaA8jIUptPJLqRBgZBzgrKpI4L9W1f1M
nmknRpl+k1zpSEGEEbcCQVwjFYzowIsV26lIqidcLtbZ9qbq3tETHsbZ6be6Dpn4cNxhJJVki7Ur
UjwuHTmCy+wOkGk7MCarPnKmbZtgEF3Gormzu5GHtku7a9PwXntXpo1snC3296aX9sGw7T5dR23H
32qDireJh+nCX6CxJneihaEkkJ9ZBdPh6fgtiUTP/cYso/kieF+8uj1U4ju3HfjDqzmab8iE+B6L
SsMyuHrdt5XrwdaAVrNF2MNvaNEPVNu8ScrtPBQzDJ6ifov5/O0Tj9wcDScWWuGUtN5Kxl3+Wltl
cob1wcBLLcPeAuf2051YF4V9VT9+fmcp5Tt/x02X3z4XQl6jBbwOYyyX4nkY+1dHv8Mcoyt+oVN3
kIiX/XObOpClPArw60T/wT/3UEQ0uxda4vwP8VOLgzvwENnQwpu3JtSEPZX39NvnT1rqdnw1Dp9D
zxWYfUQCpmHrO0H1OEIfY9MYpUQY2J++Mo4VX8ZSx5S6wpFXFAfOocrC6WYxs900DVsHEfXSuasH
/lH73imhUejIs4D0usvHovvRyThBSVJ5j76FfFqFlrhpoM9tVEaxjfmJxLMQuOG3QLAGH90i5v0e
TvxGg89XlHOZgRKLjadqodS0eEy18TQE+wpD2vbzX6sYCy4mQEb8dZuFZbe2KFmtq5S/uVk67oOl
WidcgU6GUgUpJ1n1EEbWMoeLtmC+XhHxevPZ6K+FAvDUpsu5LZFtq/nSG+3zoJjFD271rUw4jRbe
vA78k+h61nbRJR5MrthdfFekzS93DO4DuyIcwcS7FPI2tTbbgXjfectr1LQeN7XJf/DI75ANcbcZ
AFdRz9XaF5rsx3sMAqBNbdKCl3ZjuvnSWql19gae4ZnlM7qRtb22JOWmpJjPCc5dTNmbFjqaXcrw
YgEneLQm8HR+FRHGGn0v3ntVBsQ5GJztDLd5JYmN3kFKrNcdc6B4YzTWjzLC9K7ET1UO1b2Kk/o+
Xfp2W4rCOtCi+wDSdlf67pXXZL7Oht5m7hyFb0YkvraG/zH3NEmXsi12OeZxwu4QsYzCnmF3LayJ
RCOGde151VNvO84aiPbyoxhcxrHE63SseFd301OZ9vUxkNmemke8diGc7KvEA7qj+nCVjnNGZdt6
8WZmCwylD9k0FwfTF/bdyEN4Y/p9vZ1KcGlmgBsjWuodFuA3ZcKZmcrKfJgzUx4bfvAJJ3nmxh3C
N9Mq1BrQ86q35l9gLW514sufiWDF7YzK/CbZyW+sLHvu6Cu94yGxt3zWAQXayl+jTyBfRI7l6CCF
AqyxLDwP7CG/i1AtMZwGbrBeWB4H4ZMq2h/x3IWA2vz5TFZypKMdkbRal53AoFQuDACYRJQPleWd
c575V36sMBh5oXWxcexsR9GXmHp7aBZZmXFc5uICg0XUP1sXpjNk7cNcVMA56vq9R465UbCgNqk1
fDVDoN1mxds+YFdAz6v/oHn9xr13b84qfBmtmuosQ7WVS3wBBhDB0cbBCEG5ce3xMWRzUkZf/ZT3
cNnam4408sPos/DikAARU7rDTbJDecmwBnKGYJBIYNCbj2MXjgQOGPtMBNXTl1TC0HBap/jZ4nf8
yTo8P+IQlpqCH5K+NFg5es64y1p+bVTYWzjA5lmGaXUFj0qLIFacrGwd/K4b/1wP9fitNOf82ygs
++whuVq7nLCgoyRQSPgU8STvEsIhcemqdUicjknGlEYPA0ko69iK0JpWcbugGghUv/Mjxc2FaMJr
503Go2c1/jqzyUPwj8iNKWwiYztkaf9AlcLhJ6YEmlyBhoJHtYy8Bqe+OleMpI8OMd5tqNwCjr8K
XwOqWDf2x0m6XVpVwvwOSuPcRb574KSQ7S2zUttkwuHMEKJytnEz/SoBpT9aRdS9jE0y3qGFUV88
1ZG65Fm4Ye3D7kqOwKidGq+aXA5ZwSmMkIhxNCseYLUl1F1FDWVdN11KlGsOibVZPt9WTsrZyb/L
NvdXbROO0MYM89SEZQOKuWr2StDe6McMUmjdnCZCt/TT9pEAvZP7y1vaNFW9ScuBfOqomvViZdYq
gTi2KxyzW1dN5uyXajlNSQw1mcTaSvQIOd28HS5Lxhkvg9TCm2vwH2cIrU8qbcEh2pnxZnfBGT1D
+3OUKHmUN3e7oPaiXZ+HNdMy1H9NkySbHpAm0hVb6IjSjTdoxWx3IhEU9DMkqtF9tetpP41TtGnt
5Wn2bHmeEsH4xPfTPQWoPY41LFkWg7Chin6qad7bHa88GEn5dkjSfjuZ03RMBqtFod6GByj5TOzU
DQKOu0EElB7mxQN4lVJOI7lkxNjPSG3cAmB1hXUve3h3usaP4LreZ8WYRlfbS9WGj3A7RiT2Rgel
eGAYEa+ESDF7zwIzmlkEjvk8HUDZecuDy1ElW6dRkbnbuU2HzeTXgjV+n00pgq2h76tN4SWUG/AH
xvNHjEJrcFaeHVbijrfhF3ZlV8MMhh0MMb3S7cenUC7L1pqX9hylUA7TwXVOLA6/qsVOtkvt3SDy
GCjnOqSwhBI3ORORRyVr93vLlHedinL5brVWdxphTu4Sa/jZALLajq4YTv4w2BuANs4RN9KoV3Pt
hUWueBilp24RR5UtjDzKQYb8BskiXCkw6e9jF82EnRqHQRcmnMJIAMWlprnOVAurdEimdcj+kFcl
yjuSKcne9IPnwMCwhg3yfrE5aLP2+8GQalg5qmBSxTgyr5yPGCcBkZskOM7R4pXb1NKH/ogV6XeT
MMAPmbkpyL+y5RzfOne2l5DdTYMnk868Cbt2WAyisF12WJaQ4fXCOPfBIVx7rfNi+ZI3Zn5q4+KD
CyjUukogdlyNnd7BlmG1gTf6oYqCt76hih9y8PQzK+y6XV8mw66xzOaN44u3FQSLbl2IfYwz0M1O
UvcRZUHUgvvJ7aPpgAqT88InrS/HVw+j1L2qofMv+eDTJ5+7/DErlXQJpNvxd/LeJhPWNJl2hRXz
KjAD7RnhalhxDsgD/4cfmTw4hsi1bkSJ/C8dVc23xS7K70tMxpL0je0YPPIlRNXeHMvnUqd1XZ3b
DXWCt+XBuPWt5ZDodG+tc75YH7NzEpH9tXQK2PsMBMMcRbmB0bwixlDxIxRxKEk/w8OlzhGzlNeZ
YjCdnxFjTs86cTz9R/7Y1llktsDDr1jnk6VOKjc6swxF8GemU8ytzjOzzHoAlVVwzyLr7BXmcIl0
/hmPGkkVnYledDra1TnpRiemU52d5ht74eIXbiSI3R2iTv+Qf4at/z31+e9MfVhpmdRZ/vVW94SA
Rv9fXSd/nvz8/uv+mPz4v1msZx2LCatNlsPjt/xjt8vK14HzYenl8f935IMHiXI+XCqGldL9Hzlq
PV/3fv5U1WHi+9kKZi+M48gx3b9VdRJeRG7GWPdQpLzSICcsO0O0JGSWAnWL28XmHehsqHPC6lg7
WMgJtCFTH+Ocan5ZQn3BrhCAcFLI4O1x+52rZp2FYro0CUFrORt8AuusWXiOp4gB78NEzv22bGux
tflIneA1YBENEMuu5tiZMtxk5fBTwtfr6Xiz8mqIfbfIjmzvRjkcYWMaTnuQIeR6JN8vku2Zbq0T
Hit34m7rlZg7+DYJr4ZjSVI2wKjENAy7SW/Yh5kGh7XyYLmXNU4AoqrNkxUuPRu5KeaxPhtAj34M
kU3iDiCiIV7NIYySbdFHE/IQFqTuW2wGM2evYAy6+L7q7Iwlw1ioerwoIfsYlqk/RuclIJ68qzJW
P7cxMr0dKMFCOaskYjm+Ey0tww0APds9sHjifxlZcSC/Tk1Wl3tPmbwnjAxAJ3NcgLOh1cpoQ4ND
j3+t36fBhYecxiNPHX0vtNpy0JLL6tN32X66L61I+V/ZHXYGiB/kmNwjWNJ4C0fckdSRiULTTdVw
BkOKVzPTis1cyzYX9HqbUQs4G7xIPkLOAu3IyWp9LCCYmBpt7Ry0wLMpxp1yVH1RWu7pdtrz2fVJ
taajGF4ZQk8vGXzWrxA7MnwisJpt0tgAOjP3J8O99OZrmagKJgXHzwh2MSWuQ6elo6nbZky2Yl42
sikP7LS4h2ApFVpXGmtxKadcDpvSiCRoS7U3rNE7tlV5mIL5WZYN7lMjCNrvbkXsuchiyd0FSWoW
oUs1R8aI0szbrW66g0hHq1ppwaoiIbSPpir48D79qxjD0wuTIPUeDdrPOtWzeQ5mnxh5l1oGz1vt
cp211rXRglfmkcurLfLn1KjFG7dgPLAUkj4SyDevns+HyiHKvgNi4hzovyA60TLZBqsseFH/fdGi
2aBmX7hC0de9N0u7TZeE8noMzS/DUUvPCVmt1tZSQLaLlReFOHDZBB6qAMEt0VXrbSJUduYKjf9W
jN2BMm9+KJ05WFMba59bLcxld1bdZXZh349ap5trsS4gRvdaa9luP9TpV0Ws/o1/Uc4lWsrbV0t+
R2qK/PqCspfUJr4q7gwSD6G9XJTbDQ+F1vwWn8ZfTjUSL3WHaw8eDo8Ve0pOPqGRKzk8T6cI+Njn
U0NOQY96j6UX2Y+937cPgxYOT5/uYXseTUxMQ3Lq4kw99xlnvETrihkRlltjSoI3onjpazN43X3n
IofaTj3Ga0A7eI8trUB2tQwZWuVIi5S+pclbcgc4xv3lDo3aO9Kbv0wp8s8oMA5cO4tDh20519pl
AuwmclKSoxZOZoGbeXa1dwBbc52hbebIIuCeonI2Gf+tSmCnSBeYQjE7kzsRm8AqtAaaKQhCaDUm
u9yZqeWVznhNK1edOdHOdwhY7GuotdK9Fky7oTVc+QsJH6eq7r8sEhE13IRiw+eEjY/WVI+fwmpH
u6sLrbGutdCaf3Y+LcaoiPVn9Q+bttCeKtCEii6EeArMGBitVmRLS9uymewxUxWwmn1u17/Qu2rR
o1Zsz1q2HQhKFFM2nOKwuNQD9xah1dwCZj6NsUDtJlubu00t8eaIbp6CLgvOBiz+6zwN4Kqtdg4e
qsoi8IYLPP+0glt8UI8948/N4mhcXTh2wOIhYx6JF3Pn8+ks8pdRnnrFTV7aPGq0hNxAW3cUyrHA
NRSuWJudEa4hoXMjSEewtOOnz7zXavNWS84zT3K/ITjLuyTgOliJb2kP+DPXenTlJMmz1aTtLZKd
PAvtDzZ6pZeGaHdeWoSX5wnm74kKi/FOYwOouNax50nF9YxPj3wox3H+MX+a27MIiXtZuuPRiIoB
fbE1nIeusY8iJ5rjJ0q9jq7bXpBbhkjbhgWK1xRfebPVb17QV9/9rpS/5oQi7MrrWq5MQfRj5P7D
WoFQAo0dGj1+fz9PUDIpXHRro9KXpsBojQN2wZSkfpsP73XhWznNhtGmW7sY6TGPHfUa9mW3rVBL
HXy3AE7reujDSsdSO/RG6osflZ63xYlZfLejyN+XxFlPPYz/+8GHW0+drjnEgX/HEkeQLxa839jY
s7PtHDN4TP2iPWXWjCbbb6ujqozuhOTC26ROhpssp9NgDGX/hQqjx/wvGHTH0oBI3Npjf62j1n9Y
jGD+adp9jly0T3hdB/wd3+djZzzHseu9qaTi0ZNBqQMzTNZaP7Rr/K8LyGUgYCQcstI+JybBqL5k
fJ75+UyPFCTyXnbgH1dcRhN7LQIDLQr3hTXaQv89I0DMEt9+d/q2OhlR6T75kb6QmJP9MFJo4DE4
i8usFnON7AWtsdseFbBS1i20R+Yy2QTYCU496QSc2niSmhggehUJ+0X63bCdJChPMDx6EJWW0FY9
4EkeL8c8S5hnVHbN7dpsr5Ix80cXN0wTra5eNv04BE/koGvdaxXAuhvr2Q3T2FkXRu1cslARgRfD
FFzzqGRrFPOSHU37wQ8bbALUQMyTArLcOd50xPDnb63EUD/jPiH/CRcAqH2nSGRTaVq34O8h1s3t
BVZ6fcnmWt2lsRB3k+2yeqf2ux5HDG57wDfyC2cB8TzZAbFyOsryl49d/a2osMvgw/tKX1lujTS4
2qJpU/58JmwXzintHZ1GOhJpl8ZHxlnGwSMViyENGiC0d0MtH0ndMJmkCzseRU/Cp+L1Nmd+xI+m
07I8ydwLytdsZyW8rHsvc9IdVkRoO7ZaOH9MPITPdtSrTauaV8gJxePAhAC92WI6e9539Eodgjl5
R9nJSCx5J6rcf5SWnHgryOSNA5rXro2UALaaw7u+TkPY3VnA9NUi3n5w88ha85OdX8aqxujROFPq
smWvOL4O7YzcLBtvhMxQWC/2ePDMuXykizDyObG9hh+OQP7g4BtvHScTe4azC1VvwWF64qTKlEyY
49Ng5tGLia3thYiuvyNmsjioJBUE/KwL7hek08U2csODKWvughFRQZ0N5g228ofwkPQDvYUpstNj
2gHeXjHUSXqOmJCHCyWi9qddpLIlVJR1M+C5FXPdh3Cg8jh1fnNkl6auZHzsk+M08znQQZkgS6J1
RyLkGJfjso04+H9dPP8+JaFJFmfc9IJVR+Ja/CmdY0G85VsiYdY3M25fFXoBR7LCAyE+MLA19P0c
k8VGsWXY1vby3sTz90QaV79mVAab1NvkC6CYlqbOmsjzuDdtg5Qj6Wro/+I+yS2Y+Wn0wj+Lveup
T1H1Cj53xCEWueRxcBL71LrOm6X3H5qsSa8YN1yWQRSpi5y/mGIMsOzM9QpAGBxDyf6GSautC/k7
OOjz0U+Gx5gWwavdlOC+SfzBYqftuINtINaLMS0MVxntLNXckf2nYUklaMW8036bDYGbPaGUQEBm
H4SufAQrDbfTw+FY8uP3brRyK6QbPhdd693VpMeOrmjNU4xsaDNEIyN0soj3Rhsnh6SW/m5uaVXA
QnfXMzMtujdddKYow5s9S+dHcnD5JvWxJixdwT2B8efaqzFg/unWevmPK+A/yeFYktGupVxJ8tjz
uR/+NQwQh5SNkt5PDmmhm7PGJAESLD5PaQZ01IAxU33UnKVKXtlmtvnnL66TBn+9lXoCxhANazAs
ZIz/9sWXpGy8eamTgzVVzceSNuVDneTxo08x+/bPX0oTZv72pWxor7YOMpOi+DvoJlFJ6hES4kvV
QrHytHzI3CWl55///HX+jrrhpk2EjIgVl36iz/BT/voXmlUUwZpMRhoHNu9iVnEHT7eO8zLpLgqu
ZvAwBLGZ8I9evNeScTRPlSh+pPikL9dhzHf3z9+S/op//aNLQeTZImDuc6eVf7v795iJ445bxkFN
JYbWomFMnNJrWzl5QKPDjOLmY+oH/p1JPx8/v/a/WwH/RSuAnI9Gc/3r+dEhz5MSusOfh0e//6I/
hkfyN3aQAsCxS5QALR6/338Oj1xNV9OgvYDc/J+KAY74jWAPDBhoZJJvQmvu/ogReb9plCWAnYBG
QWAyjfq///svsNH2b//9zw8OmLB/+7kCliWp8ZgEmDTLKNAAnD/liBIvwStmtfFxUkQhVmONm95l
I3lfK4mDbJ4sB44Gk+g6U9SXNTiIVczguyzAWkamd41VQMzzq9w7Lot0wm0+VAuWetOcrqxXC2dv
pcyVrlmQNl8U7TJ3TaU1wuoZ5sBHCJ8PKFwKX61yrl5i1Rdk3QEl9B55d/LDq3ZslsNiLZ2zKtMq
2KK5sRv0uKCQCZVWECjasGbc7hvqO8ce+fG5VWcqQW9xIUC/iuu8a9ez7wp3Y/EIFw+BIJzcBoV3
Gh1SEsXQ31pwAzvZQkhbYRjBH+t6VvJUp+l8nWKzOzeRKG46IlJu5VQZtET9KXK5R5oRGqK0vuVu
TaAiGhWqrmq+i+C1HkXdJPdW7O/Z+DR0xSsi8W5JkEK0MW2GbsT/vCGVq3BMS/ElD9ifJHaTP1kC
uE0QO98iWsqPbjUHG2bT9qUXaXMYqtnZxJa4xN7SbgA7cKSb2VRM+KgvNgfas12ON9dEtuLmOe+D
epLxB6Xdmhs0CBfG8Nm9VRS0dL1J3bjBS/7a4yQ6UaVzzmNc2nxv/dI/mONWiao6h5z9fqWDF+wG
mK+71gVOGTWyvQkv4BLMioHwaLj2jFitvJb/oLr4JSCmtWpQ563r3D0OI69pyVzoKW1a+2ZPwXRv
13K8gLSAWZDF31OY0O9u5Y0bbAb3ONPmjUunUgf1HZaotXEdqql4ypusQMWWt2dh0xjp+Bvhlp9d
mzztzsaU9euET+wLo/mQ7a6YzjNgkU0NM2hruXynBv3gjZ4SPi++pBGX+4oJalpWKKDKNGXJXdfW
vR0r8zib/Y+c//1j1Dv5VQ4lRUBCaMFNgk65+sIZcLOFKV5IADpnx8C1l9aoDjJayvvF6MubKfiJ
ll7fPYjMce7nXKzqhomSxY/9qYJa/oagDhSX0XXx0UljawMqgxaKbQ/ORmXZuCduG+0M1d97zFWP
ZuydhqFVBKm8EjZDxcnaTyeEIGU+ZKuWn0FYMNA0+pDkl7d0rwb3G5bKN5+Q0i6U986gVd+qZHXd
p5fYbh4NckEWJYtNkDs3C4XKtvTrj7aWUs+ZX2cNdGR79a2QTb6jBNfRD0rEPUF0OnX6X2r+YUTs
RCsuRpRbzC9OH5DeYKJ4V4+DcRr9gJt9X0eb1HTeeBi2j6Iupp2BrhEWfuQeZtU6rw7UAXA6ssWo
B+HSYKPqpcZRAkRe0f18o7Gktr0smn1Ocoyy63HpkocOJfIKP/eKq965DHHbkMBcscErYCOnxXYk
er/LxnRaOzg6bn5o5wxs3OgA3hG+C7qgA8Wp6VpM+bIvOy5+lO6b/ZJN3slpBmq/3BWaGZn4BjPe
eB2d7pV0hnFnqJmbMynhkg9Y1TqjSWDE4GW8URbCJrLlo108UDw8F43/veKGufW8JXhOyXXs4KvT
5mBudCHynjyynHwvnRqNmOKKtSTWu1cPLmD0xuy+tQ1/ZEgl9aapc3FPEQM3lHD5kTYjxgiFk4N9
ifPLzGN3FU8877ApUICW9HKWPqD9FPJ8ZkHbPSTzNH8L5omLXpGY6kk1pFxMJlORXxaPFWkuyEwB
wpQLdxiCNjWynn0tHCwkuTuYFGvT6sCAD1JEQh58U9VlcOtS+YsR6LiOBMXPMfaZEIC7ZWfOVMtf
cbQuqhAzcUFba131LhbKOvGMnbVAivl/7J3ZettGurVv5b8B5EFhrlMOEklJlETJsuUTPIoVYx4L
U+Hq91tKsjtx907+nPdJd6djmSIJFKrWt9a78KFXVzpFzGBxB4C1jC9pqZXwDnpCQa5qOx15tljd
t8LKG73Bkw1uDOnfobimjxpskM0SHQrCNCu+6j54XHhgY6SOuUWKmUvv2OOi/KJE1p/StdJqg9fd
/3ng6s+2ZMESCgKtOPQgmLThpQNgRXsNA9FTw8bwxEHTuiJGUieHuMOyD+fsPi3H8gnWiEtOYoK4
lVJQPG/lOqevIOnUfnK86iAwcL9FEPDlBiwQuNNED95t4vaCtKzXMgZYZ6jpU0sF0+xO07TBkcow
l6X9e114dMa4njPfDZNSD3pxOhvAhkY+o5m85ZQOCGXZQAsdP9uk0N+63s5eeSbjVyQneofPoLrn
2Ci/2wvO/11axu6F3N/02SrK9VzZ4RFSIP2plRu8+7X0MxwTbjciGEzMpGFqEZWZjhWr7Vaxf9A7
Xfam9zbmU4Q6m0Yv46T9WzrTyncrx8d+qkYHNF3QZvNj3HnBC88RuW8p5OQQqCnXwYbTxkxCBBvY
PluWbwV1Ox6LUYIhpagnwwZlWlzp1Hpgj69gWbtV/0p2oji7ZZskXMWDFyIPVStG5a5494auuDDz
faKbnC51SqPjI02qFf6olJuVc1h3v3YuYWE1q4h8CcpFtdeORKIu0/nVnzUqfpR2XyMPuECNKMIE
IpEJjPNOW6de5NMDpDciw67qrW+erSH5AwmA1QoF5ICduu0RaOb2q0yWGpc/47VjKwYXv2+Wd3R6
hVX+uYsyz9tEjTtccg+zLmczt8Mc1JZH7jlixaNjt5pjxNJt+M3l3g17+zWWQ+zt68wmSiUmy78e
Sy+7xLK1CVgwVKvp0sQiGnk4SNw0p1ReTFSfFk54q+ehO5FdCnZB69k7PY0K8xEXHFGc1YCNvX1n
4z8CyzPswclJD/m3fRSjGnaK+eNtaU1IFyET9t0S5u1RhV5fb6qy7l+LPh9osUtGJbbgRpsvhcat
ux+Ip5O9yLv1F9h57l1sU4vqOsHPXpLKT2FaV28MHZsrN8WNt2OJj6uNngq8HcDuWBH9RdvHLLTD
O7l64dfJ70ssRkRaMHL6K/MaV7s/hzMFxkMs3BfGeBgmo8o1InmP/a1unOZANJr/WaxjER3AOuhL
hAY3bRcnFW+TnABXIPl/pTZqePQllqdtvjj267iygdwn9jxyLdlq3OAzFu+yo/B0H1dBwpyxyeMv
uATqT9i/AnXl1ulyM6pRX0+5ZaW7tVcIlnDHjnlSPNjrmDGKCc+JnvDNVxP4B2uPO43WUz3IR2+Q
9hlzasIEo6If18fnfQ/+wNpEIgmvO2wf7cbvJ+9nOPoO1NimTV4Qx0Joz9WMgUBYrtBboTIbrT5J
zmpwVsx4a3x08hIvqucPu7V1y6vRtsdbQTVtMPbVL2nujOQVxyAEk0i9AJHYGlZzMPSfEj+Mfw68
Jr6aGht8Gt/manxa3niXOkuBMOYWGAtjH0dG1ieQyxK0vfcWL0+9oRUJ54WVliwt7nzXxF36uYyX
8jnz7fTaznyL80E83vbtIpkzUB5xU/SV3CY2e8RqTk7RCuDwqu678RBlsoMI6STFF0WCot9QaMzI
I818jIpt6wR76nrXm8IS7WkOPHHLOyxvHWYE3+I1G7DaD8OharvpKpFufezKxN05xfq51cs8boUj
+rfE7cIHt+tobbWz/vjfU/L/l8vChVL6V6fk8y/z/3vFaffHUzLBOPNDv52SQ/FT5AsnCjnwmkNy
iMb02yk5lD+FqEse4KSA0C+7t/91Wnj+T2TmI86uhG7oIzGayG+nZM/m2C1dztyuHUHY5y/84VT8
V6fkHxWu6EMNQmDjvC6jIPiB0i8mYoq2nTRHbmbq4oo6wRjVz+15JXf5N2rajx4P81pwnJF4ItSn
jyzRH8/jk7KttYtEfQzhp53XSYtzPrryRfMJ3DKu/oeAcI/X82wPHz+VTQhM0Q/vrWefHULT4PUq
QZJjtlvAGPmyivOwGPjVEDMRcZdIPM8BBJY/XAf/Qbf8ga5rXhztPvDgEQToHz8iwjvLxslH7+Fx
7YfhvSrhpVJ+OWGSh0FyWQDfv8SO/Xdv+T98xD6fFhlR6rj+XUqD+ZH3cxQyyK+EAWWlw/vEsxiB
OyMJkdj6H79ggBHJ5uW4enGI/Chb5ra1tI7q5SG14uYmNL4CnZqoQORaX10iVq9//bGKf/tcQ992
A7otTCmIdH4kdbOBtteEpPKBuD658TGIlXO/rp3NHGL2AI/oMRPnqITdGOpCXJiw1y81Wd95m1JG
U5M6VuFl0I6D923yxwnAU6puBYf2L9qJ/uYqAJLxowgV+qCFuPcJ0UludqP7/kGEqlHjk7waxoNP
34b3bFWOH9+opIRHnDTGpNAlYj4JSMtlslGDL565B/XFkmV/cDgTB6cPaNtHhjthuxZsYApxLSlA
ZTfVGgkst2mVniaSSNUes4k4V9TXV9uu8LEJjo4yCfg+M0Wvzkp0FobN2epDq+fEaTc3raXJl2A3
fIgzSZRk7TH6/hxNbgtKpl/p9SS54OQ3vesvD3iJmaxm0VTIQ25PFsT9VILy652eSy7OO45oodIW
kQsCB0L8wlVqjmQiy/KFiSDBiMel1vMth58SB4LP4HgC7+9sPhaCXlfcp2x2lgeLmfyDLDqc4Uvc
ta9j7mDf6m33GEzFAHJ2mtpXNkrTg60U8ovsVpYvxu0S/2nvv0U9wSLQmWTeqyluX910WC4Wpppn
fzAgvJXEqi99pz7WWi6vAdjPccuTFxAWA4/lMno97xR7xcz+UPGCEojsiwM/rd+N0ey/lSOfYwRv
4CHuPfE8Sr60NerkC4ZI/y2wguWSJUruOwwu7hUurSHaysUi4kcGarn8eq2meYK5LHWzebyjj1y9
w9UxurfPm3X0BI9ezRNYKqvXRUpgI86qY9HhdB2QjmQ0sj910s/pNMuXqGU93Q3FSIyXBgSuk6kO
vLdGkVxLk5abv4OrJBFDXvDV5ngIasNGoGrO2pLwbm56G9WSUENDM9SoDasw+CgQdRQsQfSGaps0
xdoRnzJ4AZkK9zimBik2t+a9zp4sISs1/eHj8/eWwd+6Y4TJHrgZ9SlWqojwsUX8+DNDHNfbSts5
68aaQlOe2keA9tNuTqS8GrEk44Uyt0cwFBhSATjH8Y1Qk91uJzWPu6KjafjiwmvvXezmrj1uhpJO
1vMA0an12UIXzvLEAR37K4LrEk9XZY6XKXYtfqAuM2EfZzGE00LIyKpThFZIbdeoYvm8w0Sr40vL
rrpE1/TZttITP8S3zio1dgmH0lhtsQGfidxkDzOTt/mz4uNPr1VdT9fKYV65gYQMdDKaOCCCVwI/
SQiHoepzS9Bsv2Qw5eJawr7EKdEhEhxnt/OuqAdxzz5nfwzZ8yFGz7iBl7g8B/hrtmkbYyp0LH32
QKBuVZiKL8p2OngVOthgIBH3Fm1TlzntcHAMnJK/Dl4hPa4vNVPyJbPlZgotUI0ElpDRbKbQG7tZ
z0Quk/cOuv85qDKYFlkanFu7lrC4jBdb1HPFF75YoFtW2oWvDaL+XWZgLXbKoo9+x8UtscQN1LhI
b1Jyw6gnfnGhatU7YXmfhjQhZtd3b7UI83OO/ukdOmjoE3/Q5aLr7YlLShd0BKSCf9iwLi8XHnNc
y06Mk/gQWDFPadCe1wwl21dfDAZrkWLwweJYIetP03JZKRR8Md7Jc+uJ9pUa7KXcTMX8tjRETXI/
YMFsnAJHnJ1/zvuVG0tq36XwnsBiRtfHMWolrShSxvWOx2jzHJAsYbpaQyyxvORKuDDhmVWvtvy8
qlZ8rXrLQsBPvTE6cqhn+L4VrVquEEP64hQ4rvvzmkx+AGOgOJWyjW9nq00e8CekxwR7PfDb7qUc
+jddLWb1z8QLgIZxl+MdO3OsYJ0HZJ2dZNM6X0crHuctB3yO+XIOnxzYQiFk7fnou6M17Yggiy33
JUJo3PTRFbmC+n4ZIfxerYyUqzRqd82imHZPVQpBXDsISVbp+dOmcuP6TCmw93MpXP58yxOr/+Sn
0ol/ltGMNNJ1bdxcrRElIxuOMSOTcVVYt4yORz66Co10HfzkCwHs5gD9DXdD6tpk0siAhaLFNwpv
Wr0iaLEXaQcfSuiMuaMQE19rJ+GRZqXyWCw8MCPnPlL6qN08QvTW8qWvmrzaWWgy73ZJxtWPfZa3
Ili5aLqRK0UldrRLFstcSiMQXvJLJhSL4SYj3eKwpueSv2dy+G2CgW5SNfPVbMsSdC/WNabmGyAl
NBG0VPfQ2VhzCS5uIm+Dss0qQEoF630/9QedTqyDkw8v4Zo5a3Qr25IYR9TwyjkPE4QKJvIPrcvL
Bz6hm+sQfQlrHS/sxqv3tuqcBf9jCQQVEvd7TKPm0p/tMn0Y5joiltvO3u08jvY1vEO4O/1gqfea
eQBuFnq7MDGtnf8WljwfFUfqGfhMBp1Pk6lJsZj4ITsGzRHl+tdfS9RoDtddmrOTiC2Lx1cI7vGm
K3uSiRrI7TCx960iQqmCqnd9chAgiduNuvKWOxFwRt7avWxeZ6dr03uHMB9fVtXyXudp5SXrPtPh
BedtiamGjmePfGKZJh1DoDmypzAEzOgFp7FQebfF5a2fYqvxX4NUsLDq3iIb0vZLtilKIkA8MkTy
PIeMmVg3y+DWW92IzCKH5qeysexTO6bW96EnkZqOM3I/vzO7nMwK5YuzzFwWUdnzJO9oKH92+47H
U9ITVbzqQ68wiMjMfKIETwkA+5rH+ohizgOzZ6l6is03mgN6flvHiiuuVHyNlug4NSBF2D1JRsx4
2Z6+qNh+EZb2fNJpmq3lU+BChX0CYsPcbwvxNEmjS1nQX8KjqpUrbg8ybzoz7QhWIj7lEbvlhOjU
gI1HsN3A5+nvMxstfhuXVbYbZlzocwAXv7Ike5AQF+epoC7i7FbDRI4nBfWeaoAeni9PJUznO77+
7sLQJD0WUwoDxJIgMAc0PYq0efToqDokeH8Ze5IoKsfZ532A14cYk27sEPqTVvG2q9zHJGJJd/tk
vBJ2Inb9KqpNvyzdsZlAjQHxEJfaY4nBxjmgmU4Y3BAnh80QVMV3K/N8muKb+ABgoKIho5vIZTYK
kpJXf0cM+W6V+l4utPlxXbMxGDv7HkC5fe9X6Eowk7eB0tVhGf1uz944flqCUV/lPERhR6XzfvEg
XduDd4e3uH7k2+a5XC/liSdfde1VBbQxM6yKqAJOZHk3Fp5C1Uz1vY3F/lNLJvO1bxz33ExMgLZu
YrOBXLrrUpbwJqcHtxIXdn713rFm+7sPWvzkMrDKCDg6MqeNsg5nDwQbQLJf/C7gC/FGbuErn0Qn
2KPRLhs22tbUwkmIUe00jk9WEJC3WBfxwOEIzJubsXOwobm6a+9UYYBOVcpqkwU9V+Q64ckG3wSB
7UEz3qHJiW333xzFzanjj5YL9PmQA4ePsCCQIH489mOJyiVPvPbQ+h+b/mkh6tubje9fH9f+7fTD
CwmEChzpTPw5uP359CPjdBjzZiDgAHkbIyQWkOcOzblE4hfNTeCZo8vHcvjXr/ujpYSXpRcIC0LA
yZSCzB9OXRzJS9jEQJKJ8AVvgwXfoFJLuUBWSlm/mqrWlyBITbJjMrvcv351dJsfP11sD5yKucH5
JX6sJiJEiHoiguYwM2tyNtiqnOfIrLqMAFnth6TlP8l8ciwxO2/Hi1jcP36F//pa/t7XAn7mr3wt
9Xv2Vv+ZhuPRKvO/gl3k/RRK+Hoh5WaEnf+g10XRT2Qe0R1oX/ywpyCm/ZaM8sRPoS+54kKO+96v
BWK/u1rCn6A3A6ZEkvnVDPNP9DrP+zeJR+AT42+TPnMGUyb651uKA32areliGZb2ggO1LN/AjJGQ
HjPbob+Fe5uqDqWpvWFXOG+LxBG3AbTguzWIvWUr6HHegyee3sNRVPcr8Iev0oY+uUlkAfWan6p2
SxOjOtdr/bXyYxfuq3DuiUfTaM16796BOonWbZFXJDKVLAOQHNFTCBf20mPUurent6rpUbmxgrwM
pOtfmyLjJLROJUywwm6XN1UO1UI3saVX5uGAvnaLrJn8uQPZr30bdMXPKbo7aMu+4piq6Q0g+6lJ
zSwdWYK4lOOdoeZgxSR17+38HqloXzaA3LY9FmH815ylrjtpehY4F6S3LuSWaM+IKWPXW5Mu2mKb
bb61qm1fG8hm51Fpezu6pbpJpJq/UV9Sv3pDhgGU8aO+yeaie9RtnrwxAAg3OjK7D2LWFEJVUBsp
iDqvcMoffFc3kHCipYPIW80hLe5ZcY7canmkNpiYmB52WjXHMJyBzHeYOrCng/X3yOw4WfgAPwPj
b+5W3xZVCoanVfQQ+KI9Au0engiiKDD+Su29WbuHeIWRSHVCUZ/8AbJirtfxBk9oFh9Xep9PZodG
PDXxJZB4vwtvI7tysEpaunxxq3Z8AurIM3wU1LDQFiW+ZFRFfhnAYB7bmSdwTRbqdl6JQw81NpwG
PsJ2RryEpifGz6UxbG9NzdDtHPfdTRrRcCN7ucLM04NV7FTppRhj63LfdrLOd/Usu3ojRDjdYT7p
BZ50jKndR16Yp7B/nWQV20cnn9XXPIfIbbjK2P2Lzk0e6kjW4mCrhPoZCg6TU1iW4kGuPi+HEkB6
jtg22kHq3QgnZ6afjg3Sgjtgqtck6Z1h6g6zFtMlwfKKUT1fXq066U+uXclf5n4O+6vArhKmhu4c
ZXsSVPKCT2udt4pTuPUFsSZ4SL0MgwO10hY5AbUW37y2cSUeI9AQib1WO+kPmLUrUfOgk8WnGQPa
Q7jk6k4JnZ7C3pnYaTdzd5vGtbezAp1U2GhzqlhdtkIUqTSY8zv+vWgS767DOd7s06Zqz3kd4v5h
DM4tDuJN5EDcSuQSj89noYseogeYP/6rqUUyDJtFTjoPLqqRi12iuNlLPTArtgYCVjN+3ngC03/R
8+TqE0DEnCN58CCinAmzF66wlRDuEJLk01Jy6+zVMpav8CA1PfYxw85w9CRRvdZptnWl/CdaBEY2
9JkYtgNATlAQmX32cMPcDj5kFA+w/kY1CqZJQUGYjKdiH7nUc/TcMJdYLdxTGaiUT8uHuwRfkZ0/
hBlQE7nzWrw3T96q4BSVmzCo/bMjOuswj/2Lx4H40WKrjZPcGFpcnC0TiZK7xphdKmN7KY0BBtO6
fsRU5BxHY48hNZAcI63KR+C+/aX8zUYD6cuV5T5s+SJBGG8oD2B326XnCqzdaAw5Ns6cKT+BM+dv
cq2OClDMOxIXT2DsPD6+njzHc0b/y0ZEQvHXGPOPsQGlnuvRJIc1SBiTEHhkdc+e/1UaAxHOfbkH
zm/d5cAeD4lZqjWOo9pYj2JjQir0e6+mm2HlM4wH+yb/8CsJWdhXtko/LR9mJlxNUaixN+FzgpNB
R2XmXGxjgaJq5AWXxn0w5/nDgEsKyMKycfRNaOxTld08TRkxvmoJB+Ic+KyoG5l2zof5alza6IDe
xDHeeLPGX21aGLa6TKhT76qbwXi5NP3Z147xdwlFimnjMZrZhRLpknSel/H22vU1XZS6k8vsXQWk
XImpejeBcZHZSe9s7A9nGYVQ15ZfW9ceg+ntoNGo9IcZjQMZMj+n3sdOa/S/tS847GdD+VgYL1sg
+/ewMSelLBE3ayW7vaXmqNoa0dusszCQNhGX33OILrgjEE1rvHHPrcZHlwSJPpM2Iv47if4T6sK4
tXwPM57MHv2e8A7oFsIXmNQwPuHU65nqPE1lHD/6xsfnGUefT2Jy5/I1SawCu8L4/solfkuNE9Ax
nkDHuAMz4xMMjGMQfnu1HVzyosZNuCBzb5CnPvvGaegbz2GaLzTYB/ymThF+mxHHL5ElQTMCe7ty
9YpaOofl90Ch4KzzXhlvI1BTbI69cTyyxli3+ZBhg+zSqrsQtCh3EF6LG9f4JX3jnAREnX7zPuyU
slFqGxbjhYuwPEuO4A/0YZD9NU7MzHgyhbBNUbK3M+7EY2Wcm2Xkyp3FQfjen8VXf+oZZwureKqM
59M37s+h8Qh7fVhCWQ6NPXSy4Vd6NK7pzNhHcd9fIxNlNxZOzJOvZg0DKVuOwcAzcinW4GiVTF1/
PQX9d5P8N5tkmIoOFPX/2/z9ABKeDcv0Vv+ZG/nbD/4+2vZ+Qu2OaNCOWKuiD/z7b6PtyP7Jp/1L
SIcABTtVk0L4favs/MT/FdCGzaBcMnjm9PT7VpmBuPAdw5kUTIbIfPyTrfKvp9g/nXJDz2OvLhi7
hULAov/zVrmsXAU+wNbM3upC70YBmGfnl7N7hnWM3Vo6uXC3VZX11dUMKlDyeOz7I/q4sK/Wrp/z
bQqmTrK7G2i4TZH8rA0nuHHXy2+kUeP7OQCyVmlh77yMgdBmRSAWG3wfpKUFVuY1KNmTWy76MY12
Gvq2k3Ik3Pd5upITd5qXXun+pJE2zoIDNHrgun6KHcs16QdI5720wQzz/O+ekgIl62B3krGI4HH5
RidZUKOhNpSINuA7CWG2PAarcaFaMq0PWbhmv1hCJN9mqizuFn7mi6+bfNwRcPdu2QQB4xOhYniC
j16xrvuJs2+s2X9gaFneTOyj77MmHe6orbKuRZwTP7Jj+s+aYQJPMsfFVR7C2t+SkE+gns8jk8ZA
kXGq2Bwjd9ubqfTdT1HPxyyskBt/NEIWEWuSawzPD47TJfB4+eS9zBMnsn7VwwCv+wqIW/UIQKB5
yMeov0/pjgRDBHr75IdOi+S6xtsC3OSVw0F82OLhu8PelNh7HQZzuumLdoVB7tufGUUMt2PjfVF+
MjwJperoOupjWe4cCuhRXsaooBt0dF+WsqB7dXSja0qtcNVO5DvvPE4uAP9tWkIawim+z/prOl1B
P39oQ0YlUkYv8hCOwumhMjoS2CES3UhL3mgIBMroTcJS46swGlRfucv9pHJ/i0ufB1Q0bEHHo1sZ
BQugZXli9hsjLdNC4xulq/Ccz8zXgl1hVDBt9LDaKGPaaGQAb6rDjGxmY1Jmb5XnF1gY9v1o1LXY
6Gym7aTI3WhfeWCY09FudvGHNieNTJcTFbsajXQn5/mbiKV11XyoezAVxYWLnLmEEf+UkQHZjLl7
Efk82VzH27ERe2y42qDkyZvGCIlkHQJYEurLWkGMoEfXukqN6Ogb+XE2QmQyIkkKEIyn0siUHhWB
R1yL5snUtnfayJlhpDoDe9L7XizTtvyQPSdM6/WHFroYWZRSJsZTjIaM8xrVtA1GH2AOAhYuQVBo
SUag+BqAqkZujWLOYISNxYwQ64vVQ5bNfxVp518lW20xTX1yEPrnJ18FDKg2UOlT8SJokM33tp9n
N0Fvh49EleL08+KtCJ6wVUvCe5Ccsg1twJrXB64pwZ1/lsxR7U3JKHTawsRJ+z2jZcv/smDfyo9z
4yD4lM3K+HvJyYTUht/VT+zAMm9+GopsRBtPEpy454IxWf5aFEO/1jtaQ+sQK7SvnK1uA/g7EzEA
VrYxS5LXCmtuucVpTzaStHKFdDk3Gk+xXgVsfpEtRoeeNfyOMq+jaI/aCwn0oIfIex2beh6+hYXE
ycZ8bZU4I8pxaE7ZUDP6BxpVDJzP6yDGDohazfEntZmKPtfFCKXR7lArts7Qc5J3LLH8GhH775P6
b57UAv8Qmur//aQ+NvMPWtbHD/z2hKagheqLEPfRn4QsGcD24bbDeEaxkEMr3L+ezq6JZwnoYVi1
zBOYZ+a/jGcgoJHGaHWJ4FHwU//AeOa5P6iktJJSc+6yE/GkTVDLNb0uf3DG6GoYpjrMopPdVcuN
lSu6NAunuJD9Lt6relqPgLwwRjMGwyRdfPilP5zTHybqOFTWA8ZSrNX4aacHzx3il2JlI37TGRd2
OmR5cmw+bNJxzUltS/0Vnm1WuD3ievii/WF+HAEMKxLDPApPmI3L98m4v6dujF7SpclxpX/Yw4cP
q3htXOMDZ8zU+Mgn4yjPU2MuDz6M5rXxnJO4LH+psaEn1Imdc7lMVMB13gUnPXb1cWrj74PxsCfW
dMfEi/wJ6Y78dTVedy9Ops9LQiOMo1X6HeIuhnjqESEb9Uv40AZAineLdhV78mS5W8NezBsJSvV7
WFnWY1PnoNnCqUrOk+XEx+DDjJ9gcyf71rjerZPmRb612dpjBJ/H9G1tkxrOTqz2TPVSnk7I0Vs3
qqJrZQJ1G55P5ZMW1L1ytsc4D6/lkM1lcg0WMTr5hISubUR28shVFTwxw6BPcaWIFnVMY7AlNuOM
rFYFesSu9hr5zkZpaYmr9aHNzmoi+SNJDTtx0Z3GuMj3uRJ0mhLLgoDYLfKmZ8H7iOzVG1u20ZmG
SKq9KcYcL1NYdYdEp8BjsNohFsY8R2VWlc3WW4P2qYPfcBJhhP/CWfhwZAnfwGrr8l5Q02Mzj1vZ
3AQarwU24elLOWIPCUZviEi1NSHm3FUDU4kT2mxcgCQD3YJzvqeTpr/HDoLjeMlwwrsBnRHevFC2
Z2dqOA155aZQnZbkIRra71QG6/FgD2uX7SzwwN8pnyu9DQzvknGztw7f6h6B4BDHUQknY8mpDqq7
PUaT3HT6BiA1hET/m3s81xhSrqTl9iHqIKlx0Uj00SUT8/0KsyN/6WxYwdMj9WoAK5jmkry6hrKS
XVjy0wfmV1qU73y7DlFvipUzPtvFq1NL3dprj0PpjBm1is+J6uSuEo2zEd4wvc7+HKCUCOdTEvEa
gDZ3ebk+eWpJwDi5wt8OApTLIa6F4cBigCdqFmwn6YQnkiHFFSVxFbe3228NkatNCsaZNR5oIsrN
XmHK3HYUjVzlKQVCVjg4EDol3rzEZQJbiBtnkOKOMt0QWoF3gdR3KGfbv11bL95qhrIwVmp9IO3H
5z5S5lhtJg/KSc3QhSBJ3dlni5BhsFNqdLekZ+RVBnfx5ACS2mdkKo/k9ebbkS7Q3dxVxXXnkyei
UmftbgLVjScnH6uLFrVXb7Im8K9haQzY86gOSrkxiyb/DhPwk7BYBsqoeI/6xtsxbE83TZarZ2t0
ynM5L+FW1VjAs8UXT71XsGpFFUqKJEyygUIEfLFwUtC7SQQ+BYDsNBYPrle/SK8vt8nKjQ2w45AP
CWOrOoXELPJtDOJ0m2f25G+QiqNDvwYVMIrAfNrN/Gy7FK/bhNWOYeOtezorpuvIyZ1L0JrgRLkW
e+Q9/xj6XkUhM3yhDbiL8c5HUdp3S77cgrlZP7ul530JabjZpQXq20L78ykch/CZUch4085ByVY/
UawpCApEaTI/tr7Z9OwxiyiS9Z7GCD45Gigf1om1sUiQkhoqnygXksz+hSWXfaLoGImdddwONVtZ
epiTbZIV3blifHod9pXx1jtvdoD6iOFoulro19jA/xn2FaYwWLx8KI+UGTLZWMkLboOk5NN23Jwb
FblEfssyzUMkcifCW9kyLNsUAfc2I552n6sIR5ftw5ytixXJ0LH3dtTWEGTC8apXUfUF3TB6SJnb
6W3C1/8lhzni+KN19oulvhfTyBmhTOxnDiPld6W94ZWziPcUEmh/7KgGI87f2VdlS/BgWoeIDZQH
U6xkALGnTaFk0U2z8Snz3OYUpcp9cxWXNKUm8y0BqfouwlR0WGgwvlfKpwNogKGrqlk/JaIKIo6b
IqPzV6KhIavegheKD3bqA0bLVbFr0MrBfFEdJlV+yCDDP1i4BCPwsBHeDNb8HRRox4Hyk64nu2zT
q4rJzjlzyvhTWhP+2lA7qr4i1GSww60pu3WmQh2A+nbQOsXyM+5WiqHcdn12J5c0SpyHPazQjKND
2KlPXTI7tyuJh1sSKeBYy8Dm9OR36cUPRvHkJJNDV0De0pzQEcCERpt+brtWQWPGlZqqhtkWC1N3
4Im+vKV0rD5TAABoYgzYZ86zW2wRAFbI/ONwopLwcRiZwKKku2IYvthdYGQojdhY2F+wppb1oVnC
PvuMy9Lgy4cmGHkSFXaU369NOlET6o7VfhSBaXqbFnj09rK+R8MU7ONCI1j3GUtwCtAAK0kP2ixJ
9XjNEex55qB0nRW0GHGRxke+ypI+obp8xEw7kGaGOpVY7Q7bwG8T5//uj/9mf8yQ/a/3x3dv4F7e
6vc/BTR+/aHfVSyiFpwy7SCAxW27YAf+GNBgb+rDEGCixxbvX/NeF6WK0WtEkIGqetex2bz+LmKF
P+E9cFHF/JBGlZB/9Q+2yT9Oe6lNMFIZaUomyA5Ezj9vkuk5yfsqLdZDmFDFyszGq+l4SPQn/P3T
Nkl8/2+8C+Yv/KNmxguGjLchcPKbR1gY/vyCA82Bg7UG+oDnt3+0rWna0h+dXf/hkPIf0hE/7P35
VJmkh2z9PTIawnF+iGYMvrKnzk8Xzp50687O0j3CEsLYRIJ0b1sz5U6qx6PY5dZFzeHy6a9fnrDM
v71N43uhh5L6SH4biT75x8MHDmdYOzocDsAdsIUsM4ld9Db7MHmYE4nW9SeegJSuQ8CtBFRkl573
vs0sKgvIQTwxP4Kf1MSRvlMQsDitC3SxaJ2LK+0U/Nmy0VgF3dLCcEZxNM9ASiY1m6VI6++scwX8
3KgAzBethxQP5jYOg+5UsS5+idlYXscUYmek7wWTGHOKgT7ghCvy3yKeA9dpzz1t8M/OggGdSvaY
2Jhq3yK0TBu9adIgfXlHxPqnl3Ks9bXKgZHGwiqRI2jj3iJB1Ewg7eZrmun2FeWMH5yXDG9kBwwG
bkx8keyxBxSGloI5PiocfwkuH7FFi/Pca9Zt3qYdKgdlEwuhbnS0gx+R3vvdarCskt1CmTgwGsKs
f2zKid3qFFKFR9IS/Br1VndQpbNDbFfzzo2z/kRJY/eoqiE+/Q97Z7IcN5Jt2y9CGRoHHJhGH0EG
O5GUyAmMVIO+7xz4+rs8Mu8ziVklvZrfSVplpUkIdI7j5+y99oKMfe81Vn7EAM/PcfrxOTWL8ZlE
a+8Td4eZDdpnUhMYzw8Uf19nZmfriHIX+V05P8V9WL0M5sKdaerSPHhTwDs0wY9x+hJhp2UkB77M
849pqOcns+WPUEx2n2ntwaVSEUEwERLCIV+6zynCzGtVVcF1UfhckSBtGL2KYmKa5A0LGKw8r7dd
HTKuLkc6qA272NqLmQoTGgfdEHaQCPnXiBRqhNipvUQHEHTYO8XQMObndfaNft57yZAfGVHWN7NE
2Mk0CH1l55QtyDkMyce6831M3kCzJAg7+sdh9hDxXdt5mH1vwH246zyIxu+ZOZursu+zXZGbJouG
Vb0mqhmfwwC4btCM/FUaVosfyl9ZijMmRr6+CTP9shuNe2tE5rjGrWFvPULXwOjHqF6Z21JbxzBx
rSyZ99QD4jYS3IlwDHwqbQwjBdmSVO31wHWl0EOlGrjA68M03fQgcUt8o2H44Jlh89UNzOVcwvx8
sqcCTXnFy5C3TbZDy9B/M1PPekwEjaw4ypcdPvZ83UXcx3TQl1o/onmpxu9zy9kveHVRUizcCQK+
5z0f5vlHm2EQIR4vJEY0e5novp5i+vy3kf/DhDs+rghmp0jvQuIc4s59Ne25+WKH4fAc2TybKxs7
3N42KzipIn8VoRy/04yob+rU5aFUpGyomBvlSaPf4Quvb+vCESgZJ/d2IHzvsUzwTQxozl8NTBrb
CyGY5lj16hTuTIqT4X5S/uwzHEj9YO2XU/UW+RIUewLRkl09jfzLyfkxLwFzc+NBzXWJcZndy3li
cv257ozsYa56i/z0iOtjsYs6MatHQTmZyaGv6P5gniG5zlVJ+7Wm7uI2FdR+6zn2my9WAuoJU4R0
tjRpmpvesyPf/uz/1QIcL/3ApB3ES0LQHG3C0VlKcQAgbpRbx8RXfJ6bCX3kFDmDeHCyeV41Qs1P
kKtIJ/B0b4N+bLvB2efteA5dgLy2DZWtUj1L01DeDBVKl54n7CQIr+/Njn26mT8Y7nAjirrY+bF0
7xeyIFeuVM4NeThodMObwmicDRC7CEHrEh8LO3uCu2ZtiS8YtoMA6+YXw1aMw7cstosjGg9SU0R8
jBeP4HdrqK+rYpy2cB/Uuguj/puVdM02SrorKuuQHJ3WOqklCzagQ+Q6h4+4gZ6b3AjcEGcjwOmx
Jhnh5KX+ycjY/ic5dPVVHYTNEROYHiwoscbz74KiIIMBA1H+I8Iz4a+gGoI97gi/CUT5MNP92toI
fK9SHDrnzkunnRfzwjYp4QaQ34kcYxBzXGZupG2N5tEssW8UEnF0TSQV83SDcltvukbkIPvYlDqS
vjCvJjcJDkNkfXIK9rsexTIuDqwmW5tr/7Wrp8lbu01gLCu2ubqCzfvxYNeJ3HkWSR9V2F4PnQ0D
xTaHYzQFGIvywKMVE+qiOOy+OtU07CPAkYxym4RMJTQpK1o+/TYtveYB4Smhy33W7aJxiIn+AHGx
Cnz16ruEe1Kxq6tSRYzy8yx7CdBCy7VHW38fkHk5raWHi5A+ZLyWo3CoEJ3mnuoMKKHGPh5r1lfc
/ywi4FHQn3SrmvfqLPKuvpqWcEEnZtpHW9VoL+KYt6rbRiCU8dLzBM695Z5qr1VPy+SkILzxsfsd
icb5xhmN6mS13vJW41A52nOxPNZpXUVrqwsOCtzssSDF6i7JHPruDFlOWVGLtYfvjsc9o11Oc2fb
IfK4l53IKA5mCwZgOyGlIHaqMcZii61vIXWJuB4ROOkXAjqx+5vztBPhPK6GYDR2TYyEeIiK+9wy
+JYn5nRMEkc5KzGOmwiMw3PuRxYZ9TzxnlPFR39U4TaYQnGugoo0a4LEHope+TdWs8wnmm1EZTJW
iaEjePjlRQTwN1zkdaB6WvbMhLBI5RogVYg4O9cMeo51XEjE+rHXXuW0JnHfyVmspEse2cqeUMjF
c5T565Qk9+91oXFLjPI9tTExBR4XdFPrujDa/WDl7suUD2SJ4M5Lr4mq7r4WTuppgjcUWoyBtAbd
lwAL8mGKM7Q28I47/Ipasi9jd3yvUgtIdz7puqBu7klWzok+GMtq648FcgGVE3oUzjJlR2YX8bF1
xvY6aLpKrFuEJngQKjc5ALEIO1ollXuLDyU5EIZUv9sQSrp1W8+ZvjcgYHSJhPyf71BuLQew3yU0
LeiHPpHeJD2TsbVmK0vGm5lpznzNKvyjzHOS3mYjfKgzqd+BjDJBhmYdbiIXoyFxXPS34tq9XZLE
eDBQJXG6iRPvhizJcK3g8QYKO5OZCy+1flf1sNTb2OUmWcRhoB+nKvyr+GoS23pkqtx9q1Oo9Bub
5gV1cqHl4goUyZYy1PukMlp0K10womEfAd/DU82PDqKp67xdloMwOywj1cRi3KYoKwtwg+GGiRIf
96CojIcyCobnxAYHExVUGiC96htyPfSvCJov8JwpSxHl6UUZ6MyPnuCvVRIQcnMMmsa6Yxksvzm1
V40bI/JGvtojSyXNvHBV0PhC+gicPKZd9hwncOgRVxmwG80C6J+O+7pi2sX5DyQWRhHf8opi66Xu
InAtsy5/A696kb3Kj3bHKeCotR79Qs0/fAJF92h3qm2ZJhjQkqmbVzM+DTKPYUYcM4bM97/fRFj/
bg+hk+PZL0lQdxfS4k8DjNYOsoohXX+IDLs5hQGLIeWwDnVNm/YeLSrlPZjTzciNeWXM76N/LLnY
Q+/+aUNjfRS8B+ZfvwS9ssXP+UiqHCoHiWDa9AeRUPmDxxrcW+nRTI2I9TvNgoIwDriyfWSqOxlV
Bb121zksffUKXJgHs3SaU+eMM5mWdfNlGLBZYAxSTxMV9+4PF05Pdn7dYyLGsBwbH7eLkPnjj4UP
kMkRUcTBSIDIwuvwPs3AydemlcKZHHjq+BTxgIESww7dd/7G5Dt1ykpVvaU1dbMUFEG//1GXLeev
P4oMU6T2+kehG/m48Y0g7yD0iroD7KDGWYNgCDedPzR0rQxQ6u0Qb1ial+1MXw7z5kAFldZsXjEU
8JqKMXsg9K85Obm3HIbQrb5BCpX3PuD9bdA3C7n2bUXYUu8am9//cvzk/7ie0kHgaQKECBjRabDj
z5tZGpFOnc9Te6AJDnxQJkhGcPvOu2pWOoeynDZBDDB5xFN8SHwH6pplv/lpTdpgRHCwS7lkuLDj
hrqozmNri5cR++s5WZzsyjQL59UWxLCe66gux6s2jv1jSPrPxoQOvksULzSG4vSAw9S9NS1S6FtV
UK/mGI4pIJddCaX9SsRU88BQpk2lVxhbDMbDSKb4J8OV84+CxBxSnzEWGSunY431hEfdO1X5caCF
foxDQiJWbJbZlwBpMVYLzEcgLVHBSnyp1WGHNvdl3ug1JdBlOyFpX4LCJdnYTLxPwslIflYhqQHo
669TWOs7ZH7sGcd4fI4Wgwk5fvD8tXXgyp76fJHjdRNOERcpQQlrqK5XWzfKYkTimHhzwHS0l5lq
uDZOJrHhhEr7uQqFBYPOqbOj9MhMPyJ8T9Bb6P8jpKAPNyYDOW8dErfnkwNHxX0V0A3+hmGF0ZiY
qOlbM8ZyGoYxZxwhLyBrDwUtIHRKeaksAHIzRT7bafPA7pslFjbXZzNlq2mXjGM612DOUgQ10WAt
Gzc/FvX7nA6Y4BJ8iMwgeZ+yiSeS3NZ+E5fe8Nwn+atsdb6RsvDVTzkxPu2cjGwquXZBhh4aBCYX
n4+O8dCmtnPh1BLFSn8+JNKiXPtun5NZ4FdvCij9m2DYRL1PzOaK1zbbOWCe79iJAsCAw0coJJt+
Ly+7zyXkss9KYSc3FatRr/d2ZRzkjKh67AtiyRV+hnzCjrZEUAY6HKBIoR0CJxJ5Xzjt8Gxag721
S7t6czsswqZgh1Vb7J7R5i98AfrK6j7bKQ0lOJ/1TY8FgDdYsJr0YelvHL9nZxQK0cs18d68I0ii
SmulLP4jzoDma1UqTRuAzt+xOyQkVSwHAjeaU1M3dOXsiU+OCvQnNEYovHNnutN5YTdfmLz519ZE
m6Wr8Z1GaBxxZ8ry2iOScN/yAd2XEO/WlV+Ozz5igFU/zckeYj/FsM92s8joD0kS3p78qVx+IL2J
lm3iL/ULc567Ucn6vR96ttumS4e/xOxWTLGWVvKXloYunPWvVuQcWAhnKx6MKtf3wJnyo6VfVaXX
dxMc46amWfLqNth/VVuk3io1J3vL/IXOiI63SRSJ85tYiebeBDNBJioxhd8u3+K6jMpQ93rmqwyY
DcHt7URfx0EKRmOVsyNL72qJvPmsRrprl8cQoh6FRMR87qAGYz6LiI6H083N/aXjw2Ax51QkoxzS
aLAasgvOiWQ5QAsriMfDqTmE8FYv7QGDrvp7Lxp2tjQcufS6kbck/rzLahpCZLf8aP1lPi+8bohs
UdxjrlT0wvyI7hV2lOyhqYVOX4+zgH0KJdlQAWdvhpHmXElw2yrCoXtUC2fEEApLLNNjqv5gogUX
eoh5osx01/VgVFtYsNoiD9VjWxa8MZEq3Fs789xPFDxmS+Nr7D6DaaEjuIis+bI4jPiQyU7NV6R0
NhPRfn4qDV7z0G7zo6GbKwgpWNbY0YenS6fG8Pme+5Qa7bpcEv6mwqbZAwKDrEuLw1/6N5ePpMro
3ZYVgcmGaXw3UdRRLgMBwEheUCw1ncmA9vJo4m/Z1YLWUKljakwrh3WNW37TuMK/9vuu+VJZ9NCs
LqKnNuhaeWLUjbuDnRbQq57FncSmb1UeVK+KpLBNi1SRTDrW2WoCmopqqWm/mqXDDcmywdp2bJ+2
nUd53qe80/p5blq9DBOx2l3BvqMjiUmRmjdr+eN8RDHhMHV5jHXXm7pEfwXYoL1aPo+EWIbu29CE
1VtshdGtHGraRq1+fjLBBoCViMETpwM5LT9eylsfb9AuIuLzoZhGukiCz6QnLfvx8m2wSEQ4DT7g
a8mST9+JJuqIHPxWRobLp2IK/OsmoAxp5sx+nNp5RM4n6J9hcTgKtsPgZlLrsfbQlyQDNzKgQXyc
c5NQOWwPpA5SxBb6HoB8q186UMD1rl0qivMJgagtovF5niiT64z+nFnlNuwYYuBC1rEvf1E9PEQr
9C+89aUliFJPHH27Dk844AH1KcrPjtWkZgBKdgEQOZ6QSlGc9Gx2LoPVHo/HAd84L8VsjtUrnGAa
1BM9YycJ2Sr0FM6OB+bBprmso0B4eC7LrILAuadzNF8x7Y4+s6ufsX7Y2qmFzZIuVOsQu0XT5gnU
6nIwGPzNgDtGLqbJ8haPvEdZ4PDV8saaPR5Je7WBGUVN9MuYh4JBL4XbnKY6p4mol0ospqhmMye7
XXyb0Sk0ObpeoPwdIpvYdtEy4Z1s6U6XvZzPEm3yo9PI4bskVnXf89NXRNfy4sJmpLzMq/q9K1pK
jgaHyTEtecmSOsHfLsvXcXS5ags+4qPtA1eh9ck16HPEl+U4NV+oSkDFDWpG8IhxO6BuGdzkZjJM
FtmpoZyoqpAKciYLZBy44bOfLefMpqV++dfLizkXKZ8YwxpIvpr4ptZ8VI7l0qs7BeJjV4BW2VfE
PWydhKoyki6LzOjyZKPqWZBWuslyrr2FHdkk553qsh+DWCpvy/iY89ONYtnVr8JmZwpeECwSpopx
UzNj39NI4Iyno8zT6QCiBa5OBO1PT2IgT9bbwZUcLKsG/9SHJKFeytX/G1X+YVRpoaZjzPWfpXxX
38t++JrNP48q//5Df48qfetfAU8u7CutvtPjyP+V2wf/clH5wcOSgWTy9JOgj0klH/vAMtkeeJ5t
mT/J7T1IcuwYAiyrTMP0n/ovJpXWx8mhb7MHtTWSDu3+P2d6jofMFVl2dBotpASYZSx5P1nRsnOm
st8nDUKq0XxPjQlvYSOAGpBTGRArO/YHUNrj3mmsZm/2fCT/MNJ07Y/jRt/m5FymqNgRBHaADxsk
UotmN7N97yhHt65uAxQut/7iYYJLjdBlwzAQaW4JQ2wTMmH6CEOfUZMUVKBECr/5ZWndd5brN+22
nmUhPy+1Ed3A9mWYJeLOeiliqKQteHg+OqhcDH+Tu6lt3uKL8zuDzk5v+AeCfpeNQMIOoN3KJwEA
tRIya5/ieYzQJBhFCmzXzRtQzl1Oh1B2+LEYhwQnCD2Wtr+mW9UGjw3MTUKsaWS7d5Jr+wQeBnJT
MpCaFSYl8J9hSpv3Yi5MknQdMklH0dYp/Twd5+ZnmKF2Y2jH+al3qjzbMQjN4ZcMNC5J/NmgX5jA
VoLSCSODDLGlPTVRau2Hwem+JsQB3bKrUhsv7a6sqCIzy+tIuUvUnRWoeS+7ob9i7zKelDEaGzwI
+GABrXg3jXDm6zKKd0aSZoiDsGM8GCJ4MZ20WxlJV1V0CfNYD2FquTIHdyIVqTLu4Z4C3Zbx3G2n
ZFTXkVw+mUOU37ag3lZqCUq56ibPinZ+BsGm7Qp6zTDdVsp1kYUMDluYB9PP6ocxKbF7hD5hbOMi
CV+G05Od0Qt1zlMagQ7VNamGyW1RkNm7Jsinx9k0UT3HUDeVV7v7PC/KXS1JgVvTKh7WHdrA7YL1
gMiisGYSSnyZs5gNqjTyrhD4QQRqIu+eq95ckb7U4pjIzVOE/+VETJ5/ii2CdzZhaeZf6t7qHiuJ
oqyZLMrmbDDqT3CZFqD3trp2RlN+i2Ts0SzuNRyDs8dN2q/zeWy3dlL13orrLnCuTApobVbHbxmP
/cqxW7XuedJWSxdND6YcpxtiPccrd+qGLQV1sBe0NrbM/Uu9l3E4od55wI7Q4q5ebMr5JOaRJkA8
3FEqkdm0QEL+4vKXrOnAGqvQD4atSzX8ZkdpvC7Sef6OsyM8N4C3N75S7QEGOF9SKj3vpbPnBbA9
fsKjPXppu6kmZ47XS6+rCjI9cRtLt+v8ld0U0sZf3NARR7kxb/Ioj5YVXjfj0VUdjlFh5MQKqta6
CmoXhIriOh5HCbl2xY4hvo4Qn12BhOLqiSFc1mLUItMx3uWz7aYr2sLiK/DZyVsljH0el6mm55vr
/KJ6aTLsHmm4c6ogXNvUmCPUM5/czCgX4bhHzOYw6+mD6V6W4GD3Mqu8Izr9pyCelnc5LmobTp04
Bl4KVNybEe/WllHdsBJOLwRJ++2q9j0K+SJaSmuTJW0GPXYqp3lVda18LUMJCoqiWWHvAac5wn4B
pK4sqqkVWEF68dbYx8X1XKGaXFFujMcKs4cL7DhHRJyGfk6+QuW1JBNH9i1m7Onea0cL1VYZQz6b
yy6/FbwYCDB8PESosyoDwZsFab9GTHjjsRxcFezFIXeApXkO+7J5SAanpyVB6vs51DZlg7D0biMd
PCeJtjHLyjbyjTUkYmNqm7PHMxrg5MD8PC5ue57sOL5L7Im8QG2Spm1goUIbgNrXE3K4i5saP1H2
NY16TAYMgfFbG07rgTuac+MLARs4shVDhgfboS+xlRfPdlS3XrsT2soNh4tudWFNL5Ef497Xlm9L
m7/RJG4WGtjtKtLWcPPiEu+1YTwOxnQnp7H95DrYMlaMZ807XijjmM1YdVZyVoV16NouuhNC1JRi
c5/la1vG3SsWi5KtI/hyd99qK3uoTe0xPi18L6h0zj0oAegK1sS+ASg+LqgMjdutobRFHkMRx8uj
fvzBAh88kNVKkKn0ulfPCDhExJz8WrA471KIWMcWrt22mTD+sDioY6rt+uDPLf7BU8dCz1ue4VMl
PrHSTt0lNtbBxfOfutj/mbZAApCzrakAHYAAjLgo1UYUhVc9eNjLfTsYfnxVmK2BoBY8nT1actvF
3tfUwdI6+QSbgd9znnF618eUAv8ucGKLoxZf7UazCwI3c26VUV+nIWv/4ubX0eyH6ByqYyABcHuu
oZCSFMbGN8sa/rFIb2a3kntRGTV/YFH2bcmbLlZ1B1Wh92tsUuzxV8z+k9UM+2yV+KbxmmoiQ2s7
6oq9gkAgUMcQG9xg/DpqikNGv3cDO0ztdWHynmvaA4+p66yBTgOBELja/S0+ovgaxcxIeJrvtFeO
r/kSrhMDkrC6RYrtMEN62mA9D+A4tkZSbaDTm89e2vclIzVIFTSOmPzNF4BFJDTMIr2ALfoL5IIp
9vRWkliLCf2CwRg0ESPRbAwsk9yu+M0Q6XhrmIJ5vul9ylTo7tMLXIPeAFb8souJFrvgNzDB2rdh
Bt2UGqt6nTWno9fEDhAW3K/Q1CAPw0nLV8dtCv5OOB+2Jn4gYcdRLjUHxG8667pjPeM10pyQ6IIM
ofCyMSX5PXJLMpqyN6wjL51heRsXQC/YhzSoTyncA4l83TcQsYPfiNcM3ScSUKumADxImEylY2WE
R8CMumTNaGx6tGp1BM3QkXap7x5VkXuO3SqGM+La9nWCV8XdYEPuuvVEjBqjpULACMjjcROmxN7g
zm/e/aCpUVyS1njCgDzpCtO12y0Yp2ALVJcMnVbH6fiXZJ1Ah+z0l7wd+vAklShjkc1KpildXWvB
XjWxkDAAvqT2UJ+0NAh1ls+IgkXsB77697y1C55KngHmqzoEaExbPgXAoMrmwJhNqA3aljjk2yoo
wKrc8T/RyBSb6pIvJHTUkI8Ohfk3frC9X3l5eiZ2LlNkHsoCoIOvnpkiNQ8AJ+RrE/rpvvIgQKwY
DYLlt0LNaJdNuW86Ouprsj1NZxVbC9+MBnzcHgybdWeTx1Cc/DoJyHKR9Y+gpC2/zs3IPIKTzM11
WY24Vp3BM1EUNbHTX3lY1LBY/N++7v+HEY7H2WfA9Z/3ddfVkHT/YA799af+d2Pn/4umvw2rA8nl
ZW/3/7Z2gdDyVPSY0vcYmV2mjH87qR3nX2xlbGaePtq/wNYBV3+LUG3+woD9JhpLYh+ojaz/Zmvn
fNjaWcjSBGJNvGRsFSXGnl8HTMncToQCW+3R5cH1N2lqWA9m3BAjOSb1rmpSvwdUKc33zpAhVMug
Pc5FGZ7gDtOiogDAxCWt68r0yj3IHMYIo5WDYqBgf/TrgvKBCTl8CLMP1hbEAzrZxvA9bSEXKTq8
z8JG6U+4bEIsZhHiBhGx2pS2HBkoMYFBvdgSq1wYy4F1yPs0lIO6+emW3f01B/wlTezXERtXgJGg
LVwug9at6g32zyO2VMsoKoZiR2pNdYdlKthTtAQ4Hnt9Xvzu3x+PvXz90zTycrzAMRHIov+VyCp/
PZ5N/1cRH1kfJwNgrYryd20CWSch1+D3R/qAaNNHYnpooW9m624xk/31SAsq+oWve47bjs2fzfJN
Kekaex9J5qfRzsV+jtPw4fcH/TenJwmPo2HAw8TkUv/3n0bnqcn4vqD8PA6ezmM3NDoDPad0N4Ny
2/mvltMv0XA/37x/dzQEYB4IfhTNBMz9erRII0zLImXiYU4uaZhtseyUh3vudsiDx9+fmaWlyx/u
XABbT2vACZ7DevnrwVQW5XGRmcmxiVWO4yhmM8/cqag2fmvRBZ9jdTuwn7+eumw8kPjW19ukoyH6
+9/xz3N20VhLieoz4J/yw20l907OxUDF2AwZ4hI+9N2GiPbwMfC0Nfn3B/vnM+SaFuQGuj9YQxG5
/XrO4Dhzp2+9lJCYZbmv/Lbb9AZvMFEnWXyc4ZSmG1kGmf+H4/67k5SeBWnC8+iJmR/WpSxKSfb1
6vRYTs1IUc7dnJxhmlZlAhr49+f44VgCuAPmMt1I4/Za5kclvkiMyRrjgGxUNvSbRjEUW9VmO19F
8+Q8/f5YH9bby7F0aITA3cC08iNAEPoumxRqN6R/y2RtKqqFU544498AlP/4Ynzsi+lzAq2C05dF
hsfV/vW+DZDkW69SCQhkhHlUM+wnVuQVYwYaEbnHSYLNXbV9lcCFJ5V4y1Yr/oPw4sOzo88VCyML
nRawoMn/8OywO8ugwvb8hrGL2CGPDQ0HxvHn0JmLUxX57GdBZf5hPb9cwp9eU31YmyUIPiTSHRs4
5a+nPqJNqpZQJseY4LTPbeoVJ1CSM/reMt63Tg0CtzcqRezUrCJJRvwwj8fJK9U3HL4MsmrMuKcs
LEE1mUZxColgOoVLavxJZKTf0w+/0+XGBDR+A4wKH0mdmeuEE6MI42Ci4XqfEbK267HJ2WaRMTl5
B9Kd6JbNqSGJSqym7Gyi8qAbWIbhccgqcRX0QXhUqD5udMo0Cs8xrlKE2IEc9//tU+tjGUGEQrOV
veLHn2oGJZ2AfEqORWASDp/pkRN7l67f/v44/3wTfZM1hsUN0QsvyIcVNjFsLorRJXjjq+U+SICb
rMqscpkZCvfT74/1cTnnOfFN5F02X0cCUoKPISKz37kdcdss58TAbCI/HDd45IZ1zquCZbGO1rWa
5itrUPKFAR1Q38rt/3BhLdw3/3gMfMfBTBS4FAX8nA/nnLe1YfNmhAc5MGtkdGOzmPaBIsQ9YtR5
DzPFfHfjMFknyUCw11yTLcD/zloiPAvTvbro8AJ8L3c4Be0BjUpat+sm7wmLs7NiOcObxQOfNPbD
kjvhjxF42DMZxJg08paQaSK5PW1ozHDO+u7VCKadKINish8uOczMwM0DUnTrOibTadiYWGUeDTkt
93MUOsMqp+N0y8Ctf8vD2XxfDMq4zqihPwaqDJH/GG59KosGW2eJSf4AvZDo9ZRdTrxyJPEH+F8J
j2OIZ4s3Miesr+VQOE8THvlmBd6/MNYMHsWPfOwFI9QeGtq2A4Z8jhzebEQB0cZqx+R9iFm8qy5y
f9Ba9m3QdZSNbMdMP1qj4gB6TOaG2E/CpBgqJZEMvkRcUqaNfPGbqfUfcN7yvPH2Q/1F7MnhAc0R
I253rJ1mN8iXBbLaRmVBdJb6z3ZsdGFVug4CXGSJuJ+T3HgMKmc+853Jn5tmnm4vlzf0ph4dS2ze
I3mOs1O1yDw+hphInJNNTuI5I1pr2DZLjJJPXlarwWIG2y+sUL6lDKTbGU9kZaISAm+OinVI0Lci
hPQTpK6mGT8KlYjPQ2vCLbcjs7zTyWra6srfM8VJfCa/LSLHXibvrRlM5Sps2znaB4sWLguXjwIU
RIg+JSqxlWFzbQvHTt5zdFiM2yvxRpsJui8vTd4yjCiWe3ei0bXugRfd4flStwlauRgDi5W85l7P
0gRp7NmaTcIeHf0cFjr31ieHIdI2hR7psLIoYKyiQkg25jxLuJKWczTNGpPM1mte9d243BeuweQI
RU0H/AiR6TrlBGgDp2jC1x0P2BZKXv0WT8im4NDz9LqZYEodAno4DDE7BiBrxiOZ6VwwM0LqHxmE
tmcknAcLjTrVCnVb6fhzYiEtQnAXLZ/Q4ejIre6jPk6Ops5PZ3oi1nAIko1nk65uOeVyGhrTOyDd
DB+jXm4rncbe6Fz2WSe0kz8mb4tF7jOd3t7oebWZkOju62z3WhQwFkh7x7OL6UEnwNvs+daWRyp8
oIDHEWFHVDxX1X5GPn+bRDDcUyvYES3g7KA8VCcGdoxbjIGZrk6gb3QWPXDydh3rfPp5JKne1pn1
PeH1LUOnc1Qkt63CrzCOjtqMOuueD46zc5vkyQs9sga72r7KsV6ZQ4bspS+nfRYU5jpbLA1OML1N
UJMzkATxQxfP7yTBvaGNgYllFA4AI6z0Nj0nJCn+l0aT61bEzeSMqH2+agNRB1hpTguKWyKUk5vY
0zwb4T2OY3hVlTL60jPGJipgVqc4L1iAha6RCnu+8RLHOQNIbO6tJO9OxoiUdFm860w22mojCgDM
QaYXkaj7Di6hPswWPCzgNmNIZGrkpCerEpW1Co1IXg9uzg+qcqFFqoTnPLmLcLAKaptJP9rBFeCD
5pZCScSbydOTM2nmTwjKo6fBNqdPc+VSP1Rd7SMWH9EfoRB3dPae3Ims97+lgMeOKvfUkWYx0gGg
VM65jcwHVF7Tg5zmeessw4ClQMHOpHk9xuukboq7rqcpKHnTUJowQbNXdkYOaTtTi2Q+06qs9Lq1
Z8qEpYgokkiEfBFkFMgDwQ7LbuD5Q+w/l7tgMel1TSMt3ba2i1u0R88yX5qNxaTtRjQLGbwRQmbs
W8ho0h1DTeACNXKSMs3cO3NQ3c6TQ4SeKZqunEFtemTyp3QaTEhnZAq8OqnqwpVbklFJNnZrHMug
jU8425FU2hNhk8tY8GCm1A5sEXLjPsdzsy3m9guOMHdnogF8GciT+NELBR/CK9Hn2IUrPytYYcve
dEmRmIdJ6VRt6rFSNYd6WYIbZTQeucmMqpyq0jD2Rh7YQQeHQFl2v0Id2H6vMfhu6ymdT03vnGUh
zHMQtlOO8826po8MWy3Sfh1cbPd52KD2wAXqsPlPY0GborUejcSg+4A3BuOmBJTqwnjhIwxpBKOO
+KoWs7uX0HSPqim7jV819sYncyyEIYFeJozc/USmNfa9ftwyyhBPGWTgu6jvHMijVnokUck+cwXh
8eNTacbQ2o+uy4MdlGeP9sE6LAKbZJ/cPdDdd66DCNZtWy8uPqnG2pDqUO1zc6l32Bj9t0FnQ7LQ
NEhxmPKt/b6C3Z+Fro8ip0QgVU7MhiIkRc+lid9qMP3q1oSCtoXlU3l044203M6gpcQqScd8n0Oj
eiGLhiZO1URXEAp82GIA4o7wtGb8cigN4eUM9z12RVRsdcBMnYE233QRTGjXqtG9Ycde77NCSjYA
VnXKrbnn7err85QW+V3tuf2tD4Hs4DRdHCDf8Q+FWtrj5JfGCqWBf1URsXtGn+WDXBuL96xkerIl
daH5LGDn7DwvhW3mFmS715KZLIRReklp3j5rgQxyJbUlEILxQeAuWJ66cBnfTEYSAHKNzjhGmBkz
Pq5A5pq4dDcoz4crK5wTgGuM490h2WaF/XXCF7ZJhjrEJIWwaVtGkVYhDdW7tMrxtKiUaUfAN5AG
7LKfXQglTN76O8scu/e0zVizm5yvBosA8Ur9ehSSAK+nHiGq7L5Cc/LFyhSlin/EBnDdPulyZJai
L9km9caPxovLs3Jr+yaZ3OGJ0OrxXbSJ/xINARGnGuNMPKm5+DS+XWhHsljTESkPhidI/CAMINoW
3vgZdxQUmKxoNiQXAZ9OGz26xGi8popC8WDP8n/YO6/lupEsi34ROuAS5vV6Q3dFI0ovCJKi4F0i
ASTw9bPArp6pYlVI0e/zVhWSLq4BMvOcs/fa6KBQxzuYRgACFdiSTFfpg1tl5rU7pgXIlpE9g1HW
hEyz7z1EyXmd9Csra/XBihYojwQ8vcEUWbOcTXN8HziZPa3hsMIYCjXbiEV3iPuSrvw67mbjIS1C
c4fZgt+NTQEtWKNOqFX7t4baaJmOFJvKKPkWZJB+j1CokUXLEec68RubQDLG3wfPdKKnSdjOi2E3
xk8b7ccV5u34QVSAAq2al9WuDh+tKh0WOZf8HjVuynHSXOiP6SMH42hLYCA2irz94jlPMUNbQrZZ
XvHfcFOVT6aozJUZGF9IlcpXmV/Na6gCO5eJ40pWkC3AvpQrzeFk4xP8g/cJ41VAjQ1wwq0JB0tf
84LsqLVBnQxQWtVslfHB1oYNoG98J9053FPL4y1kaLDLgXit89I72V0p1lY6wJ0U/S4g53cNVMTY
+BG3s5lp6zyJct/PFrwnXjhB17XH7JqvynIq9hDO9X3r2cnaRu14nVXDT6NhzNDOZbXyhsE+pTR2
tx3drFMKa+EQmrQH8J3DPmpkv28SZb7mCvwLNT67DgehE8hqFy582u7KUUEXUjq7yi29zz3UneRf
6TVFtUfIiQagaVpEX2vvIGSb4AMasIa3zaboAzy4HAXvtNXhVSqyZocI9V1JJLaNUc97y0sZg7fh
dzkZ5U6Cwzurht7BzOAjG7tL7xgvqefu6igBT9eHN1CqT1hHv43lfNvn0Qnwx2Mjo2uWXBpG4Eog
/M0/szZ+ssLwi29X+4bT9LrKipfQTEeC02lS+ip8JRGxW6OZWzialnisi1Ruzdp+1aHFwcqIWeQT
+1h4Equ4bYKUbJAg+COmPu+tHEICoEu62iuBWXobj33/dXbmNz2kRy/rUZ34BR7IKZzirybGpxnG
SJCfEPCggsdim9aps7fm7dCmz5j/SWtWyZVoH81g6FEGtSEKwPSerMEEu3uYr2U79M+GLYOtHlFa
DdQwV30vCa/V2fKYT+ZJOKn/7HVQCNOy9YJNl4zymLYe7dExW8oJP0w0YkQYpkTL5i7QF2++Invc
kLuk1F8guoY/YEcRLW00BQ0dtJ1dYO7twR6dM9Nv4ttWyCL1XWHL5fXsNs9eQJxBLJ0yxGLHGOhO
yPw9Z/xLV9PN1MrMCmuH2BiwVs556OA7vW/coHUnWrgz6owM9pCmqdeNlJx5mK5lb0ffgjiPfnaR
xwPIVRkxCEQQkqMIhdTGXriu65jbvt/ULC/0mZaZxlT30bc+pkCIDMTKRC4L2NqzvmnZ456CNsL0
6wqq5NQ3tmpqPfMmM0Q6bFU4UXb0PsvS2GXOurKW6gTM4vCezfZ4m3kTSb4W2nkrJg4sycfoW1wa
NLlj17e+WJ1QW09IKhEmsOZrXY+euFYJjtmVEyoUs4louq9tNXB0KAzP3DcEQB052/PSIEcNsLAU
6Ixn0dj5Fnp1c/TUdw/jwSaVHP+Qszd3QhLUAJ/riCQ9Q2NTy6Odd2yknQMLIREoyjuK/KD36REs
k5qP6w2Na2wnpCMYfRxmNjkBzKSsls8ffyUMSvuL6eXefe1n4d4XYj4Qpdy8wG6gBtPSpksQOOPt
OHPsMSg2mfXMuLzCnC+TjGaxMhPV7j4axU2hGaNoHDt9Tt+Y9KPGXKVpEu4NLFgnospIUsOpsvfw
8nwlao4PkGa8IuvIjCyPCCsCsKxnsnf41avc5D2PWh6lqEhA1Zx3Z2OxA+Q9fphmwpuuTT6XW9IL
bwRlXzskTb0WMHj3HNWo7fu+8OVmyKMxX6UzXRGalywGvUV1YkJSr91BtMc8MsuS+9+cjauwBnZA
8w/vSZ7RUQzmcyhlB0GtCBUtmZZh/aqK53qn8pF4r6JV5o1AEHKuM5zk3SxoXkVzfvq47wAl4E1C
3s7xH2h7IYv5kqgOmf+gjeX9kQT402B4TFOEMusCppPvpOiZsln8L7+Vvqn9ga+NJuWaKLz5GmNQ
ta+XVlzXg7H1pwho3JLwWxOFhdeKO0C5Jq9NQicvWGTefWyHxjZMiB5CLU0/38c2pCvffC5N/gkK
BHn0q+VPa8W3ZXmaGxZr4nQ98EJbFF6h2LRoop8TS7jZJld5uE877vvE4HhNECA5bR+NJwtY4c/Z
cmkq4QPYOzMvmmksRLQSK3KuK3t4VNhFruC3RqcBJ9gL1ih9h/yaR8cgMfDoOj2zyRFwSNRY9Uvu
d6jCWm04BKEMhYlqoIisLxQHfMIKjSg6SSzhnIDRLuxJ9rSvqFvkVxUuX2+JLfUEDnW+Hrra/jLm
5E18PLB2lyc/SojSLy3wmIatvBtOhZqio6LlSqIiQvuXmWz32KQjp1r+XSjT/Mzi+9qLDkeAlVJ6
qOatwsiHtyECtDiAJDEVv45SEQ/7ApaI+imkY1GFeyUHtY1rjDMOLfDrhijTb3JEzLqevdk647ix
bivHi06icHjnispHbCqWw73pCJofjEWDjVjugrGhNScaQUtBuNgU8gB132oMe+4SfzZfYzNr4KsF
Ro1GpOGZrqWIiAssPCSArI+EkFV7CPnGw0xB8NOPCBHFkrHcg9LE++ALjAeozHDWBFDpD4a/mJ8D
n7IPQ9DwHnjUyWsKDP3c1an+roeAKVTHgVzSSm3ibcKxgp0RD+uV1Q3VTTKq/gHze/CjGdzoZ1pr
5MMiKSasOOxMoEHa3ST8CUImMMHjELbRt8wTeAI7Ah2ijV/T4AZFktbTv9vP/y9g/42A3UZG/kuh
w21evCR1+fJnAfsf/+g/PFr3X65joV21/0C/M3X5Q8JumagZTM9jdAqegbEpf/QfnYO//Inzb2EE
w4D/gLacfyELEgLxgwsznpHrf6NxEOKTixZlvLOIKEJUDraFB/RTi10OeVBpD02cqwyCldxix16s
dgTuBReRVElNdRKjSFSQlcQ2R/1rgBkS2Y/C/8iY1AaVNwV2yYO9N/Dkyod+aoszJ/KUxA0adt/J
yqNgnr0K2S+AdTVmNmdIMhlbk1HbCXsqxtc8HDZqyGARNK1Rf6vYna5JamxAE07Wnr4jnrI5sZsd
Ai4ZfsOg5wSHwOREKbFIec/DqPvgDn2rz0OQJlfwh5S7dbwBWmQYN0H6MigjecaT1JVEU9Z5vGu6
PkcuJdiV8QYXpemue1JrIXeUI5Oj8aZIMEz7u6At5uaGfaTuVuR4QEdBspu50YHdyZEaLGW7DMMq
4YqgWDGuCMFKAJyBKhrYc4TePir4PkEwMpse23UEBWiEijsAOLEA45tvI3SJcd7mSSpGwEpVJ2YJ
ULQG8V32aL8WRmuFQKyiwgF2qUKXYL0kQI8M2T9jN1znHvEv9LPixk7oyAdZj6DzxxxN08JOVCWd
+M0Q1yk8CzTQ8d5Gbidv6CkbR3Os5J2Jxm2FjNtZ0RcjG6lLqmNiYAGPKa/vcwIEUxzKJlpLgnEv
CPnFzgub6cVvsnwL7II+Zj4lm7TuyEoOyvwKyaDD3uuWx7pW/T6vhlat2oqGSjEU/YLvWPt9Aqup
rOqN4yXxLQaHaj0kBSJ7zM4bVwlnlXlxfejmMLrIciy/4tlX9HOjIljNpA3esmM/5nUZX5y47e7G
ZPAvRZMP35Iy0Js4hAwkm0RfuB/q3TTU6VPBuITzeD19JVnUsNfUIQuDDO3iaKX+DRaJ6ClptHPQ
iWegVY20YmU1wt3gS+cq8qJib3DgmTcWuV/TU9MGRFkyknxsPau67yadU49GCUBhkbWOpiMufb2u
p3k+VtL2PDaPDsoizZjjSD9nPxZ5/AQ13TmHSPPJOm3E+EAjjvZ+QJWWLafD4qcFBp/hJg4oYKV1
VW1zu55XwGnFHUYF/8jm+MCoZtNlvQsxxdFIXmHuxysOVsUyzCCdrI9j+2xpuv4YasiNziZ+655J
+CUpvIpABl3thwhjLUrlr1YrB/gjQXDil6bx3aCEpPsdXM9ToS+R1yWnytXyAUH//AxEliNhOGr7
LauleUZPj0i7bR3/NHLK3blZ875sVAcqyHabkGvCL+hnHIuD/hkKbPF1yuf0qzOSOrYWbZB/bY0q
hIrNE+YZSnIExwUXwlDbgfo4Y0Pz1oiiin0mnem2CitgTLoLqWanPONoRNfn1spSqJ1kZCUrxADp
XRVlGmtGo3ECcwTiLsa0l4iAqOQUH/vGNdoJsFDfEL01IgAm/Bw5aJGsY2g0cEDHU82gd+PQS3ly
scjdKkM+4hG5zxrD/6FFjeHABOhCH2xk4rG2CWJ48GXmoiieInoBbrPCOsIGncbH0O38a8AFZIvW
fXc/FwHljDTrN6/Hkd0wYrlzonB+bcdativodaBmy7E5x1nsPsZg89ZeW9gumVjtRKOfiZtrW/23
hbFQ1UUMVJdu0gx1DTqoxs6ZNvFLB2v1vRgJie2G9sruo3ErvFFvqLucZ9I50oNDAyaAkD1OV3hb
F5KAN6IGULbBE+cmJmAdjU6+thDchvRIL3nWdS1jECvcfsTCD126+KGjlJNnAjVaH+xE6S/16HYB
PeXRuSc7JHjNx5JRWZ/22BKDggBebDPTFxeS9VU9VOKFLlR9Dr1Iegu2iHWuN7FVxlZFGBTtkY7+
CC1rDGPWw0S8xA0d/p7jUe+MG8sRlL1dmhzrEo3eqploxRrkjdx0Kd37cBRQdUz91rLnfbFGbzrG
BoQcXpTTaxZ1R0EDFTegq68MZafrMGiCN5cz4c/acH8whLA5wQ+dWk9tOS32nm0rMzK+SyO/BoYd
XIdOnl8lZu1lq2x+S4gpX2H7r4n91I+1Ke91O5t0VWXC7JUzY4oObJciMWL0NYeXllHi1qAphVa7
GzsAK8lNkQ8xBKg0wtQvra9oRtx9Fgv6K63/ls1V8KWlbbhOMIs8wAFkBUlkcxqzvNxKkk2La1Fb
dMa6ariuKxMA36gn8tRLT+1dy6ov3LklabjheJfCqf6BCtwwOY9aBcceN3iK0U+feIfTxsYkAieg
oZVa5KK8KyND7Ap7qo9Wpey12Zkayo2ZXhmkXjGxqOq96nW/cXutvtlSktIc1NRyfv5dddZr1jbQ
c9kerwZy1qFII22+c4MWjjYcjI0uE7IeHN39tBwi05j39veZ6Ynt4I4EmcZBviOvBoiBNKJ7moDd
DZW/2o+hA6mrS+XtEGeOtc3mkG6jy+x+bcjEOI79WaZushbVyKAXwl2rISzEIwTrEj0i9RtWMZa9
70lQvMs87Y6OwXZv+vniCOe/GFqGzJWFdxhSBZksK9zNkFr2zibFHDq3kb2FYJJZOxNjrwjzWrld
VFwyVTDL7rJ016isPfYcSLY9cpYDLdBu52tOXgbIpj007OFMGCAz3kLDWFOWYWzMJQ5MN/WwdSDl
vSkx0oV3i4cU1Nm6nxLvMA4O3CpxPbtjc6iA3YHeCu1dbYm31mwufR9wdEirbE0bf88SbWDIMCDh
udMqYc64S/OZE0aBpys36xu/kRffJOq7a/fzWPYrs4STYCYVEVyKYr0mUKCSTbBqSThYeSmNURc6
No7ieMcU5NoBy/8l7PS4L7w+PLhTFkMEKomrq+4mPFU7BOooq2qjWnvFdAmHfrEB5cW+U029UTMM
ajeug5XAK7ev4O+xCPvOraE0UI3Q8B9oogOzyiK6x8J6byPP2NLHgMFdYrOwUwwpA3AO9gOnv4y2
BQa7nFoyhrj9IAoCTR+qi2fQcg0VMZmD6K21GTb9UWN2OGQVlos4nYNTqaZLkYqFgvj4Ia/5/1rq
N7UUijf3l2bg65e0ev9zIfXHv/ijkPK8f0H6ES6kV7RW1PL/V0j51r8wuiJtgxNEkNaSX/uf5C3/
X5y72bt8bsfgL9Bil+JL+D40DtMCN7NIyf8LKzCX+ItmDWUWw0deB10fVuDP6ctT6JDGMS1q7AhX
DLfkNWztX+uy/n4JBPPUfrTiecuo0v8q30OOtzTa4VEMkbPK5wAmTrUKPL7S/xXq3/1bZvcL4TDq
y79eZXkXf5IpExagtUgWcmz1vTO+1/pd/Y63/LsP8kmn66e1yxiUS/Qza81lSjft/PrrT0Ep/VlF
GAQYBF0EczZ3hmV9FvB3hUFw7dDKA7k98q1GSjsSNw/fxR+5tIhI7nXMkk5UAUqY6gYGTOfoLcEE
1n7Sw7hPGymf7GR2rDUt0WwjlX+xRTmQijbo8SqULJ5gI82No/Sws4aIzci06WT7ZZ89TIssAUZf
doZ+glSpZvAaNMSewmYsyHQ8QLle4/NMYBuh9SW9yE+uyYOaSH7ta1ZWDkKe7GmtmoV/NrFuo7Xz
4SckYkquzdbw6IUV2FJNRCaJIUjJjMter/IFF4h/uL/qw3J+TBX/mzRsqJnfvnl26aPbLJ1tYLTD
pvNnAuTt7srNbfWoq8m9jBHrrsH8f1s7MqNlzKm26C131+UBXiLdWNcB09Jt5rh6pZmJfXH8JYWe
5tqVP2eco9nXJ7QjnXUdEdd8qBm0ruO6Ty5RNoxvoSKTdAAHwtws0hTTAzZraqr3kZil56RBFb8h
UGx+ROgpHCJCrXcpF24NkkT10+B0lqwJOFdPoZ0GCZJ25V6GweSFli8YRfx1zTFdrdC4NWtvEh4e
y0hdkfjiKIyVhDdHAEkJZOlI9iS31sfNlRk3HK7fVYfDa5xU/yOb9aM72+8hITfftE0yg9sb6bPK
CSsxYTnRAExatqfRfV+mC+EqGaGdZS226QyhpGYEM6un3uT1Ss37yLSfn8pQdE+pMYFX1a1/LoM+
obs5RltHSJzmHIFIc7CzYwwuZhPKRu6wqJr72rZnCgvPi9dhNEXbQE8mQw2AmCeBAOrAYIoL2LO3
btuMQ1AZ5HAcs+E+r+f+XpFMwNyODZmRUiouRYxXziyi/BRgy1m5Rt1vB1S4t0HI1wlDEVpXiS5m
Y7N23qgxzLJjZnvlrilaYiQ04afRupd0lvEWxwgdU/M+q/pcU7lAQrOLhckax+becmX0GvkCrABw
j+jGHkP0OlCz/H7xjfYr8rvd2ymR9maKJ29NUJF7mhrZXrXGMigCI3Skx+DdRYZj7LE5One+VcZX
oyueorKl14wPFTOfGEyUbAxzj61UlAu9JlqCNk70qlBzYoofa7VyaE3ta6R1P90sD34iFVDrjpjU
syQs6jUBNLiFhQfFDA6SuTU6FaKtCZfvIyLKY2PN+keB7i2jfNLFFnCtCRPImg4l4edXRRy7D8xh
5m00kYbGxYS1D+AU7QUu6+fAjgZ8zSK5mGULa52MCW85FzMi8dMB0QuKkTcrJ0en5QRz0zt6fJGO
U11XfRze4nx2HhiooM/DHW6ArrLEebTj6Y6TMSifRgZ3WSqrlykR40VOEyyVLFE3umu9K0szmuja
UJzzhomW1Yph3UzKu29on3HWmuYD04qALENI0PmqtZbFq7AjdZGz6cNqMqPcJ/7MExs6YjUABZL/
3NRTML+KOrmnT5D9oLXXHayBRSg3ym7PrYEQlHzMXTM13V7VI1nPXZN2G3YVjKWm256L0cP/m9Rt
8jDTPY9X8YBrlIcm8TZZ6OM8R0hw4t3GD7ZVzyeaS+0ZHda0LgSg+DVkeZPY2TILj6ANxQ7/pYe6
Mg6PoguZNzGXIcBiATkkeUpN4TncEyguGBmGptqaE4GX/57QJS3ALOyMJFVGfQRRwCzC9RApvgdd
zxryT6DvKhjdr2OrFMvYkAO5dBEPZea0VqwC39M0BL87+P6BdNjh3TcZZAGVFueP+dNYp7SrAgTr
L11eW6/4/enuFLRLf3YhauOJk/ItBgyGh8u4yq5gZsEPYEKrkZfSxPCXiSLusA7C9HYIclr73MMf
kepU6Va8qNyWS6KjZErNRHugKrCZgzjFIlKAJPnV16rbMEfgr7rSMbYpxvzrj9GoDdrtCwobxghu
Uj8NaVnuVdhXe6ab0TadAXJlEH4ATyEJMfUyOKn7F/Aq6hiQkJpTeGdiE0Q5sKgxz1k85XATIuBh
8pcQLiOtML32cvzglqFiaier1ocanZRNgwv6HUZmwlEY45cnYrCYq/i1p6gaM6Ctqmp4w6YGLRmm
jF0t4AfPH6rX1F2m3B/WONEE1d4fPQZBc9NzWZJIQDHN8DIt+l6M8VvjoUk97DGG5qcPnBnrms9I
uS+c5MfHdC1fJn+l9MQ5Il6KgU+HJawFkcjTbwR7TqPy6DRG/jSGUCOqqmWm2y5VhyuBmCumtPHH
LH7Z7MhbhOuRMZceoaQDJmMMVYdI2xLm83eOnNwXq2yLbdVwg1Nd56eZO3qNIYZUH9es3jP2cDiv
ZvfQ5d78xI0U33mJEd+qrA/vqwXd7LkY8VLZVGR6Ot6z4kBKLmNqR1cFaMvp31M0OzIISVD5fJkN
c3gfqsh4LP0mYhquMmsTGN4fv1OudPRzMnmz2nXGnek21g2zZeMhJvjlDlc9Kq3CXliZOv1W9V1w
CetB7wxYJV+dfnK/DtJwv2aimW7Yqbxd0ibGZoL7u2FOix4jAlM9x4b8UicldF5ZAYTOHX3z8a0r
gcoZsFcALI5Eb9oGbHxddqYJZK3aOiFmvQd8UHMj7mizmWcfPdq2CjN1LCflbBsYeYzeTZeH2A+n
U89M8jYKrPiIfBoJ28e9PAcWjgnDDThXBO55JmP5hlI62iIJg3PtQklYMUPLb02AWkcPlc5zGAG7
UBE2JQCCbIbEVfLzz5g/8440AQvLP9SK0CGBdGI+KmZrGfEiH88nfcOiMB1hklW3PvBhmuKCPGf6
p9OTiU9CrIgXyrYzeT0IGKDRF+Serfrcz25J2sYw7iAkcPsSPcY4w5fxRzQastG3rd+xdfug+fZ+
W9O+1XPp5xvbItxiFQAM3LI3DUdaHhi4I7dDTKigB64rv6ofelw9u54FhzMQ4roz+CR12yLBQEIC
sDgG8kpP0mpO1NPjDuskQ4c2r4yHzjSZVgYlUECCDcEM0lpZmzEcMaTTTQZdZfG5BUOLeqoZmOha
VfFkIlvZlg1TfidMrdcPYblbIhYGvG2+kpjOMFqntbMy6I+cEhS42xSnHYpBvBMy9/2TN7pEi6pJ
ksJmM3Z2pgHTQRl6GMvVgCuCRpEzX0wPaRnWf4JHSOn19AOd3FitQqbkV70yiAvjr97RCwKnUc80
oTsrc/ep6cxHJh7efgT/tXyiWz/R9ppBcgKBOrW7dZ+W97bOaTYFyD/n5qOfUysJlXCyv0/VFAAF
r9p7wp8wHuWpcUZ9eNdDSlrVcGUABxjvQav8neVWz06PrLDI6ATzMSBtm1CSoaB2chcEctzStLX3
UYQGr+JccsZIIbHatKa/5YSYIPoTJDAm0x2s+nqdd1755lfGG/qJW213zs7WwNY5t7VHoAv2ilyS
h7FO5rUMjPjAarXnixjWmPuqTYwmGk1h8Az5WMKlQSa8SjvozMG4pE06iLfMgJlQJRp3W/gNnxfA
B4jnnpQeVmzklk103VRJvKYxWW29tMAlVztDv59ptn+P+0Eccm1hm5h6PWxB19b3DR7jGdgH5hKQ
jck5ybzmrqry5tkARLhiVy9BLjQIGwcft42F5YBmIejYfpjmk52G+d4tkv5gJECcNnXcunQK5XwH
+1XeE1GQb1FT+2gptSw33ux5W5KuonUEsndfhHO2G9qcktws0hNEpwmxkmpfQzmXZ4uBFxqZQoRy
M9axMyK363Wen7vqleO99U17VXBthb0y19IW9WVoM3Lb7bof76KZ3qeaUOwQ2tvtVIC83C5Lk245
NBPGkpJfcQPU4tVN3BacHqGIt66lskslVL3rsZd/8yTnK/hLiX0zBaH6BgjKP0FurL4Cdzcj5mW9
82QuO6RnlQ3yoSCB6l715yQN3Ouk7NRXmEUC0GM7ngoRD+fRmPI35WbIthOLH7cmrPZu8JvyR9kR
Pzl4lvuCMK2GVwJv6mTltnslFdIkD+81wpGhcql1O7ffTiR4PDqVX27RSltogoCF3NTG9J4PfvBs
1z7xLOEckMZEVAnGl2ydDXTFOePNyNKSEvVrb2jgkpNkJcuK7JA1MPkbSM78vOy2p4mqAkueQzaA
BRO+a+ZNl5YPRoHGr2JcGrPKr2jcQBAP0QDmVvNVOpmzyT00Mihw/RZQECdjcOle+UAju75Sc2Ef
aXxzlNrGJVpzWul5E/RgizuCaw6US57xPqkC9f0oxdHqveBJGS2xvg0CUaqYcWUbafSIskRdsSkW
tCxl9qItp37M2rx9bvpG+/vGEAj+0qhNc9hNIhIrcmLogxqquqAFGKv1h96DcblNwAGR6qfB7t9p
NKOHpL1zpcOgOjucbN+qxvTWxC3hUzbym7keGBd0jlHsFfaNNQq7+opMF2ZScEDUDYro+IbZFpxa
t8i6LdDWFvOEh9cHPPEXnv8fZAkywGJPC1c9QBOUp2o+hXXX3+UmTQY3LpInLTuHjYuONyEn0aVr
nPrVMQAnZt34HYfJ/dzjjdn5aFg2BvKVfUa40V41hrPmUSvug2Uat8ZrI78Ik4H6mpEgIR49+fHD
0KO1SVxwOrW7p73sX4GBRbCSy94/JmVIbZrZ8StyHpKAWAlXwjGAmMXaf6DUYT/B7fU9Kn1z08Th
V5cs77PZWDYTa8/GgNyqezd1AUcHNPlrNUEIiIbdsLCa+d6m7DoM53E/SJ9vjFSjPRA3Lemv8KU4
kf/VHxL3IR1qiGR9ygMrQwg4FWcq+ujhThhir5zEvqMGeWJBzm91M3unFrvOSo3K2zZFFb3UYT6v
C0RGByJZshtPR4iihUEVY0tOt3D3WvjaY/WlgjzGCde4EBahjmRglZcoNbw7vzVjSHKefWMlg/PT
itEo1NkIQZxE61NE0OptJXRyVYhc3LsNNhFcYTNZut8yJgoRkRH7kuV2OzQOaCelzQsJPh4JoTg0
a5XX+wkU0L1ixV31GtZQyGRyL4v+Ie5nUhN80zs5S8yAGuX3JKz8QxYn7FgcBE8spMahdMLhiqMc
A1wXAXwXtznn37r62asMrnehmlcHI+W3LlDw41cxrr3X2swy82w1fXQOiD7a0C0hyQzS8ENvG3pa
G4giwpu0kLG9rqu21StH1o3YtZWeKc0SiVR5ksVDVZKVU4op3Cfp4oymhfWApexdawxb5sxRRbaO
PJnz+OYLqgZR2CCJhaBIalFnzxZSxDINmf101sFA5H/i+RdEeXpPJe6EtRsR58upsNjQ7njr7BRV
LCNaJOPsr9MIGlR7Lz4liM7mK6ayF85QpFn5tImMPrDe3LAYz24tiA9qHRopOcm4cWQdBgJdfiae
I+6EadiXToc/W+0aTzGP3qNt+wzARFe3aA2lXhD7ls+kWtR7M9Q9GLu22nhqyYbB4Pkb0/ffu6DA
UHzhQUYJrcD+zEQg6t2uBiOQh5H52mowaMalTc092e6px8vfuHb/1tkNlquFFoZoaJ3eZ2CAr4VW
UK3kYaqJAjLxnDKX8fW2iJti8+sO7z9dCnSHHwbCFjBKPkmXzM5raD9afLAkiB905rJlZIN1bSoy
fn99qc92/YBPZdkgUBBHLIKpT/1qKxfmVACZPpBK1l/lhcoPnsw4cnLzrtpYl3syPqffMEr+6fMt
miyHPhzil88XFWlk2Uaddocp51uEjcwuLWnZUZO6v/l8n5EIy+fjgWaE4YNeQdX015Z/zuI/N40h
D+WUOMsQ38hY3IKMBBE6mgXtjzuG6XQQizm57mHy/+b6y+Diz37/j+s7DvMbL1hmNJ8GG1PsNomZ
x90hKA0a8BUf0GvHx1//iMuH+HwR4jfMYGGEYG+3//ohtcV2oUJbHpSideuPCaeI2Heim8I258M8
2Xo19OTy1pJD8q8v/U/3j2N7wjZDhjfWMgX780glFK62YtuRS5Nkws8jSInNlkawb5hFS6ILJ7Ap
UdH215f9p0ffcU3O5vyy4MQQMv75sk5HcIyfclm/zYqTVQ6PZAnPh9jjrg197t9fX+6fbligS3AK
EDIGlvPpC45la1p4K7hcp8RDa7d7in/AfZFv/maV+RugYLlhnBCMDhU4C435+Qud5z9+SzJfxrfu
496cov6HVtybRldYeM/xDnjBbL6Q+0QzaaQV/+uP+083rRMGnu+5Djyfvz00vqNmfNUSj3PsXgRw
RbJCWGJ/fZV/+lL5CZfxFXLQv5GKXPz9vVuy9HysAkMWMYoIJ01Medb85vf7pw/kIsIOXIeuPMCX
v94uue4roLgkqoxjC+RzrL97Qf391x/nd9f4tJKmQtkkWXGPYEi9nj25d4Pyd/SQ5cf//KBz/0GT
5VYU/t9uDiQYo7SVPDScXa/j3rRPdl0xKBvG9BlVI7dkNZhLVjLITwfnFDCU361of3/0SAMUjFB4
/hDXfp49uqLBilWH7SG2CDpQUDXXo5W3V4WBAASZUbX5b79XrucHIXm5Aq7V52evXQJy0Om1h7LS
HFC86QJp1v/NUeLv96LDDB3SNq1dG9Phpwc8jC01y7xoyUOMUZI1dbrGn33lZ8wyfv1x/uFKfIgl
kwi18yKC/uutGHZpOk9TUB9Y2lANGd3ZmfyHRmZPv77OP/xMlu/apsVvxcrlLgv3n2bdXlPmTij9
muAMcyuLFyMo1llOHmUbnX59pb/juAPY33+61Kc9lh6Vt7jgwS4QbrFxKzdGZ+wrUENIYLaku82P
k+A8Bgc9QhvtKgJrJPp+j5J1q2ablMH/Ye88eiNHtrT9Vwbfng16s5hNWirlTUlV2hCqrhJ90JNB
/vrvoa6BlJnIRPV6cDE9jdu3K5JkmBPnvOd5qf5u9YY0Wl4bJMBzk+YZC0cjkNaSpl3sfK+DjHug
WQnEnXNzF/eqdp3pbdLunD6TN0PRkcHGXw1LXDKOi8GOpzMPau5Jys2PE5y6nsoCQHK3f9hl2aQY
nuh4p03Uvni5QDvYuw+jbcdv+dThBz7b19Gc8qOGG7ZxUmwUUmlf2DAWYovKrDaLw/TuWx5wMWpt
1HJF/oDx3PUUkFjKi7TCRmMg3xgbDurWxKCnbSjod+l1Z4c+t1tKszB9atsYGLSuvmScZEUKz7lK
kRXzgQFaSvbrlRcOy8kJ5cpkg/F4W/qsbpwa9aczN8mcngFH5poOGw0FB2cWIf/eXAvyviL6GHkv
idJc9ZpnXPDVpR8mNQ3HMjAG//SAhwGPYYB7Mi1oCNAQ9wMe+rv7fijzwvfcFoRyjP9ZBWjzyjbK
dhu4YXsVkXp9AoUdXp4e+cjyJZqjsQGCENye/eVbh2OvRJ0tILGM4/feHrTXinrPE9Cv5PfpoY48
JAIPdiNyHfzffuhIXZT75tgJP+9rqiI0x9ekazs68BJRX9hNGrvLhgL7uBh0kvanBz/ynMRVhk0t
nJsBOpOv24eThnDmUGT7uLfE22oQT+HMzXKTsf7jMMCcNykNGBLXKxSGX0ciB9SEQHgyH3zDyzji
2qK7smMVGcYfT1PCDQRTCKO4fRywt0qQ9B0Gphm6AmzLJpvEq5HcDoNlIxS0f/3pCzRVXEzm3hdo
dtb+sRXGWSlM7Mt8ZDWGr5SjKKghUtNpMiM9Rwc8XIAMRmhDaGBR0N4/vtDOapHd5TyZYj5FhvIC
6uNXIo0nmqvOxCDzWv4agjAU11KbR2PP/yBbfTpX8AiKR6EgxADxgm5TgNK1soWT9RMYcsgIs377
9Js8PiIsVWRs86LbP17M0nGBO6V+pfW71CvfilF7Muq0onOS7oGo069OD3g4902VwBs+F1EHI+7N
SAtyJSQjJ/WVrtuNWU9jQXob2+qZYQ4DxnkYrobGDOvT9xMKvavKOOaP9ntFn+FaQKBLyYl4+mEO
dxFG0VSCDbB49gHwDNqAFEmipX5tkNEi00N/XvfuCPs+qVoK6u60NMbizC6pH56UjMrGQa8wPT8H
7Lggn+imjkgmeBZMsCHzSMOJEtsc6VGlR93dLJrRo2Ub+EiKMfBEG71oVGfbyiq8yKgjb/Bae5pG
q3qgqRFSW4n/70dYUM0N3cji7G+eDjAPuop15tcf/TBAFJlxGvyF/Q+DJCGiQYqlS3ZarJPRS3aK
JM95+sMcnWXoKkkpeTrCxL2QMzcrjpGwyHzROtCmi95XU+3JddpzUcuRBYstJ7Et+5DNHfbr/mrh
RCjKSrARydJAyBJEF9JW5eb00xzbgWxCAFB2XMp5d19HmUDAyrBTUsRD0AF6h2MKmAr9yU32k97n
P4+iuTMiE+XImHmz+zdUOGI2hHyW6JgGv+Z3V8f2fV4HL6ef6tjimV1mHCS5XAz2EYjYMAltKlg8
yKXdu3Q2gNYC6xfFlmJTh5b795BBKyVb2Jw5qo7teWhVTeJq78ilh9SpGhlmn/o0N922QqEbnba+
5LlMpke26zOjHZvwXHt0Jjs3y4MkGWA5JKRgoHwcQdNtblsO8nIIN6df5gGjE5asykt0dI4jA5nz
3r7qdbrscEJOfbcb1OeYdpKNguJ4ESRGn1Gbc4ZvieYWmPW1/W01ivTGyhxjG7loOieAIBSWk3Kl
VfC66HVHj9HhW3fmsNGOvnmHGzYrEy70fuBTB41qDXnOaSNNygRt9aa1XkHLhttcxI770kmyE04Z
UcQQRvycDn1zEeCRF6HomOyZZDPkGLeRsl7YIx1GXsRznH6RR9YaNW1CUMcx4LTtH4iZw2+IJeE2
FpK/yklrN2qJmJJ2DK8Y306PdeR1aB8aY2tO1BJ1f13XOiQ/1YQs5U+B9ksl4bDKLfWtGTPhO55I
AF7Y7ZkI48ii0zQqdkQ0nFgHIXZfZ6Osw4LHS6zvURxCNkS1Qx2jnhYGpJtvVT3MHSSi9//8WeFn
02BFZKMZ+zulqXjIDd2m8Lmr3cBLqclKZ/dk40MoQeHz6Frhmdl27EsSspEGwNHKYyvbe7s21cbG
rApfUcNqibEJqgRhtPcDADk/p1v0zHhHzhwekBiKfmjytR8r9HPwFtTY9ha8WtmHVC5MLFTVqqhW
BorYfzKURxO2axMwuvuHaOmYcZsLrmiaV4g7HGwg3zitfRl3mnZm+zo2Rw0W1NyHMGf69+ZojyRO
TGQG/CbvniAk/ras6om+43oRh9W9S0/qH1+O2MBoutCBOlM+2V+AmqTWpjeT8Ccd03vVGR7qrsY2
HjrW6Rl5ZGMmpQ7T2SDzTBvH/D0/fa9ygnyiBlwBs9B6CaXc0hn9dHoIy+DP2Avov4yxvysrSZqY
mB37CPq1BW4Y5a6xGutB72yAnBmtknGogpkY6nLV2En4rRhqPEMsarUddhgk/zrUkHRhLQtTooAD
GAD8DrJUbLT1bjLN6F736BsWI7SLoFTFNm8QZ3G7HZfIYIMLulUpUqgS8Is2k2FxCNEeJi9HbCU0
uhuLvKFVtq8C7wPefIsJBtFhMYO2MFm6jaQTbbW6GS8y4Ds3vRHl171S976bek9xkTZL3jDt2OSK
6kWEUNBHnJgvimEq10EXWYiF0+GqMI0YYmzSbU6/3mNzk1OcRl4qh7Pjw9cvCEayakebuYlM+K2S
7ZsblbemocAhKAAUYf10erxjK5yYm2CP9D0Fob3xrGgUlRGOwscHac453Qx6ejG04kzwelhWm90j
dIPEHzkCLHK/PhbwxghAgCd8ROT3ZRnXaAZd2k+/UYS+RpCy7Cz9NazFmSuTcXxcsrS8US7X+wGZ
V4IULgeLnAit598jqdIlVJvKPY0uarZGM8Mdp7Jy2G5pX60ynP4obgs28krvLyxU/lYyKBeG2ikb
rTXFMkAYyoQrt9Q7qWB7yU9Lw9xpkEgBwXuGK6/VbHIvzrQKteBRT2GiuZNVLaDImFj4TqBOEn4P
GL3yNz0f2l3yYQwkwZnQ0cV/n0+4GjdtQpueoz9XhnXuUxz74tA0NGAXpBkMbX5ln/aIWG2sXKS9
8IExj1SXFuOgblOt7c/MrGN70adx9gOjvuzzDIdk4bvW7EJDvmGJT+L69PQ9diDakM+pK1Bvw+Hh
68OolV4WFQhcn6KTuxxn/IuqvxQpdmZRM55pOjs6GPlK7iwe3W37lwi7ZjMSGWtFiWycGYHQQU7d
oABFS93GZ17fsY3AJu3PaUHL3kHwm42jYSeoqPw6qe+BS2PqHYwvRVb/bmM0C5F95k1qx+bFXPPm
AouEAPjF11c5NWXG+yVOSyTt/vGkazt3qocLnVz8qjCUyDfLau6/9YyHWA0ifwxpaoCkIa7duQ3Z
K8zxm0NLEO0ZQQj+9/SXPvrz2BBJI5G/9fY3xkEGjZJGhDlDVf42vPA50vvHzEBH8g/GcVxuilx/
55a5r6+h6ZUxKtHj+dxES7I57ZsYlWFVdPWZg/RY2DrbhJBimf/i7K1DY/Do4EB7CTzF16IGiesg
7uvCwmRLu82K6inPvDOJimMT+NOQ+wFrMpkZGj01n5vft3jg/fbong4De1cX/Zk7h3Fs/s6mRuSi
sS4il/T1PbazUdwknZxtRh9f26h8h69uL8GKukvSt+FyZq3hsKqKdVzNvQaKNisza0R/YGJfTJIq
L0EFIbjT6Vigq40+o6itH8PJw0pFZBlOno27kc7gPrsWuyat9g2CKaWR+IjOqc1Cf1cHnXYW2uNl
qb4mRXeDFKdc45z2O3b7YZGPRrzu8lF/LBFdc9jr1pnZdOwteHOnLikO5u1+ATbLyqahRZzIr5wu
pnbSFq1qvgAPuCRn+tLG43BmwGOfeO7MQijjkGzdf+1looVjRTDkxxX8tr7ssBX/IL0ZIaDSRTNr
0k8vmA/txF5AiGJG5wFZLlwz9750qIwQkNws9+188pbR0NmPZqT1SwEk5DIqsuwZtjRMNxPl5Ee7
gBuBtcu7CdAvkr6tMoApP/Majrx3go25BRqjLa4Texclzx5dmJJG5oPhN9dRPdrXAkyQPyZF85Jg
xIPncPTzzIs4ksRElUDWZ961nYO7byitqQx6VnQzBUhZjdDcIEg1Nk1QAxFwbGPBTEE5aYGUD0Ff
jNRk6LwAXXT6hxhH9sq5Lxw5BiAtCm3617WnIo2w8zbO6VtOQFJ+9DXEBhhBtNXCuuTNOBdtghqZ
FiuIzxlJZE3JqaPCZuzvBmNQN+MYgO778OpqJ/U7YbHYRgNTio6pdIOoz9oiyf89IsZmy+7Xpp1E
a7TC5qpWROtHduWsZdQ5Kze81IvUeEwNIW9ZtjShgXGYXiK383aZ6vxQASyfuZgfe34qYPSgO3OF
fj9xRLotgVtj8PxZKh+xfECLasv4JQbZsjn9ro8NhfAarQHd6Bwbe6cmRSe8neZjCUOHaAUGae7m
k2W686IsfDk91sd3219pc/bX4PbKMbh//ReKnXVDHnM5wAoe/w8KxjR7Taa2DaBi4FeRaZdaoQZ3
rdSHG11Xwnu9VWBAGlm5LQVozI8f9H/4hjP4hrnIybX4vyiB1Vv79j+/P9wCb97y3//7/65pHXj7
O+oAErfNZ4zDv//N/2AcvL/YnjCwouxhcEH5jHEw/rJQOZFFcy20o5bBZvMfjoP+F2EDU4B/jVwa
0eh/mXim9hf5PYJTMjb2rK77I0v3w7k9F1nJamoWgx3YQ3nGiBK/VEofxtR7VIRs1W4BrMflev/p
7dz9awqfBC3wLDqJQXKoKLsObr2ZQASCzwcj6XRs0TryWopCLnDX7M5kSI49E2OQrSWHhjpv/uef
bj9hqwRTjTc2Mri0A7Wp3jY9huF2NZ05Fo8MhOYJqdq8AakH4XTPWvSKesJioknf0yx9D5T4PeH/
//GbYxgLazsu1qTP9rZ6NCFoSyxZ+uQGvLXnVtVidvNbpjL+B6+OucquQ9Wd+tN+MjAs1dykm6qE
uZHXVxLvDzrDdfeqFsmZh7L5CF/3ObIRZMq40xkUNfZvdU6PXQvG2qUfDTB47W58GEP5TCPec9lD
hz39Bg/jcAYzKHUhz7A9b19PAMK7YG0Wpe9VDcxS2vn8BOrzolDiN9UNIeXTKbzQRvrkTw98bIZQ
M0Rg+BE27X86uy46PYtE6ZdVXDx2qPnxDqC3Fl2ccWZ9zafQwQsl/8KuQAzKqv4666cu6UZELyUV
aiAgOG6M60RXg8d/8ECfRpnjo09ryyUU6RVMmn3Fk/R81/K5zwexE/U/e3WfRtqb9QOWhiDSGCnK
unFly+QNihJ6tfPL68OK8uuro8LluswMxzPRKs1z9dNDFUFuuXlR5py5erEq1V7BT6ls5d1k5uPa
C9RipXm1tgEtYPlqLYtVkhne2qhMsesrSn3LoUD171LtXNaFoFkjinPcWwLjYkbbbDonfR/RoV6E
k9Zflw52KXBEG3uhe0W1KEr+J3hU52s1HfRlx4nhO7LK78fa019SR4dKGiTBa5/342rIpeUHDoiM
YoQePCTM59SR0DKaEY9ocJrSXfVVaF60LYXqLs3EmlBQPNIeau7oYRv+rgJ2eQ1Y6Y4GOUZJzOIS
m5Y+WUaOGxXr0czUnwnNuZTf+D0KQcpbHvDQad/iBAvO6zbUJ+BVKL+47BlBgEs9Lpv0Bhgt9gW0
724qFSl0UgEIhpiqLHOVp5tyNi7sedql0wodECWbSxTG9FXSTEXfrtSgsYKaXvakTXdm3sdAD6fi
UlOxSXBzelddDyMvJyP7E0a9dSlDLXkN3SJ7tocUQVJjlD8qO9dfAp69XDg0+P4oc7Ob+E39zBB1
Sq9dGsbIWpe2SRO9YtbZczNAL4DrDLRLidvXgFdD12ZV3tpd8q5qfNOO7qUXKIzvshmCx9aeioth
3hojKKmXI4TNdFNnKPpZ214WAaiw5QMqUfOCHb1d4lwWb/swMxaEAfFMnOgEHGXEtAuzC+Ob0Ci9
W9if4t2GjHODWxEvsctIIOrK4AL/nKd91sALAVDhXsEwg4kZ8xLIVAM7MfE+yKsyfHInmvnQ+Mfp
q0drMcYJA1YtVpTkNDHhhEhfeW1nWxBmanmtdX3prewo6L9HQal4a13rIRdiLhZPC1sV9RXNGNOL
S9vOkxRp/q472EzxjOOabsVgQdNB5ZuA6p8LpPhPBoCjZEkHERD92rRoSUHd0dP4KXPvqkZkQB5V
5xO0gUzxOcJTDwvzMFWo4Nnec1PVLDsTzPoS5J1HYddzaU0r5+46+ryiZ6rdYU9pQSRvHtf9DTzo
/hp1qRYuYg+XmqYP5MNQe/33qZ7SLXLklnKAUuvxJqH/YFpPiYs2qG7CAfoe3NKfiEuaX/rE2gLG
OGorGK/Nt95pyx9hAqbcGTP2UFnwY2swvzsbw+2Rfm6siLSUL2FFYfpahbrYyYDO4Fo2+hLviHfd
jbyrQMPMjR+CuQFtmStlbKphFeV2dAM5Qa67MJvbaPlCYBxT/sLnjdwaijemd49JX9NbC5Y1+i1K
z/JFauMKYUfYMZha971sxn5LnYCGdK9jIkyY5NC4FuOIQCa7UujdbbRsS1v877arnVXUyEe8sPy2
6H920RjvcmHr6y6ALcpR6NxHHYtSE/wsVcv6676tvXWYss4p8AawEZ30xYUuf0nn1gZfoQwusSzb
ZT6kTUojeAIot82Y1OyK8i7KynElusS7NQgqN5XCqk+7bFz1+P0tjAZc0lSzu2EZ0m+1+dwtTZ5b
z5O3uFHcW5fq7lsmgS4YfauRyBm0J9DDxk52zCgUvMFr5wWUfbOxWPWUl9ZWM7GMcrfyUETMvRFK
DRST7lplGcFoutdsoKKmmr1ZFhtlXbN/gJdw7qcY+gagxnEVONix0ZbZufd0z9dX2kBXDF1HTEN8
dSq8lfJulYyQL3O9K1b2wNB1UdR+TEPgkk6G4e+I/H0pYM+GXkPXMYLDdR1nt+hOi000gJ6Jmry8
bao5ri704jLTSibTUEVghnPNpKjA24kDD1NDu9NwCmbXxajvR5u62m91YLfq5zliqZN2kwZtfJNY
Mtz0eDazxxFJLBSltUA6WZsGlMiSfk99aRkTO2JbyGU/2cW3WPKGJicQK6k69dIEBoTMq2XnztS6
RjBli6e+DANI7kJgctrl903H3qOE7B6Dx6JPe+yNe6/oNgauZItQ9PGNEejqT0/r2stewSkuLbpb
N20yv7HVfptEZPxycNrXbR3fGljbfleSpLkdZdReB8n0ApdgeHHT0V25I3pSc9Isf8Lqcy2iKr+l
Pwt4cfrDqehzj43ovQjnZpA2/sZ6fq578J6YfWCQEeZ4JakGFbSxwRWowMqQzf2nYhV43jkcenN6
6EKJI2wYBTtvLdhx1NzVQM9ruEJMfNLyX5ssqBEyaXyDDXcv7IlsgF2c24CaIQF3PqlDs96KyFvo
WlQOi7bxEgyCsozNLOGSVzFFEi+fvcrT2a5YxTCndOaSJD1WmPBVcK6z0iA7AsG5VQEADSBAy1z/
1uR6vhsqAzNcp1XLZeF21c7Imm7VaaQus1VQSeQ4l+Og43bB4ZPV7H+5MwQQUQd6T/GkgNlgxn0e
wUP1DLgRkIZ6d2f22BwsArszHGNJLE6eCPJ17bw3YxJB6unT/HdpoWbQ4tC5kK5Tajj3QCUhurFU
3A8l+/rozlkI+D9teydsh3b/xISusWzcMCG/F9UmzMtO63P2nubVTdW0XeIr8DgkBszhUrPhDxNc
m0BqnbHfiSxJV1iA/DTdDru6JIHsZ+QL0yJzo9usLzaO/t6yEmW2VlRwpnNy+pxMfdyyTnVjUSRA
hbrMbX29Qk8mq+AtjawU0p2ewjQiFwwIB7sQLCVuOs5obSFDuHXC1DtliQPfdMNyDf8OMwfxVqo1
yiJzcChJMkW5iKWluhsnzNnfTJvt2wyJTrgtmcNioB/WWpU8sJ+SpMmX7midc9g9TAB5nJ0uITw+
sDD0PxoOPgWjzQQZrGvUzMdOh/1GH/pr+k+wenFr4gQwYPENQNMI66SJuCL14Oax4K1LcmFhDEHg
3EXtIM06/x4yBMjOEBMfSFKdEPoWIq7Mr3MNxhtepCl76uDEbyLrHoKRY+70FePgZkhZBo0PI2nE
4yTevkbjjdlbeTiUGUZGBGECUBUHFMexgM9/qZiAKE6Pd1gVmwd0sP51kabQf7p3cxI1AY5pp7Pa
HD7YzKEoVjEQYeiFdf6GRbS3TvEVvbUtd7j7OHYwJaYEHOmDtok0bFaBK1pvEFf6rQRwdeZid5jq
5fehKkF55tBlcHApL+lloAm2S/0oz81d1zf5e2HQ6r8Y2qHBbwzzR4Q7OLqQlky09qa3iTU1mO+3
pUagHfMQhDJi5+qVuxp1bp5NXAq828bOugQv610JCpBXqd142PJVcblou8Dyw1nlb4DAK9YmeP9H
er/MN8MmX7zw+MvWVTTnfgw0DuBglCgz4jh5/TgVBYxldzlMEH7PvIvDVsj5XRBRou+0LYyb9yZH
2NFuz+mV+i2yEzgETbHAegxjX8P8XuHehHwfFy03ifSNhT3Nkg6QP9XO0opJrQsJM5+Eabr3C1Bu
DDalpNiHxB1vLSUsLktzOLcNHGQsGIVEBe0WdFEhbNi7kkIM7wNbFDEtYQTPNjJatNI2BoW6xz3D
TqEJgRrGORUrie+n14M+z/cv12GPEMWY8z/I3g7b0XBrNxHcDRSDmyEM/MwsvCslCLzXvCM0xkrN
Gm89xfKesYF+Tr2xwk7OGtbt2EOObAsRxfN+W+OAgMWbsQ7bknDSTGuf+Nu7SgrR/KqC2RMMHjkX
149f/3/56nP5akSKTJIT+er4b4SRb+JLqvpf/9K/U9Wu/hd1JPZcvBQoVSF0/a91i6f+hU5Xo3Wb
5BmZcZtK9n9S1e5fCAcpVeBGij4TRfnnVDXkQ9oZ5tQli4Ye2z9ADu/LcMlsQQcwUYJQGTEREO6t
iQpyeFtljXYpSrNvsTjFxFj6tUWiALcogV6jiEa4OEmqKQMhL80TuIFFGM41Xmm9gZ8UurYCJzqH
R1ZiT/Qt0Y9jJpehPjtae4FgbWHjSinv05s+kvuef9mnFYVz59wlPheH2TiQsez9crfpcBSup/qS
/lv5oEVCWVqEaVdj76g3UIy4GZ8ekIP5YEhaqOYzm7y+zdfcK1opcQbEryvCS9v2rvDvgg6W9Zwt
W4R9YaVC3VUqX6vV8oeHsrSSy87sHdP3bDaejRXCU7oInHgGDUKxDxfQasmj6C1YP1fEjrEuBK5s
6NG1p0ynUXZrBqK4BENCQxo5Hc4ILZ1dDaoav/elRbN1Cnpe8K4Vu5cPGBBz79Mm6w3uIU4zSeUy
lEc6IlzXTjBfOiyAEHRsKmQlbL4IwXXbdN0GiciIqXasP9WawSQYDI7e2iAUGhHr0g3XQvSrXfIY
SyeMx3CNJGEI1yR15J0amRnNplGoP2kaEN5F7DQ8GzSh6ocSwRIN7YGfIUHtSjC1evlD7wfwNzZ2
htGtjHJ+kYfL+wVBTyS/1dWMf+LSrWtPehJpDVVQKhI3aAcdZYNZol1+141ORLu2bph/IS58pNMg
uTxMtdCfaJLV5QuuXbi6G3rLm4sbekRxgihkcVGXLhFmTwfyBHEIYwfuDj3/tOwgLa9hb3KCy6nC
f0KBRhPdYa1LRrGAOBiRqDB4flp7rTdM1oPnbuTO03fYzi68AXPWVUVrBGot/mi1qXhJeIvzFWyT
Utf3aCD08c0J77s179HollY8W4/FGKMPdHC01fQ4TgWftZ+7sy9Ra2TRbpo/iTO/HA9OFN8PzNKl
VynkVuKsVZwlsKThOsLb6F7ByQhysGTxUj+HhlWB2aUtBJfPDFYoCZZFjQraWRW9nq0h0oerDK9j
EHT4OTzZrd7ecPpwN8sTwH9AQ7viLUxa63ocQ/tZwWnoZujL7A6aY/imkxzxyaCZ7jLWhfMmwrR/
KQ1MUzfaxJSNBnzm+qFv3WWUzDF9Di0Yw1xpW3IN28V7VhBstvd6PCn2yuodpk1fO7zeIc7t+lZt
pUX538I2CrlKVxkaNDjTBaNN1sBUsA3OJd8uNggS3sdk7Mof/G2evJdykA9xrpLisCmZY9XCHGmw
wuuW3Jzx+9DnL5+luFwvlGDg26bDlJFGhfz8gzfD4sJgj0WZlsUQbBoV0+7vmNXLB6J5FoIyObzg
WEfotE1BT11a+kRWNMDTyQ/7hJxlEujyjuJF5Xfg2uSVAdg4hEnaMQpJsmSisaUhNShlwnuBB4+L
RzcblmA/p9dP6TQpyjPs7Km6avVaqe9G6fFLMq4nw7cp5xr5LTbxU3gI+qT2Za7U2EH1hnEx9XMQ
OY0575I7Je9SqgNhp+eFvAhqULWP61EmiRrgQ+3KCtXp8mMip1Lhw4FUZR3b/bwo2trkT5GDwR4q
zELHKULRMFvR3Mj+LjO302+TwGOjcEMtLf52jEG7iWyX4BE5C2MqaYh5ixOEdfJaa/UQ4p7che0v
I3Db9AUzr0aDwB1MVn1b5ELYuMbgo+KtnQzK51pPkTktaBtMdk3l8M3brNZuEnx85YvbBVX623KE
jjOKOVYhCE611/XbnPNnqhZ6B9PvIhC6C/m2KGxVvYh0gxwBfbHk9xUk1q+xnNBax6F7I1BCfLf6
LpjxoI8OWv1hqeVF920sRmUN9zbCCqxslkYXRhdG5gUrEvMxHqkxIijN0LDEipzc8sn82LO0OcEo
kTQ6V82NSQJAJNQhxkCwyRQXZemqzw1eWEsjV18VUj2LVtDFno4CoGY0SNeHpRf+zJrA+S1DGDr4
84lb2FFXHU4/4zrNankPjSV8tYxerHMOqRVhn/FA0U28amaUb3QMWgKa/HK4Sa1T33khAFOnTLmd
AADPrvHxyb7pSePgv9O0mwlHjIXSSzTjED9hIA7lbZ9N+ZVFhmPdDU52z7ZeviZeFz32ZnY3OKpM
tnUF2a0aAXCpxJ3bHmvdx7Cxs2805DThpm6FuKLlkPxvWk0Y+3rpBsZFvMBDV0D/dMjeAK0unjh0
yu/CystolUyN2LixWrxEtj2/WgBc2BJYHQ4fDl6jpS0NPDX6HP6k07zHNdaZWWeavj73a4E812+A
YTrmKsJNGoTgSDiwmj1XScjmxdbNqnGuchnFxUzp3ISWdo/7R7lVkdqsAIqV35O0JvuEjaR9Ibh/
9esxd7qbqjWDR6+M7K3STCl0N5R44AEmF52Pbd8oUVtdsmGPPgLX8WJQNA+xWjqsx6YGjqmb3bLq
xsSPRGM/9XE//VLVLLn0XG+6xI3HO8ez2ksrEBLRqcR/Pu74dJjtXaOqIjdc4PHQi9uSdIqY07qD
wSFkKqSEE7UvLgNWuX86Ltorkn6MOqt46EeEcEUf3dfcghlMkRMNlrfDQqj8EdOPMps66cQYp8fZ
q/t+jENTG12PRHuz6uHrOH1U2F3jhcHOJE/OnqrW7NlClj8sGbBh/Plgc8mX10mH0oFkSGMNKyFB
4O7DYaooIvPiQx+gxJ23Pj3UYSBLjgThLLG4iv5tv5BehZ5TQpYGqYfx8Y3oCL0tRK5kAtvisplV
mH88nsY9RGOaQOqy9lMzdP6xbLPcgpUbBc//OoIE8KwYV6O5qtLEgILOvM69qzffjoebBbsA0Ph4
+8H6mIdm69WtuavhrvcLoFUEP2yonMBCzu6ns2WLsVTynr9XyWnLP56kFAIt3rOKNFmn6/zr5CmE
ibNCltq7rotnPJFiXEhtONePfbgUGAXtnEcDsKVzM/k6Shbogwjixt5h5w5vKRbx1nHPalWPjcKF
0oXhQDrjIF9jt4ZeWQrP8qG8sGMqSPQc/4Npgj+OgQiU2w7Xzb03llZUh8EFWzs9qGNg4bTmYckx
UJNH0qHdtKXspzNXusP9iz2dPYzHosOMYb++PhH3wThktrlTisD+rnX4U0xqTyjS0RGxFpiuYxfV
TEyR0yvicGdBiIhkBlgFjZ4HK4L+9lidSujRacfqDgr2ydZGMDMltnums+bIIzI5kDYRgyP63d8s
HeBYDJXrO1lH+RJORXE5YVv1IzPnBPh8g5PzrPnz56MHwUXYZh1hZPQqhtARjkO7zEbGInJUE5nq
RlsuOmdX+kcW7eu93CM7gXLbdDxnJuV9/YjFXHZV2U+o1jaeu0i03KKrzVGzh7Kf6psiQbtDcpMw
WQ7EddT+xuamr3oZbEhCmlwuCgqWod78Qt1vEHVOgvq/m9rluXbsw42XbhSDpgh2JFR/+50bIraG
eFQCZnhOCnsZB3H5Y3bQbhZ00jPVEo+w/vSX0A7X7txKT1xJKhIB2r4sJszIlwSccTvFVYh1pWtw
fwA51/5ya40jE4/yeb4nsXZTdVn1o+8hw6+M2JMPVaNXGTjabqo2REnxth21LPrjw4HiAMpJdGoG
3+4jj/mpUqJWuPTiMW3t8skl6Fat5FULKdZDUxHxgvrbuTTOwdpDVDivBlI5TFFIJ1+nSxU3c9AP
phu7asjSakIOfqwE01TO+fTTr//YYOSNYNJA6DiE/qHm8GgAhvIvafK8SwTsfLVxueVYaskt6fRg
B5+aJ0NNbWpzgzXb2V5clKeKVjaBOmLSYHGxDOOWmcVC5JZ4eqB9CghSWLbLOXhAz8iRvh8ZYUMR
S7t0BiKIOmruVO5w3VJxm5Y+Qdqtmssy6cmEmKGJ1GWIKPxlJQYW5JLnY7Co5EMUp+QJlIHLEvXG
qfwxOZSwVcUmlUXWy9io0HS4nlcpl+MP75hWFF6R/+lG/MGaoC7DuYb4cz8UioHil07eNDt9ooQ9
UDS6zKnab0MVP7TTL+1g8TMUc8CkFEBK76BA1Yaq3vYyqnc1cuILFwwDzstF5a0BuRSXs6HJufzh
fHp92hhNjjWkkrO43sWo9uAriSmHsF9b5s4GefAb7EC/q83Ae/5IiNgOCEo8zDLrWyGlfuYA0Pen
iDmLNBFrGow8F70+upM/rWszQ+OA1CbZaRqZpGmlJq5NZ/EI/dJAGSED96etpSlmlAX15hsvRI0B
4T+Mfb0dEXPAQR4f1C4nizilc76mgnnHxaLDP3gxYWh7Ued2k2w7/vw7Bxc7wZ+EnZPvIUmiUp1i
/nNvJQ0yg3l6YaxG9DC2NX4RfY3Lz0K3GxqTB0lqrAmoH19i88pBH1d9ODdDUIW+houM57eqpfn9
QLbhprZbZSsxE7qDVKRgTOng0UAWW0z0ile6Cn49UQGpO1aHvZZZl1dtamKZ7WQ0fK8K+n24QE/x
DvK3tjT7zMLsqdOiCn50V8GZJPet9kPxZkzJrKrGl4rkUVdqmfZrqLHRuUqUhPXiyXJOho5hGt31
o+TvHaVCzmZj9kD/So2VhA9FhVuRqCb+6VQ5/w4++xRX4Y2XzXFNVbLWIpFZ4zvZ8nhYplo4S1vH
WnrpRegq8qHEriO6Q6iUgXQPq769b9D/5CsURazuQsvL9KGYULSs6q7Vqg0VYfmQguq6Cm27SB/Q
ITS/sMDhKQYEJ9NvwxadeV1X2pyKGiCTL6Qa8y/y6NabNfx/9s6kOW4kTdN/pa3vkGFfzKbnAMQe
wS24iNQFRlISAMfqjh2/fh4oM6sqq7q7ps16DjM2pzRZihSJiHD/vnflx31sEDZD1ZrCvgw8zQFE
oweby3KKzHZuQ2vmBhwE5IomTIBwv5xda4t+ke9IN22MKGy0qqOcRK89ThQZLZHMF26tQEc5IOmA
slrzrhoHp7saGTUIm5y3S3rPvkpniDF7YxOhILSPw6Baqkr6btCipakaagHM1cm+JLyDqmpgkTC9
MfMu9hAb4zGl7i3mXjVQ1NSqANPySXRb9hOuIZOKzwCUEQEADdRG5ahiT68ZbzCsTkSqa5nibvg1
B4DZ8+5bEheoIXVh4U6G61nzmTzaiZxWChymn3SAxvf+MqBs/QXBOUXPD2Olk/FkC9N5z+I0jbct
5WxIpX99rNxVtUddjnUcPUv47xWxG9RHOMRtGZORwoJyK8rI7NBWRMp1eBdJ3131boXDczXbFTO3
RNt/IE4eh92ENvL+N2qGgMr32LHWQSKxme382kNoaogViVXA82FD9MZhoiyKauf1+vPcHpAxBbvy
Lg4FVlRr69kkdvSL6O0ZqREf07LRYBqK2ebB2vFgWzsRmEn20FaSH8TQwU52TWG2xNUbcvrWT56l
DQA9Tp5f/ZqMnRtnKownV4jKjih+y+YfvgaTsUUvbtoPs9GAAqczszGZk8boldzH0ABpTeURMPgm
sGFzUIbaneV9ZTDPyT52VFdD4hbZQGVuGMfoNiKOcEecCtWC1s8FoOQOBG3xgSQQvJ1KXacUgtKY
qfMByJZ+EOP/50l/c+f8U56UT83fXL//6OvJqupHW3fvfyZKf33VH0Rp8IU1k8UBOnQ1L2DB+Zfx
R9v9279qgffLnUP61C8u9BeH+gdRGnwh8wRenXzzdXXzuHRbKknSf/tX2/qyRq07CJuZaMlc/68R
pSSO/Pn+JoSXJZgEMRaG1U39S0bxN1eohSygJMtAP1e6Vqeyp/fJ1TYTveKk2RpTs82pb63D2Rro
XZzI5yDhv+ksigcKj96aJavgmeb2ZkK1FdQIu9HrTUth2y9GwHS1GWm1TnwzeS6n3ouyxHW+Drbd
3dD10N0veAjjXVYLsnFq1JY3ycj/pI5lCpq9JlJy5zpRnT0xLWhsKWlUnfWhjXY8n2GjJh+Axewu
gwjs6tnK4967tHRR6TRXuiOlx3ZprZWVK3lrthPcWK2HgUC4N7ckOObtvLGUbiFmt/o3BKUjXFM/
lNpNbmXOOgsQ97HLeW0fccuWbmSZiJ5xbMbZs5HOKBvhv6gTygTwqu067Xf8yvLRtXvz2Hpdujcn
QTsikkj6DLOo1WVGthmw/l6YGS2oVn7vChjMA3/FupnRrJabbrIyCt4swkYQR1vbztDep5xCUV8X
5XjktuCiqAJrS2RqgGLTp4kEoFI624U182rohXMzBPBRRtd7Bo3agWTrX4L4ZaHJ+7HxnPhJdbPp
H7FhWNpGtI1TnIvW5mSmHEi8DqNKSWExvShHY8QzaIZQ0pZxcoO6OHeNx7PsyzFbJ5sYbniex3PX
dwlN4kmTbr3MXa6ySuxM38dU8B1ywyXoQoEWmd2I4XZcqg3g0ZDSOCHFzp/j+GDXpfnaLNZc0pql
LU9B4RV22CWjlx1sTfeLF4KV+uo5WXP69W3PHTtpWwoogrbdw43MentME6ci+VcUTma8J+2iEl45
2qUcUj22ZWtHpmzsWzrlxu2kxzgJEIYfwa7phondbQDdG+V5PQr6wtdq9FqWUeoGHZrurvXDNbqX
HhXHHLcFvSoE5/okDtK5nU/OpnTMY9KrG2ftvlrGJaTG99aWiyTGhIqmiSZdL692FZPps6alDxMC
ulDxz+ySZaKPdZjfDH2kgtHL4l08zI+g6S2lncRjLK4UF1lq+rFx7HzXxdI8BThqw5xxdttq6HpL
e8pONlDSbvTr7KwV83LUqUTjBSrMZwoFv1Wdb0fSoH6e/ksNYawYdnXldd2JQBBxZCr7UEwTJyrg
kzOB2f1mWUpSn5t5D30WtXbT7+yl4flocpOV9JMnUgs01JoipSAt/eEs8hVPhkAWUTeY5/QF2ZfK
/Qi/4rhB/JRc6G0hjCMjKkWSQddlGjWEdWaE0AxxZCth3PPTi7NwZk1BPHbNEYFH/6NZZeI+VUjI
LNPxQJEaFhYuyCpZukMtJdpZ51FaxZUK18tixMylvb52vj5lLv1HehucvGS8tkF2ZFExN74+bxPB
009IT/YH+7mVcu/P042gjCUMnH7aqaagTjKGTEti+8VFHL0W4bQboyx+FLauaDcbKeOkeOsx0wi7
oA4rCjqKcCS08jRn/o3dILkXJYH7OtnaIQEi9gPFj5Bbk6ogR4eR91aD957XwyW3umwjLQ36g6+K
z8XDw8uQH5wocCMRWsGYkYAsbtOgEwc0UumGT4XxkKTyYaDoSPP5pZa6up18W7wX62mW97HXoGtr
tXPTmPY1M6V7qpsujXjBGGmI7EAqnb7Sjsw4Y04/0640DonXsqJksggJgSRaCeLyhGrN2rYc6w+d
NTZhsrjBMRfeNXbVAzS4vuOY8M+10EYvopSx+8q50m/MwYuHsLE6cStMmiZll3d7nRdqp9eyh9Fy
0qs1TcGNmnTUDVpHqyVFZ4lJEXPQI/oud/TgUDMqGo9Q2Pba0nvBE0pD/JliJ6zc4ser7ffUzm5z
K+V2kMRW5wYpx6J7KrBB7MxyiR/HfLxpNKmiiXaxZ2Qtz04SgM9rw3u7BK9uYh7N3nF5H/cNAU/F
FCLT3LWjOtau2AemiHmK0r41jUTuR199VpQzbR21tAdSLJ4aMl55A+cwGWVaDGdHjvptaljXPmgu
RZu+uDn1bmaxbHWyUEJO2i2unW92MEK92k6Ur2dpo/n3fmvt20xM14mXDpX3QJgbx6j/LY8T47Wg
52GjLI+PmmazsXrDDcroLd1tJ7bjbucM0jwrV/ihHBoqYEkTTKN8Lvw9QvTlmNbdgVyF05DF+b4r
9CxKAq2BqtR2XGZFtMQBemHkyqyFdm9/0hPYcWAjI72dF91+SEtbYxNW8qbosbTM40CDrHDSj2Zy
7Wg0+8uUSe6EsXg27OFQUWoZDAsXqwhwCqnukb7rW+SW5ecwVQRuz6/Cy4vtwO+DcKDOI5IrsvMw
W0fEJsbOTmNyyRNaVm8n+vUGlO+y2fRsYWcnc5LdrFlz2PaJ9RbXfUNNuUFTngY522z9nJNpKK3q
PtEGJNm1St2o415rMmKH5po2RtLtml3VN/3FTKoYlYfJ8tLrWRhb2nOqjev1PCab2g1CzXduR4y8
L4g1qjs9aQbC0OfCRjg9L6K/VkLzj0GbL6dpsJ7tSW8+SA2jWDAu0UbsaKe11qZZgxg5267n4cA9
a26HLvgsteHeSD1E8vbYXVunuh8rTWOBpA9rTvs7vLpfW2WpHY1L9Uku7le/JZhlymjC1RC/AFwO
G7Mq5DeOV/swIpd/F4uhtuig6GMlsncr6iHdu4VL/SV9gVGZ2/yy7fAWJKQTVbqv3dDDlb/gcRtD
4lX8ny7JmpseGj90Uqt4r31vfvRGDSFJ779ZudNEpV96Lx4dihstdvUIj5d4qpJKR08BeBp4xEVY
Fs6/yV4/RLxgIrQmK99J+G8+1/x4CRvMthTfG5V/zLrmXYOgGr5a7UBfXp/e4opzcD5wZXuiMRDM
Z6QNshQrO2x0VZxRu9cH0fc2M0KV3BhmcejyOI80x2u2EBz1FXGEpGvMT/sHCsj8w+K58qu2BAf6
baanAVvcjtbdIIuCJc8uVdd9l7n/yelcYNd0gw07XP+cCePsVlawbwIsPw4iry0OKC4IlusNGSJD
lDom8ItWCxOlBbFvBArLizBaqhy7dr6U2NIOY21MGy+Vn0VCZjfN25lx3zSD8cgB2SIY6y26j91u
TIu9XSXoKko75/JqtepNQl2eE/rZdwWz4Mtq6plxeRT+6muYrccytYwPABX3gz5EmniXtT44TrH2
AJvTnsozN3HUoXXClIM18uT1ixZmPaYGy7yLWVQsPreV6ukXhaovmTzwlGVDkhKhY4BLnhUaiV1e
DskjNZBgWTcMWlFZDS8qWI64DL5DY7l72ZBqVsKXYRFLVnEK3YnL5AQhl+SeV+3kCJvCUTbZTVHX
Ipzs/tvQ2RihlqanPTO2KCnE56Riyf2X14fUrppwjpsuROdWHCyEBmGqBCYQfaTo1boVqbCQCdGN
UjSuf87SEhlhB9+UewEys3RXDBTvkVli73Xjoy9SBib0ENRDxM+gTmVYSHMTa7aFmbEhjdBRmFpE
DHk7V1tPkhFU8b4rceiFEGtGVGtVg9172KAvkhwnmRMioBzCViIbX/L02xjQGcCAv9N9HnEZNM9o
5+stKQoog7LyTInEvBGGj4huYjRE20ZjaOI13IlFfaxr+xogLtm7ifVZVP0zqhrnTnMpcC/ZU8zO
mXcTOshINd2msWeK+hpH3WhqGnZq0cwXSDfq94qyfJ46ugbBMrnqZup8hEEZp1WjDUkhVENT1CBr
5fKM9xNFFDqtKKvj7HuujI0xeRQhI97cToUbzjrRhu7kx8+eUVxwndm3ysYI28vqJ8NvG+ZpuzXE
Ukeplpu8pANSxzYlUqgvn5Ut6MDDp7rD7BxsbXLYGLp9Cpw0UdzkCYfLjFV7F+iOvHX9+ENvFQl5
NFzs0zGfHuSMFDJoXSMiQYipx8DDojfitprm/harTlTW1IUurVoxE32+xUB10gisxpZVW5E3DBDw
gTdeYH2/1+wbhaG9mf7ynjTu3jPa/sKaO/MwcpQ1yzH282GLKm1fpD81X5LM7Lb6xWhFc5C5uqdC
41xNKcdjKv0I8YK+axrWW8R01t7qhr1ZOwZolTjT98QFKnQcr/6z46XE+mTL++T1n3GffNR1zvun
th767sar4+d6WKiknqrkm6aZ5KfbxbHLliVKLO+yBP6r3+AZDIJ6n3M5hpRcN7dxbGJ7qnTjYtvN
gyAcM9JaoUddT8VwmPuJjtWvHhnPtPvelYMf5uW0cCWImF+Xm0AiPWjS3eyTQax4B3+bVfrDyvGv
WPE4h6lltiocbZy/YeqUb0UtCJfMMqMkQNkkuW2qrYIBr8YjaqaqehiRVR4GbZKrJTffi0xLVNSY
Sk+jGj/oG14XZHqAnyw5jXwee78A6EyHI1N1js09rfZ2UNm7Zl6SM+5od0d53NOsFhTVdXAX+L24
rzLN+OlkbX9e0sw9NZavDmYx56e+juedM9rqya7wf/nKfGeHFzd5ZbPgJ/odpqghGto6uVggdlGP
gv0GyNjeyoUEVKvG9C4oE90Nnq3tOliNjcoSBoAKzVdl2ZsE3SCGaPi6rO3WosVZg96iFckm/N5t
hLU10yK+c5EJEyg0f/glMHxpeoh2C54YQ+1N1ZObRw3ekURRZIvjcIv8jrGiTRGi5sE3bFTZRvoe
us8yRZTbOBVjkFo2Y863bwMMl3x2Ego0ebuW444AI6Ig6WGGQxG7tNaLI3Pj0SsrlNpFOezWQKIt
pzllsKVTbQss7gJPD8uUf+2FZu9ZhUFcrEm8DXlAtWds6/kNVzW30Mi2cDu3wZm8ND9sSHPdmLHn
ULxdRhqQd1gbpsTl3Op4S4rs0OY04SpFwzVKQv3c5bI7tbX1Uy79DZn8Klx3C3PJbg1O9+20JOW9
ULyM9VrOGuTm1iiKMdJQlYVunXWbHD33ebTFfWYibszr8iZxvZfaD9o987UkYZC3fztNu8rQ91T5
DFjUHXYZskp3fQ6joCHcRPjY/VjqBiVhdzOD34dqjkG4LTTBlNjCZ1RRqZVVOHYpv14BXGO1Edpi
TmVHjw/kkqEHzxuHoWU+jXxSo34NSNP7jjOSYFkaBIaPwRMfmeccfVveTyivj1k7mxtWyDNH9Ath
X9XO7qctqxbvZFD+qBtarIBGpt/SGWLu/WkERlm4dMF8UW0bV8zCR1/022Vw80hK3NUsOkv1Vdoa
sMk4jv7OBGPm7LyaczLzGw3dNv9VRO6POJZYBztNJ/SpCXsQgY0RZ+MppS0gdOzqo+rq4EEkGi+k
7+zlKNMNisPlGUXFPZ0JHTl4hrmxWn3XtSQ42zT6ElRWO9rGLbw5ZMERT2Wc/vANedsu5jn33XfL
MEHF3zujpD7b/6mGmf5lP8P2S0lt1JbBRooqMkQjNpjcfjYdGb+Fln9LpZZu5Qr9r47r3KSDuVh8
sJJFBMmmqsACUmNhbMG5LWpxr1IO6KjtlTsh87W9u7IfzJPGTN8gq6X6YRxYygc5K/4SNzmC9xL9
ZyO3VTtVapN2Hry+e25K40zWQOSKCe5myot+B4qDAqfoKSdeDE9yQ8+yJ8RgUXsbX3AQYpFQx6yQ
ECCcal0Id6icktFY4oOdmMi7Jw3DZ7srfdSeO6Xlo4osKLb67LIjzBwfZk+egB0Y0gwrnpETN2AO
vTbrlx4LzEebT17eYf8PWhCL3+jm/25f0/5HvcZTtf9j/cafDBecc2n3P//8x/a3Pyc/6hX9/tMf
SG/Iuvmh/6Hm64+2L/hSvtHvf/N/93/+npP1T5F4yPP/HInHmwsp+2cg/tcX/RWIxyYbYKpY3Uoo
KP5A4Z0vHqmAv1mO/mJU0r+47ILuioujyeQ9/Rf83XK/oNE0dUJmDZ16AdKI/vi9f3f38Mh+ew7/
jtvH+ftgTGhzwtsRMDGNI8rEMPxnoYii+En2MsEV4ehMmTjE3aELKSo3+QC69vCmJ6WHicGprxkt
QLcrYh5KHzNAVAW92Bpepj+KLl/mrTKn/C71O0FIkoZKO/DUfgoy60TegQHMmDVy4/hoc8I6Dmwu
AcwnpMk46XkoxvqiJ1AFYW0WF1zL+b1XW/6+1IN0H3uxt7fzgtk9KTVKevvc3S9Zqo5QA+5N365H
LblTGopyuG/a23zz7E31+C0v3TnfTEjmIyvtMfpr6+RQ1fGVmF5c0hnJo8de/8jzpX4HFqDJLLdi
KwRe7RggYZVHqIBdHk/u3RhPPny0GxAfnMa1flxt4oecGunPsVbyp9dkwZ0lKv9ISI/6kUxmLKO0
bIz7LG16MkIsdbVbezyJ3NMhoHMxl5ElzB9Cr9lQHTwMoI0WexTWkNtEr5IzzevaZ+ViDA2x/0Oh
LrI6zpl8HYJJXpVW6/uW7/acNl33GATdxIqhLepj9aG8cirkAQgwM6eLq72HtNRtvs9ITgRSg9DU
M0V4eZB7TO6Gepdw7H1k2uNXMiW5Vfqq+CiyrjsES9btDJLVPxe9Ly6Zru60JXFOueqak6LD89zE
BfmajtfuvMlvzY1i7yBnY+5NxeuZ5K9svQBqPKWe70Ym6s5sreI8G15MCFHp8otOAZesEfcXI3O0
g3D0dI9XvnhCYZp+zbssJam9aiiUm6e63tLxIQyAAPRFYGZrIVXGew/I2u5vepueOEo4dItkJAOH
WLqsotgEkD4a2yrdFItFGAuunPFnBkDI6DitIqyqgMhuRFrdZ/hpQpt14JKoetk4y0w8g/LLm4Zk
oosJBTVHeTmCS4GrcU85dZO8EHRkugSdJPaHnEab5jysCnuvYBMiNalcE1fhvBn6mMP8yrjFTRA8
JPFMvzd1gE1K1Xk6DxtXOZRxB8Nn5Vn5UVfAR6MAtN8MbT+zq6fTmYpVWt1F0FXPQS3iV610E+0E
Mi/FltJw4zs4YNuHqT7212EZGYKGOTfeuqCIGeoq2T8YfSW/KeQRUdCMxnsO2MPIOnfztcWd4B9s
hvM2VH5Al4Q5t2FQWhP1xl2KXbaPDevFGvT0LPGofTDwE2JuQCUnkacWSoeSyv8mPN27yZ1p1o/I
LIKnBZQS7A6yCU4MrLKgQ76td35ale+IAYJnoP8PTR+bjdsoi8Qfd/7hNAqKqzWMutrGfly9ioQR
g353wc0KJqbeOo8VL4S3aigKrbsNwBacW0el0yU1J3bWTj0g/gtsCgn5PHMLU1JB3vrWR6lCAIZH
vsSwNv3YTbaxQcCJqOnkKa8N7+ToLT4wKwXWVCDb+7rvOdGAQqgbD6grGQo7u5oDvfR1pufTRgu6
2MZ8rvQ3k1xo2DAO08HUmzkKqjITe/J6imMyW/IWMAxFDAGd3VX5mc2D9UrxlYAaOTO1gXRzmMX9
MU4mYGdfG5tvgzdjPLCRnh1I6kjIgNHn9s5ulfZZOx5gf2uI4X6Ws8bhshD6UWsiIHXHtoed5qfy
G7kh4w9ZpOPbbFfGjdVmxN3gyPfn0HJmFUdBbMm7dA7ifOObTQlAMdJsQKiTGRl685jkbbPx82AE
6FXEJGNB2biVd7KbuSPdpqK6JW2LzZBk8VHkHJu1Ycv9pJdPSeX0+1aNSI5QK4JdKFwmOJnmCtJi
cLfIx5fvCy6jcjsYriTZuydcrE4HPIS6L+4mnayf/kwVnUsPhq3GJvu6aAn7zezZVa6/+nMOzg1Q
Yxld99rDBIu7eIo1AsuEe2cIXF6LUairWxb61TW85J5jcUI/ni/HIRlfmFOrq0RxeO2NNjZDPRPx
y4ie/tVCLQNQ5FVMtKiQXnziiDikiAe++oQS3OskRt3jo5W7NimdqMtyG4EXZAo7NhAo/BrHNrdd
NJVzdtubQQ8YSeEzA29Z3opA58d1c5L824IlrEW7xUc9AHQyVOteMBG6d9Bz5o3jVDFb3NLFj7av
3KPI8vGJWc5H5zMwHVuLNt+ROtWX+06TNfKsOb4N6qZ5hHHyjgm/+CfAPFkss3L2+JL73RTL5VtO
qDWZMlKjeNooZsbFGUgF3nYrOzqKcvCfYdNnxnI2u8U7phkVQeUo7mXRY/ySpnUX1xC3HLJ5fB2X
eGUtTEiVOqkjCk3WPJq+vk/w9u3X5/mk6sm4BGKhYtjWvL2QSrvL82FgoTVHqPVgSb/HHRbIbGI7
C5WcsEM7ejefZlipBzNX4z6Yg+A4GH37ouK6vB8MZzjweXJnSOFaAVB58AjtmGADo6ZW30Dep2yz
ViAfRksvoVCFFUS4Do1t6mT6QcjCvmPTjG8WL5iOLRcjYh7SaqvA/9TrLPg0WsusQ6d15GsGpPdN
H+P82NZas0dzqvkQGRw1vP1SLmm7sJxorQPeZYPI72FCxm+N542bnBqGN7PO/DtzrvjkpeuhiRnF
zPYLBY7LVinTrB+rOXjF+Yn7bkgp2sBlJXsj0ivfTCEWxuAt0+L8EQFmK+9d1WbtwfLwrYaL6+YO
FlND6hfTBc8BPDYqXWLPTbNm5et58rW5zI9KJhs67Px5Z6Wut2sC14tSrIJxJJLxYTFMONBOFW15
6DstfXUay8neTZePeITJU3e2aoTZBpZ31zXkxjCmaYDnTAh560+8ZU0FKzRUWKHfZby8MfZOX6Ft
q08xTOZLgCbgyZBJc8JG+yQrb96WliyPnmwppeoJ5fHq6eoWyxsH4E87S99F5755/dh/YLdigrAV
Oo3W6d+8QBMH1/OLe2kU29EutQsvDnI0wlSPFaLAn9biDFXYNTJnjwWNxx3XZyTD1HP3YDljPkdA
+UBTjYKUePLdXm1L+nAe0oV5B/5pdErt/8xedJN9qrqtf3Z/3oR+TfV/XZP+b9qe8CahP/+P8x7u
aG360+b02xf8sTnpX35V5aGa93hv/8oe/n158u0vRPVSQfXXgOG/rFDGF+obMSAgZmBg5cv+ukL5
X6w1zBKFk8mJvxYg/d3K9J+tUP+QyUPwD72BjuMZFJia/xAPG48E/qWV4xwHSLh4Y4olvxIvF58c
7l/aKZ32a4Aoadeg6d0ZaIIxv4FSEsA2PTuV37wRVt5+1a2qpSOJQLa/eZL/zob3D/Jo0gpp0aDy
FCkX/ik2yb8NDA0oOUK5GdhHMdj1u5Pa0z2DW7UKIhiLZVbMe+YZkI6mzv9Z9Sl6/D+Lu1bpmQOa
w8pLBrRrW3+3XcapCVXSZ5JpJn4tZQweOvZZcLNmQbkMe453MXUuVh6T650nO0DZJFT2bVrohvN6
mI5Ns8zWKSkgDnNSAKCQCR3cKlm7FKn7jFfIFJxjPJbdxWgs0lv0BoYOdgnXfhmsAuS2vEvNmagy
zxg4TckkpnLY8LxN3y/lHPp9qkmiAd0Jf4prviU+cue6FUBBrV+fvdbmeK7Jj8JuWu1qBigQ086i
YiSRQJmMTkRbWrjHv2pKUeyde0/9tKgisheJVNRzmwoSY0q2GgQvXdi1NRxmrYyjXFusUCxdP8Nv
jwNyrhhRSJNWEGHmNL9WYhVUam1gXEjgiFkN5u6rD1zKtqMXox7qJDsMDHC+e/CtfN7B5rks3GYW
EUDGAK+7prwGvSYedGrbjY0gTAN0XXfRZ3u6QtcyBduxt1S2G6yJWTDjo3RFs56QKigl5bQkdnZP
Rl+nwC3e2B+x2BaAZWbVXQl09tPIsEYSYjNCkHYlY4AfVnGXW7BPbmNoOCOWlcVQOuRAkpnE1DFk
h0ItcFoNsPDBQYxGohmUWjg6zqsnZp972a3u80pNjFWSBbInuYKDn5s8THSCV0mQULihR+eeOFNt
v5h+8l3SvrJDYbtjphw2fFIDeEKvvC7mPFgc5r04EaspNr7Tee8po/gBgdGyDYqmw07IkreDUkgA
A4U5u5Ec7IloV/Tie8AM4xxr/nSijy5+YV1HJjOmiFHQ4aY/7FEf7gy4VifMKq/8gY93ZU0WBObS
ydCDBUg3IOyHxSEZyUMlseGz95gmmrBuAY9hvENUd+74iPggm5pQeqSTRrEVyyQSU1wZCKy7/Hsl
0jgjYV+JPUTU+J2xqVylH2yNaYhse9BvWhmo7H3I6Pg4wGvb5l3bqvi09MvqSrPE8ErlQEKOi2PW
76jJOuLGg35SfCqI4vwku0wUMD/0bkVuV9vZtoMD0LZ17M83w2xUM/pBrzO2/aAt2eNs1fN8ICdw
dcTEFY6CulJlgkI+TZpVYqKKkGufAiRCSKq1XivXDwswE1dBV11USobCRupW/d7WyPYNNRe81Se9
Ps64kK9Eza+HYcrvnyPwvBO009+SaSmBp82Af02tvxtBxM4jAIQxbqXTxi3jsN3SYuIKO1Qk6Gjb
KfGWg6wRb6Lobt6InKjfxsEMWGkdGqE26cgHedsyyWshsvX+g5bGXodrV45+G8QjromGSqd31RYB
aXpasex+HeUBvzkCQtGb206scTC51g23U2YuL0VLAEkd5aOFvnM/xYD9QAgEyM3vTt8rvTn5kHn8
J0+wa/I+mo3EJtHAWMbhtUpg6ltCMp3qHSiLeRVWqiU0b3FvZWvwEw+4KLXd2HdIObGfI2fzzeJu
rlJygqAzoEjZBaeHPkvMO5ukBkoEY7+4UzQYllGVuLVDhOUwYE/yOpadAfr6QtqFR0IbPwHv3bKx
jxUljAMKQgU9sVhO3G8IGvK+aUMFXcfDAVcqEshqkAx31kPCWn266aQ3vtWGVpNZMQflxndFHcbE
Ix0TczK3IAr1R2t0z9Y0useBrjKHZOdgfOiJgCs2GlM8OW2pL9l//KwcYA4DlHmOiHdGD1mUWkO8
xofO1SWFeH4yc+QpoZf2zieDnotyBgB8V485UeK1RhqJ4UwXuxB489MhBfXGNxl2Eipwkn7jkICt
jDNZpd0xMM3FY8KPtaecewbfjRWQpRjAkYeGLD0zQlqLBrOvYbgZqb1q3lejBXJjDK5QG87xJEJV
ZrNWceC3pdV+/XWH/3cD6v/vDY5UDpLa/h8PjphMuvRfonfu36z6swr+ty/9fYT0nC82syANpa7j
mSsC/xf8nRGSigeE8TpjCsPbOqL8roIHagcVZ6rDumyZfBlf9bsK3rK+8FcJE0Me7+jrUPpfGSG9
f4h1pxzDtBhKoQZ8jI3eOkf9jQjeywlRZ+0SB1wUOFeNgHbozcIFOCJnVEQed0Oj14iwvRSpC1Qc
H1KTHTVyF4DayByhl3bWMpX5tnbqRB60ol6lXw3RSwwKqdV+LzPHv8wxiQtNvSYWOwXB63YPVTeb
hEoxp1nHITPw0Iyki3J8F8RDlmgCLmRd1W9Vy6Ta6Av+EnSfpNGMleFfjNS03yGYjNuSwHM6NDli
3PWT4jd7s/BStW2p7OZLflmXcpHN96bsgpce1zgUWrPmFaBvnq60FQUvZWZMVwVZeozz1aVmNZOH
ocis8vr0v9g7j+3IjbXLvkq/ALQigICbps9kJr0p1gSLKlbBm4AHnr43WNL9S6W+0q/VU010Lckk
CAQ+c84+JTQfj+2l27w3ngDlVeQ8bB98Mll8sHgUVCzgt5zZ6YJeXlVogLEvmSGOS2nJR0Em5Ju7
2JvK0ugOVh9ZT/PgjbeFhSuvsQTGO5Zq8jo0F8Ra5UKj+s47olvFSuf6CXLviunyOyUqV+A7w4dc
tlfe16JfjVbN/02NmM/z0rbfJt797EVDPoAtBz7tgIjqVlgwvZIgKlkHWuRlrBx/5LdWi1PUo3Z6
zRLB7w6+FfBQNwjr2lFoeQpoINdWygDaw4rFUj9GExbE/dEqMbLBOeNrvvMfWNvD7cjHHPsP9zVX
+PsfNBMhPj9GdP6z2S1/4X6Ci8aftGk+gbKFqjRUC198xJaWb0TDFv/OyE1+hZI1MWORPuKfXpPh
NsONhbGXyTSf8bspbIAgZa9JiQwXmHPOXKYiFkG81E6DsynLZwPxyjB/i4KF3CT6wn+esuG+nRt7
x+sLLSe2BlwCZpPcub1iaIvoyUAynJuPBYG1r4hhlrs250ZP0XIFu6kK+U5zYPJPNyLPhE/CTdQK
C9rbBx3NbXvuBrNu+Mv6VgsK7gOJhre4UxeIOQtRJWy4+QySLzZBb/LoYY1r310qmHArFj5bNGge
QoZD/IHLCicL2iywPKs0qYrpVKAoiNepjwpiS5Yd95vksTyXDFYUibSkKhhJj5lxwhk47uK5w9aZ
s05COIoAFNVqzh0TMM96H8dl3VTMBn+7frlPJn+sXrvlT+RZbOtzu6tePdnwzVot4j0dH2QnBdSA
17m/rZSsXhFFBM8ft3BsQAOjlAK4uzzsyXKTBg40O0oaLsmH1fjDrM3MA1tuhGlttyBini3T50Iu
JjBrXWUeN0znAuTKGOlwByyPBIka8Z4FDxcPtSh/bMHBAWRUv36Ym7Vd4RNzOkj7it0D8SGiR6pP
PwV5WsNRz4DmIfIusR5Tu8fon2zaIghl/DoCS+J3sJxmiMnzIAQ3mAFZGX03ylhkeEo+9mbLb40h
01yxKLWAD0H9HMrMP88aZd2KHDtuiRK1OZJIA27CunObyLpNPkyvBlm7nKeg4DYCv/YBI6DAh534
Zxts48YaIqNGcpTy+1oEeQ+7mbiKaIscmyfMrHM+0GxxYuVmOUT3UzNWF7ZrPlw6Yh+siWf5g+JN
FwmPLAe5G2MSIlOdmh3lTwv2S4hAPraQ/7mCuCfuK2509nFRql9TEeiDL5twz7YFSB1uu2twvwyx
vYi+6aHB4a0OY8cRac38wmO6hCAYPsPRDd2QfAwEWoxTWLpYcKwih3aXBwlqHAFjvVMm/kQMNvUh
ixcqQAyDZEuOJ/dU4ClucHzL/Fmpdu03wXgSFRWl4KPusFDijBimDXhwi1RDUXK/yKb1YStylw5o
eJ1V7mh5HS88uJxesEZbBKV92/vLnYOcr5xOKqn59mYYNO9hCrE3jmzubsiuj9Zy7yFwlMmVIiTw
0BEao3cf97wyFV8kWn5n5HzL/d+xG7/u4h6PN/wxfk+xvEb6Qer2jowTHLQCRn9Gk9B6myyylvvR
nzBvVtqDkWctpJPvR1rSyDjfYPHnViLCrO6OidcwUKUDHOotLay8VQ5PV5alfsLogstrwXr7eOLy
3lPPQ9GOcj1qu452HycrSCP8ugN17LOM0XQ9DyG0sBf7g3KYqeWUkj2QCRpr+83PQPcnHfkpMupM
sG/FOws+/1hXtBorT4vl5RyEnMB+BlB/mG0Osoz6oVt7pVfBCo9okSKGytF04Pix8mFDCAglxCpE
CCqhQc7+VV40LQhuNxiBFTaxn93NScbWOc5cb40mNHzmVYotvbVz/kSF4Kmhtuas5ZlEx8IRQwDG
YNpMOXTtvJdF/lyGsj75wdjR2U/eMFKHWJTkit23v7yIcExkjxAtK4T1nXcrGTcEPLu9tcN7zdRJ
gn626f6ukHWEmMjC6CnGQ5at8MR/1q0JLaDU5wZBxbpu3bVwE56BVZfL3BgObTsBjeoqfBd+nQcL
KrNcs/1+YbWJSLLRO8Nx/VvAq5hgMIuYyhYvk5NVxkIMzJ3gyE4x51RdEiEIkAQILzqTLB32Xmy+
ZywyTcuc2dEqWbN2zw+SmXW0ilWFDUSl1i4tzB6VDuM8OscBoXGUogN3h4mupajQhU0OEtKDz21J
64s8CMS9G/lwz9V8442te2oSn9dcPOpl2YHiOB/kE+ux8mIIp7iJ59Q7uWbA3SuhRjqRV25DL6nY
qVcjAJXU7a5Q4YqLC6QVRLZhj2+gj5Onyc2fsBzr7JzpRt3pFNOP0TaDxzCq9ndeb/XQ9Gv/V1Qa
GXsSH8k0NxntsxtvvHqq8Tck/kH0zN2msUUu75HusVYKSUeHKf7i1VEyXbhezjvm52I3A7nmPR4L
SKrDE00dfsUY2YcbDJ8JOgHHmbi/hnqc7iN7KjYSBfTOSuk2URfXd43gsmKEc7b2mI9faKcfDXbE
Kzk0zcWLo/kunyd7XbpdzuANGWHg9+658mO1DXXzqJfZ1qp2qIy2Ta7LC5ZxjiiUxiBro2obUjec
uryWJ5NV6cH2y+aY+p06lxYWTS5ase1TbT9gcyiRVWlva6DMRyToGJjD8vRWsawDFHYy5lTe8BJg
y6TQ2IWe4RwzdsF3IcJfq7CKg2kQ8u4tbwhroksfQ+xUdsofDMuZwdxhROXFpuEyJza9OUYwaH7i
Pq0T71wS6vtEh2ycSa/MaHEJNoiQw9bOr22f+dQl9Kendiw0Ste2/JRQvlPedehpuL/N9NGsA++A
3cO4Fizj4QNId5N6iignBNzAM3NCGFz3zUjzT6Oh02wlMUus+7pudgY+R6y1LsNEUjC7vQjSaG2T
P7Pm8A83s53xIkK0dewL+73C+741WwnMsRLZclrJ45TU1lvAVENvgrIZP0G13FJd11SCsSg2E/kK
21Yr55FUCHnNyV/n27iUxBnFpnsQzWjt8S5Nm8ac8HwN2FXOUWe4clVZHWYsDhKv5tq1trjHMJLJ
bWhnNYoEFzFtch8HckQ4neQqO7hz04fvHP7hLkpMvYGzUyG275HQhxEhe6sS+OO+JVKFg6mOGZmm
3fBspI3p8dqDHcR+SEYbhJR0IJHeugSiXeKG5yK22uEZwX92nB1kLdgy0h0ajHnbRYL/mLjxzjEz
8TSEo8ctDkhCGSdULBR+HKQgF7/gpw7Poc6vo75tXhav3VVeexcnLXBiUQ085J0pPuHLYlyDkyRo
TylDalw4TtWJY57iAz0ZWs7L8NFK/J3lW50etolcBsrIy63gJmCUQjXLeGg12nHpvQY641APkmSo
Jo7vSfjIBmQ9W3s3SUpS3c0Mayv5M8guQgxPorNevSjnrbsYWh3sL54V7ojtsHOUHjX/fVpScm2E
nUM96GsTbqvNUps02wVhVgwNhYjTK95Nsa6y6STkPN5PJrk41KLwZvVAWe4b1Gc/dPz/iwUHrbNN
Y2/SQJsubfRPK4YuCrK4Yhx2CErUv5u8LAGazmrumk9qmoE6qdynGikLG07dCk/e32HAPlYoPxJo
+AQe6Rf8y6LWs8yFWPRD8z5Ejixn5scHe/Q9pNxFE8abzpeBeS2NJgopNoNqH1txFGJgDuZiW+Fd
vg6LVj56opPXqkypKv/xZWGPi6CPsh0cz8/B4YXVBWWUqPBQMK/d65G3/3ZJZ/CpyABYtrFJ5dPl
oE82Rh9Wr3/903/GlS0Xgx/P9g20h+Di/MSfKiY37Yp+5ppMGa0Qq+mp4o2DcDDhDxJNNltra/Cs
x9QNjKNcyu/vfPNe6YrRpTP1KbwZmBTRoV066EqHRfLtAxo8FAve928+8LIH++Mf0Sa7wHbBHbCg
lz9fr94PY8MyvAwHYY+ixp/GrsGBnVYUTaQ7QJmpclzbY6Pf8EpN97plVvHB547Lsb7PC/2devFf
pZl/CrL2JSgtS4GgUi5khJ83d4aNMqOjbkDJD6sFSSXYmZaR1HPDiAeLEAQgRgomRDclmaFXSxZl
gRQx2y/jdPz+TbX0YFzZv75U1s9LveWDQbgEuOchUf2g6P94v7u9qEgJ0tGhckIq1LCk9+qgdQ+1
O1IVWU3xUKHsV8eppGzdjFbZpCc2Ev19p3pm71E/+M9CTHTL6qMuli1t7AcCNFQz5XscEu+RBaCw
EV8x6yl8UoQ27MyYlqRuPSL0ZzD4/r0pjXPg1N28TAGKqYK5FcR4J/pkHm+XOu4tXngsBbs8hABY
9eiA/vpymD+xB7nVHZfFjsM+mRHin5imkTR0DB3f2FuRzRloljNAG69bWp0C+dIjBz9rF9PrjYfC
nBmejHnEx5ribn4YfYerFVoLo86ePzIjFf+Wi8U/R+wdIaAAWkrLrJY/Np6OEW4xUXyHEg0UYaAu
bt1tiO/s8J1RDW+H4Y2TTj13CA3B+8cv++8k+m8F4K5HjsR/n0RfyqJ9+2kELT++5rcRtBTqF8EG
npHxAsD90CP8pmJA6P2LUJhuCKWQAnIaZ9P/gFgE8UoQAx24pMpZ2MO/jaAVg+vlKXQRiIMshRL8
T0bQDK//eAAKVvSOZGq+bOwXsOxPb7EKg4wZoEe9cTGaobM0copryHX22tbcTwcXvn6B4yWM6Jti
i6mHmRlrysTovQlAAKwIojKrNcB8PR6jWWN2KRvX+TJTKmzzIvbUSuXVdC6xt2Uv8az0uWxm8Z5Y
4eivZJdSynHYuNOi4+ytfWw45ROQCBeYifb7/oQbtR4udeUU2whMFspPDFkAQJz0UoHTWssuaFdY
js6im6p4RShBiA+kmM2NnurPPWJkhGYR1ht0GhNiVBLrOIBxYUyg/Xe+h1hhGwwF3h7lRPElA7R2
7LLOPRh1Vx/7Mk/wUMTFyIzB2Js0K5vS9F+Ggho2Yo+EczMsl0+FPftltFE0MWrDOs4TG/kSPNTi
kZYSjxV5MpuuzBJ8nuACbVSChYlvGAtQs55ReM1yxV+eqyzmDvW4GdtMTubmtqmGxLlCumB/4YpM
VymhbkH9ODvVfIQt3xjqyq3DkQ1YTQGtBmes9rXHUbylvRguZaKyeKmUWTlKUexw+Oc9EWoqilrr
kMRjBLKQOVvVd+7VjEcQu+1aIsA1x+0QpV2CStEPa2DeR5lDO+ivGF8QIAr8CVW890FTc91qU5E9
99qzdLlvmLTd4k81xne/cKvkm49N+dsUCHOwrs2isXP5wLhA7tCsLdg7gGvup2oAQb7izOzPQ5im
J2Bqy/C9ToMIY2aXHGPMe9a2ztI7+vh6K5hS4D9Oh5tmwq+/RDtxW+Je3EycmeyLpTx5SUoHHYp5
N8dxuk/L6EbGvCtap1MxXUJmbmK/jop1ptvw5Hkoi9fK4mqvzcQLDgK4crvNkPIc81HUOyRizVtp
VtkXs9XS2vlp42A21NiHWo916yps6YtWBdKNU0P3sFJWmJ0SZMDyoIruM3VZ367nUtm3BlfQRkde
hZ/DWomrMFH5DtKQse8tBamGH3fJHKvay1mOdwXD3MWsijBWycDF5+MNxMKZIr1aIBED5UCD3TN1
imM/CJTkxCai6WwzdYbsN58QkmLWSgRdcoe4rrYA4AioB0xhrp0IX8WmU86ZbpFojTENPlPb+zvi
M3qE8ZbapjotTozmqieIg9d24dp3y519E8hGbFwUTFtGgPS4aOLRHbZrD8PwDq0sKg5lVeJbKSdx
U9pp+CmsYljtWoH371NSGDNcVVPshPsk6dM9rOcABcoSezqwRK+c2n8IWS+sHMJlzihsWBOIm8JK
YAZBAzhTPdtnJK4YB5JmeLE1k1mmJOMAG8IyX3ObqeyqIwhkWcEI694xVbeVQP6/GcQI5+uWq7FL
56Q9Esb6BZ6qD1QpIIXT6Cbtr9LeUQ+VNTAJMd2+/KK8KXzEXR6KFTGc9q/YpeN9AQuI71EZR+Ig
SCMg0maluz6j+YaisOz31h75gVsCJtjUFaF3GG0nYAVWYJjtyIzeMXOS3Ois9q+kH3WPLS6Ydcb1
eWxGfcdtDWHAnM4+A+q1nQb+wXCjilxES7snrzZA+/sq895Hp4hu/cyLCUYvi3f6cH+TCdSbqwpW
m7OdSkW3L+QxcJL7lj70OCG/3qTc3Q9s76uc8ctkHvzOCtZDi1lPJCQRjTb4HtfVJHrC2l2VnbA+
l1nIhpB+fTMOUiXkdTr2K8Fz/sYih/W+xPuzVm49vODaLsgtTcoLcjDMGr07fjHGAoiIabXfQpzA
69TW87bMIiQTNHqfTGg5N7PEUdOP3nw7FXa5k1nY3po4PxHkDOLBpZlN1+TxpnpXlk24bUot3uAR
1hs1duU92WsENE9DBF8LTOJKyTb8hh1UHIq+cF8tRM3GZubW2s4cOeuITDBnxSRy2BQlJ7834Nxw
vd65mJr9Pk+ktVOUu0+ovqorb7CjU+nXFfpTHKFsZNCyT340fWW40D7YIFSStTaDaNOIiaFOJDHI
MwViPyR78zjX09StITV+zXMQN3IsfXRcZnmBOZOsDeasZwJfhrvMNbbdlPoX3Zs2U/QpjoKj5RjI
IYTUG4nl43PW9OwTWfBc3MqD3TTIBlKDE/n3yh9xO3nteCzHIFa4rtSw7qNY3NR9lb7kJHq/oHar
b/ELB89VGsRX3Uj+RDR485Os1bSNRJnsJ/yD24B9D4KyguwOxvGY4VGmi/ZYZHMPmMftnhQbdhRk
qik2Royf2LFVibo/Ere6cfHBulg0TsVgYOLK02G6srE/pQT+MX30SmVxHdvhkxox/to9VCIoPCC6
AOvMJxlL54vJ9zfWZVDEt0DgB+yUwn+ZZhsUjpp50XsF3qRVEzYMY+LUObtxVT0Gbg9Ly2AtlyKu
w2uxYVZ97nRZ75pKsTf/tzj+8Fj+XXEMKfkvi+Prr7/Wb036R4HG9y/6rTr27V8YEigFpZA6lEKX
7/d7dbwUzjY1s8M044M3+J/i2MIKycDFc3BQwkT/Mc5N/JNiGALWT8Wwx07AlmqRCVvcqeqnYjiz
OoMFZNSfLRQQfYQtsEYfkrIv0AkKJKKV1FTl8NvwX3AAYsVIF1eGvfgzmsWpkeUepo2Cj3+pFyeH
WePpGD/sHe3i9DA/TB+mVYNBmuPuk1o8IbXnMnFGn9YhZPTia3PEPZJ+GEng+pospKJmDQPKum4X
xwm4VL0TvZdjaRHFbbs4UximI1Ji9ZI+w7wbTktESbcaFz+L0MzqOxEZUHG90r/PIi+/r8322Vm8
MA3ZXmAq8Mc42p7vsd3U90teDsPGxYgStOPWGCwmkwgggCtYKZBEOW5VpBY9aqqzxw6E1Jvr5uw0
mjKAYTfDT9W8xW8B90cvOk+7ac2BUm2ssDd3fuRS/dk6urdHJ9n2QvU8q6IYzyxdecvr5inHf4jG
Q5qAqhQV5VpY1fxYtF26FnL8NR1HNF1Wn3IIGH181nHBnqKo7OYzsW6UAMsS+SmjIb72hj7aGW00
n+pcMbOIqPk3We+5C64VTk3CYu4WXWCCcCa8AYOQ7NxkTEEbsvZqCFY4iKGknIiK7lwYkjBLmTsI
MkmOeuBk7JAk+Om6xYl0w8C6OUymLi6uFsOZA3E6MEex3hJllSdIRO0DmZ3ZyDFopNvCRN+5qiOA
iCjvusuMh2OnpWtsiJkp7ghJtx7aSbWvzK2yb5PZiEez72I6/LG4yRvbuLZil+Qd0X7iWiGH1mPh
c+R6+Sd0vf1OelWxKTirt0ORwhgXtgFdsR4xCTbNjWwrcMtjO659qyeUHX1OSO6a4ftfLCvBGqlr
ie0CoTKJYSNAm62iurgrml7g8fV1S2hFjqJBlDAgQNyjjVBvvdl7Vx95K8qyq2tVy3DdFQIIgDkT
GNaE426UBpqmnuL3XM1AgLOw8tg6OawlizC5FRWs6DgN55vUTioksnZgfAFi4uWrIGykv9KDAy3N
g0B9VcSOy/kVRaeYvnLFZDDZLMTaT/BDUJ+MyXh2/FRsI9V0F8Yl7OLKSvd3tRHOrzqjWVkZWTVe
VXYcPvoqtW8WCSJtU7jvexczqGjae7OnN0xtqyXLuZ8x+ktWmvg+NWDfiFS1jdO0bspCrTAwFXus
GCGzBEfTl/XRnng5s8yVkEyoAOhynTrInzlGKuqabD4UyLK3OBftbWxU7PQiWQz7rq8QrONb3NaQ
Pm/yMA9v6kiZG0c71ucMiyhMblA8L00QkXI9et30gAvICtfkRRvbOZHRgfoyP3Uz5p1VznYyWPeG
tvtdUVGFI02BG4jONM2vDRguz64sNOoXpwyqtdI64CSJq3kz5+U7G2ex1Kj5eLFmF8l8nNpxSmZc
bzyHfcOsLpE2Ys3MCEcyFWSCqywp2PSNmITgybFDvGNBIl/qJii6dUg/UOldhhZVjBeJBG+M+cOF
eUeGFJVJmPvohScHt/UoiJd+CKBcTM5T6OYsZ9rFyA16MedpP82VCa9z3bJ5G6uN6s10eKiTMfS+
qJB+sYCsmonBfsqBEmt3i+7TSHdG17XJ+8SYQ6Z71Ad1zYuLyc+/Q7K/qwMsYQE2+O9Dsuuv/dv7
H6uA71/y+4xM8qq3FK9dQUXB0uB/ZJrSZIPw+1DM5L1PHhe+HmWTMiApFn7XZdr8T7aDLshjjPZR
EvwTa8/P/hUmYhBdHRM0MXEaxF3ygX4cdUetGvuirqyLGzTu8zQom25JIhCy50xspijXGohJeXKk
ryUibg1MbsaqAkg/23dmo892gLjgEx6G9LrEDR5daXh90GArzbHRUWRjplb9pzZFa9GGE+dJNZmc
x73H67BqEyApTlT0+26Y5D07eJSYfdDfsM5nve4ZxdL/z7ULLTioh13MbuLg1gnawjrtu5WLQXfP
BLkqV1XEC20dhjDJN4TYj7dqmlxnF43eEB58JecO5V8ifk26jMh6UEfpu3YNfROHdp+DgsnHm4Ad
L2QZYMRik1f5xK4cKqB7LKdaMVqRHQMnnlX+V6uxK/NE0tB0qyNbT0cyJ+Ef5vk0GiePD4joLJgN
mI86z6075KLlna+S8H5O0v5GI/aoEpBBG1I1KO6DpoTdwHrhkPsZi5ZElWyWYt5bt1Q3KR2Hqse2
ulip+dRWVevO1WYIRNnqQyDtuNvngQngau9x3LHTrIklEhuSIutCrNPCG68twv0KuaYFNI6qkWVH
sxxq8I0JkuGiSLexh2CSw7bKFNGAfYpFqGaWCubUjoN+vE5RDPmEJmZx7a+qEtjbjmOPZWC3LHiQ
h0PKZUkrJ2NHVy6bYW03rcXUjxGB26J0Mfpow3vAcUu24oMMrswaytNGq6ZfbhxsDCy87XlnjMlA
uiGWkaw/tW3XVeJaTnnSWgCbmwaFZb5KB3No5KeQgaY5v3K4TkX93g6oMmHIEIWZBXf/Hnj/m8bH
ImiKbdB/P/BepjKPi/BHb+NvX/P7iffR3LC4ZvhuCs4yGpHf+x4pl76HOKMF8rJw1v9z/nHISXYJ
GOpYO5F59MNSQPxCFru7vJARDpCIYv6TPmjpcn7YiQpPoG3nNLaxNSr2uXyEH0+/oAMdBf90uO7y
dxKBCUr49Yer8f/Y3f+0OvvTD/jpeK1HK8tRPw7XXuKsaEdWnf8W99exDzjl++bqv65TP3KB/vDL
4PO0IelYFj0m7d1PG+mJSXaG5l1eEptkEGb5uYFtFee475mogD43H3VDhOGpFXvxvbAoyQ2hzBCW
QLn6Xmq4pCEBFyoCq7MP6lDsJ6/ovsZE9MX5mdN8mcGLZR6ffZ/Nw+WbYDIRvPY46XYHd90+NXjK
0KKWDPinBDoYRMpl/u99rALM3jGw7g29BR7LznIdpQ+aWIi+Xjs4D91yw4fIiTZ16AUwvZunWlbx
0zRm3VUWaAj3c4+ueoc6KLPyK7fl1KW/mq89mdrDZ5AxSJcN0shXHkG4KOvAcd4ow61mUJZ+ZDwM
iNZUsbX6MIDTy2g0acdg4ZjEv0VU/Vsm/X2Z5P/lqXH9dfg/hzeU31Fcf/3x7OB+XL7yt7PD/YBE
0TpSJ5k8mr+dG675C15kih/hQXQi7p6H6vfCiSkLJY3NCbFMW3ga/lM4KfMXTML838mKoORGs/H/
cXAoOPh8IwblSyHmMbn548EBPG4MYV3MhKWyTrNmBt2mEz7/9eGxnD4/PNDff4hPoWjb/J5/yvxr
y96oSIObD11K5M3oNjOxwb27rlLVbv/6R1FQ/ulH4Q6hoVQC8461jIt+UPiUOY1bElrzYexjnr0s
Zt9igiaUy7g8I4LskMua0KTZVhwnU/k3P/6nc1hhQmJntlApsLpbpIz+8ceD8PbsATPvISmGRzN3
X7y42fz1b7h8iz9czOVH2LzOfAZenun8dDriXJ46ZOn6gFPlcbStZ3ZX5bozIXKJWX/96x9meT8d
/MtvpDB2M+hDM8XqmxvxxwtqhWgCRzYmBwQg+hSmuazWpW/kp9SmZ80A46tg0MCCQt0KVgcgQVca
QghwLyTo9YYBE+NwM2QWAKInPUIM9tE0lr0PsBGGWbmiLcUxbGpZLTsKf1Uzezui4bd+NZNhT9va
fivUYt2sW2E+w58kEWnyuxw7X2FdR7pjixGl1qYT0/jMOV2fWU8N4Yp3ec0MXPv5o4M88iWe3BJA
Um3dBWFp39htkd47iP9WvYL4Szx3eN31+FjpagP8kp0GaWLrXd/N85G++wIes99Zef5Nudl9Gasv
rGXvWqhYLGa9/FSJ8XOIGp0fkThbRtlkTAAT2KTVrPe8tuJ1jQ/TbpLhK7s6fXST6KaaCFCJfXaj
ysy7LYMr53qEhb32DSc4UQk/u4YMTglW3DXD+QXG3n9lq+A/jkRkbSaZJNezr8PH1iGVovOYtvl9
iBIW8tA4BP1hjrNgm5DyfGGHu0aBtxLYhIcrOxROumVx0k5LBx/6RzpzIg1isukftYs+KaJlW+P6
QMWLj5vMl0qy/sUiXjtPqnCNlyjt6xuk63wfj8C2x1Km7JnruDvQezJorGvyw0xijK6CXNeXMoNJ
YhY63YFH4RbJNXyaspzWCfY0uFedueNFKJ5R2HnAvdlvG1Fsdq9dLAikWItJngmfDx/jiPUTQne5
CvBqbCLtAHAf4iV42qiDcxBE9V01syrJ6+YcEJfyqmevfVTQrg+AJeVFjpZzyAvuBbgo8a5ri3Ff
5NZrxIIQkUIMlThxrfGgEODfCXhse8Oq6sscGuVthwDWBO91CUdGUzC5MrGrBzx5pWMzjosdNGhY
zON97avuKg5oAAiHdm5jgGtBYBEXGLSuXLzmn5MujeDw2C9jH55UHizd6XBXTekTm3fGq31i7BUo
7au2YZodR6iE+i4c7oxgkHvTgogD7ik7TKCKj3bV6KupFPhwRGiXN/nEe4M7GqnKyoB0e4frbXpr
KCnWGQ/NuQ8T46oNHXNvjciWnYzpEiYQnCJpoN2NFpqfFqYWYmvfMKx1aZJNGiCXP42GF7x6aVtg
Qwn9fRgEw9XIshQcTMeqB9HonoljwLMPk8VUgtly0DFAtVPWZk42nGYzkueFa7MLEsd/LuF9M16N
i43jRm8A/V58CZ8wbFtxHwMlO5i99Zm0mTN6v/ABXSueY5crDTj51KqyW/dBWgM/IBoiGPp0oz2J
K35OLkajqzuWUtmGELd3su6xBRPxDEQiCPtjAINpKw1xBzB618JBOiRGh7UbyNp+Tvm2AB70E3lh
LoyiZjA2la7LXWeW1lvTk1lfRpWzbcadrkLr0bYrf13goymOhds3t51RWZB4hHdE8GbtYT8wkV3G
klEEKRbcajVfB1mKqdsKqumplF525kCaj3L06aZN+7UuKSxN3zNWA7u4NYQSKH8iOrMC3Ee8ACA0
InOA1IC4Mstlcd3k3jHrzafFx7cyAwk9zqtPqvbYm6JT2QSp4V3CIP0aQO8DJNVs3Q47aCdUxRTB
6m8qthr+Ct0tm/R2cm7iiWksgbnZ0cnN+gCUJ92Uwzx8KlkoIBnAzbESfoIUPHN4gIBOj4tmxMhe
5KAF67xZ3ZEa6GysDIWSzPKkWeFjRdKcRe3WIa6O58QZ3xkzgJbSBQvBplinuNuf7cgGGebHQMl1
nS0hU6NijsDpkXnEv3azq86ZFQ8a0+ncM1n3jANsb2AQ2v0C+QWW16Kb3ejATiDmeu5j1oxyT8Zc
vq1NNcH/ngh1TJW5RQwTHbq4xHs3dvbBBkh348QyPURGGH727G0extM+myIufx+NT9BZMJ4o32NB
MWWPlhfKNX0ZclmjTc0HpZ2tQ2jjSzul6vPYO9G1UzvzS1NYmxL+MC6Aqq6vO1m1QPMT7jyIeAdw
mfWKECpjw8vzW5E2JoKKOt05mK+OvB+HY59YnBkaEIBzBU2Xsc3GzJrue13xb5H/t0U+w8kfqqI/
Zbddf1jXN2/pz/Ft1scX/r4XxYK+wHNsFkSo3M1l1Pn7fGAZHSj0hIJo7Z/qfJ8pqHCIYYYgSw//
Y3yb/QtEJBzmfNl3tOw/qvPdP1bGS03KaMKh6DEpj5X8uTLmrq0aZ3TN88xWN5z3cRNOLYWOKVb5
1FyMlpjLKmeUt+o9O9ErJh3zK3ZbhzIgloeGnMEz471uO2kj34WTLjn05+ZShsUBpl938vTgblTm
O1dlVxgPQFmoFIuQN03sLSq33HnoWTA8JR5ATJznvOBkpctV3qAOclCg4fma5c7Eww2MpA8swHPs
KvjcCB3s8JDG0cWx8vpkLjSOSAd3w6xvxqbcLKLsRbIoD7qprJXHmpSMU+ckFUdfl/qbKNTvHfXy
pkuqZp33dbKurWK6MBgAHNsyYuzFl8ggBUVnjbHFiyF32FbnPYsjxMqhuV8IKS/ARJJtU6XxhtS6
bTbWN3U6qS3y7vaN9SzmaTfHu2iDgLRyh5//f9k7k+a4rTSL/pWK3sOB4WFa9CaBHJhJpkiKoiht
EBQlAg8zHmb8+j6grGqTtqV2r6sWjqqyqGRmAg/fcO+5BTIhPimBicjzD3Pby1vSqaqwMIwF17Xp
B2M1r9KiejigRHunZl+n0MuWLUsTY9NDZdsIvbaQd9gWhnCEVSPLl80Azu+IfesqMTCLYGS59fVi
3HbQd/2iP9RiLTxyE4kjtSX6uFgHZa4j3E45sJL53u6GORgQm21R+XRhh4IozOc+DpStOZyz/Zei
paqeJsra0pAngFhzYKEurBZ3p8m83hHkVYbQfckLQa2/aWzn4JMD1VGFBF5mUqkukXY/WzgS8aDZ
SH4QQFk9cHZTkEKiDcV8YWJ7uIMJykobikkIfg9A42TYMGc1jEaTLsISEcLG9uL91DtIDRFbbn0j
/VxPtTg1gO1xIRJnYVtN2IOuJEUn3idW73Ja4nPKWa9laXNXtc69Ny2XqTm6mxiJ2E4r8cEZ+pLs
3bp4XMj4TptO7NMqUljlx3LLs007Nqb/TWDzDrsBpgzXxPok2Tgjl4Sn4huQrtQEMXw63FJkwsWQ
iDxjCUSb6xujsy8aMzU+z2IxeLC1p0nLviyzmLYTMKxtKtP5YJe4rJcFmD66RqI2yrQJ3bgmanVB
9iaSeQqwOzdhZqgHre3oeNwJuhRLXTIW5mZP5SC2leWLncOIfBdZ6QdF935V6kmxs7wvMeQykr7d
JrBrR7tjpAbzklRaEbq5lLfFQPBa2To6Crxk3kNFVnds9b3QcP3sdqEdDNt2uWrBDO7QZY5bVFLO
bsEpFdoQ4LblBJ23MzUdDq8iu4p16xZ5fLKG2Zlg1S0qKjd1Lgx8b8Q5esMBxMNFZw/mCS9TH2q4
+D/0PPV2vUfGi4kfMnBifyRLp2hQGFc4I+xU/wC9Wd90muFw5zYAoJLaDfwe7S2ysvJ9Rs7TdYT9
6mh07WhvMEMkAA+0LCF9klC5qSOPkZiFbGvNbbbjV+0vXTpH/qB2WZLIuydv4Ixb9IvkiY3KAPvY
0LCp7fEBhO7C51mDPji4SY5cw9Kfpyjx0NEREb9KPTap071nqHiBicY5ejA0V/bhrROlzXbEOEvY
wkRQ7pg7oQBWRUfkP6FdvJUIbsEJXOc9GX06cff7WWrfCrHMu1yhuOzcSzny51u33I/OvBoay3Ln
xpoK6GzqcI6ooRJyvUH6ysemQuAXe9jOqdUP7oAFIc/ctX7su8DQvXlrygrcc0lfpceOuppNd9cX
5qPfwADzZGqBrWzt95GZxEHh+mjZNAo8I0Xk13wbWtY87gKs1FYpFW2OUBfxbLZLc3PYZjOq37nL
2OT4hXdISMCocvOz47SXKcCki9ae7r2xRZSIAjnIZ8sB5C3LO98fPuaswsK6dr+BsUXxFtHnjnF+
Zxr9yRWdOteeeZQVrbRdVTkgCAehjrrOk6gMIyvxAuBnz0qRWCR9Es/spa/2QiC6iNjlb5uxyy8Z
sQLrn5THbAIlZs6oobWSz/7s+XezmA9VXhqnxaEaG8y52XVejinU4xXLZbljVySvyasjtImH0KRF
EysbClqiqfOd6m17oxf2+xWfETpdI09z017Eiu08sngNbTFxE9S7esj20fmUZ9PDGPX9wZ2JnelN
eBxxntBVdON+KidtB2cCN2Yx+O+6fLjWYxddjBDrL046XdNGQWcj2y9AopOrw+JS7qZGjhsOtPzC
SLSPpMmlmwYJt4WQl7Ow7y+8YSFlWEqF/CNyDpy/8gh7i7GKxik3eoBAenjZG4Sw6PgXy97F+FNJ
kqiB4Yra2Mdu+nEcpE137d3NXXtqs2bNooufLa12j3mZR6s3Fe5b7Rg7kty9rSEK/ejV8DeAk5WI
mKtoB4y4CsmjQZ7yJcdI030QKJ7p3HHoEjd+mEjPEjVSRfRO432HsYvUt5TePiWUnquv8MijUj40
NzcBjcBNxpzJbq1DA6sVabxbkyn9weoxnNEtz7Nq0STYbcXpndHn16NEbmRG9q0lCvyinyoi5pby
qKyhdf0grTwGipsyzaWW5OiS1KLU1UvN+J/y+pfl9Uup+febt3WGfvVtkk+vwaKkAzO7/ffybRUQ
CsfGL6s76xj9D8U1JbSNHwcxGBabF2DU70N0y+WHmJKzFlrFAcgV/j1EtwxYUtjBcIMiHDSxhf6T
4trmL/rjTFb3KeCpqllWUf6zs3ozk23waywjrsdLRZrH/CjwC7DyEW4ntjpO2pLhx8icaD5IHHaF
dlHx5LNVwJi/PABv0PdgeOevyoIMHWh6bQcTkp3lNJWO+40m2A2RTvGIbUA/xGTDshjKofi8x7K6
eD0Ump54wvZr7pboqvSZ8Ft7y/Y4Tfx3utQ692ao+oE05trpiGp9b5Uk+gbOOHRAJq0xl2AthQYf
UCWVXhZHCco8mDweH+aAIh+jfbxg104unQHlkfc+Md1lzb9dN5s00UTUMO1NcV22d63Hrn3rIaDL
9Y+ycbul3wM99MwCKGFBdDT4mQx6u95Qbrdq5zb1fG2beck2bB5TftSZteVzXequ/M8N+O3/svpG
eeMwtP/7G/AdERdV+Wp79f1Hftx8mN6Q+fqsvNlG0UGyI/rR2ZqCrtfy2NfSP3KD0nT+2GA5v4Hg
IAyR+wtpLjfnv28+AfAXYiJ35I+9+D+5+SABv7n7WHzajgs3l007ALhVf/THFUXW9ks29r68TjOY
j35AN0jJpeLMeedHtRA3wmlUu2cCXVIkRz6WP9a20gmyCOfYdKatQB/i4pnZtLDhO+s2+S4isakA
Mz1wWGRs4LNlB1CK+njd5Y3+tdDrUacqavHLBcpIPAZvvVGByah4QnnDvvJFvC2SJj0WaWk8W3EJ
VwkeuPdFMyFRTajmjm4mmk1Vxeh0O5YKODKifbyQZGGRXQJyXYIY5YnW9xv4qkW2WfJa2dixhfbB
1bUvHoKjsFhXGCX6aHxBg7wgIi4FNiTkhTvY/ecR99uWFpJGUpVOcqvA6WN1qKb5msVG5OMBGwu1
tWre8cbrlw7IJlrL0NcTBFAR6NxBxgEB284XyYHxoaVGTs82qdohaDn3nVQ6K48ZS5pkFAgCpHOT
NX/Xn3xI+TqAJ5TDXVeGfBPzQzRXZLCyo+hJB4ni94wsIn9DL0M658yvfyGdKDkt4wSfQkrD3jvE
pV7EpTVsfc69EjFxignKBQ4Rr/7l+uOsAKPGeDjawHOH4qi1JfQ9zcZdQqW0eO88omt6iqE15SFd
JJJrlyDCJUwhRaqX9KpPHd4hZvSKKysw4bVOoZ8nUwgonYg1He8z/srk2VU0W0kss0MrRb8bY8sJ
7Ub2GAQT96ZZBNCeEsBCaM5ddZM5DCow8DAmLRrjRrP9cVsOhXOMhEtprZTtfB1xb4bML/ozM5uF
kQYalYTDdoZgu2tKrb7EuATERS973a2PjCxHr+ahAeCPKguWBsUgPOv6WmRNUl0sJGOJjW6hDC6R
aNDowOFpxSUYfHr4Dfwhz0MthYxEhAUllHXTt2RybxZjcN8XdSmBp2mTX9/nanBZflVYxebEZyNM
Xh9bLsYBbhs6ZtwijqZT9i9ZdyRfi4bMiyDN3czd5N4M331AoNuyIJiqc6uRtj2UXXJyonJ8NIs1
lCtrR6ZIdckIYIrnxKaZNUtFD+zoCbnvuVkB5BHEu3bG3GF7ZPXSHXRVuLsylvKavQBddtIMBMdW
CHS5syMPFo1Vz4TEIVhjE1FHmOwvF/T6TWiS4xlUCd9mWA+rj1IvNbVsUh7L8bVTQqAKFJAW92pa
ivGct7a+V3B7GBpZMTJ4Q2hDkOLYCXPNlWeNRmRAGhblCZQO3YFjkXvjg4mSft/R6rHM0dvbZerS
5QbqzZO2+CX3FBZZRIBYaexzV1ktXWyTFN0u7ufqYSKjSGw8sDV3y+KZtDBRrUoyyZHZsYApSfbh
JJqZL/tTdWHatBoB9GDT2ed6Yo5sEqHXWVWtnjHtfLB7x7u0pN0u74fMHOrDmCVGdaGieQq9WgOl
2rb61YLd8EYAIShJ+PPTYpvGnGZ2T9pBNjfpfpks70hwMaFM3qhN0+VkjCC2IQYsIa+EHNeL2m1u
xJFG8GluVLu4XtLQXIR1oyFbZlPaJ3no+Kl5qhxCPi0vhWihyZU5J5LJuENOLkMgXSbfcybi9Itq
3PQx1Tvtg6Xy4VOrT4OC5y0E95qYhlBLF2tbGI7WXTC2g0IIeKbdYoaM1Yk/IODLaCuNC7xoPQOF
8iBmHNH52BQfs3DtmjkHscy0d4xAApO5B9lCjoqxfw7M34j/pluPMAqwQYBeCHiwKuse2x76/jtj
ZhmLZu8jSAx8tN/Rd36pmwfHG90bx4baHXdAjTozYbeLiVYHEQgfi90amVasTabbMmrFOS/MftgU
yi2Mq1FV1RV8GjLEvaayHppueoinCWJV50h4DIaMchADg961qNnTqb9Cy0kgEQqp24LoOxXgf5vi
G2MaIsUkQuTzMh8Ky+1czBCC1V90hC41emfhZcbuPw3N/6mecmlAflZP3SbV12//umjzx/Lrq6rq
+w/+0AQZv6GUhmeLzBCU7Iv45/eqyjV+83xcclRcb8LmkFObBs3KivP4XUvE46FL/vu/qKmg67zQ
CtZS6x9IqVEfvq6nkHygR9IFc0O2Biwg3mhoGuIHVeETKaVR3XDPJNV70jg7CdnMBwpl2g9jMQxX
mKPYaPX1Qx7b2oU+wv2u+pwM8SXJwroVxY0/FCUDLv0eaXUMlDJv0l3F5RguvUaqJXSrQMyau4OV
MYIrdc91PhBCPCG6m0b16FvFlTPmV5Y2AlkksKGD7xL0I6x9koa8zaDkc6/38szAivWfW7NVKKtm
o2seUbQ2FHvkw6fK168do2Xep8bH9T5EWcs4RKCJVp18bvM0CwtO+i38sDOL//2I9wTaaPnsZ+XV
aAy30WQTaCL7HVTGK8zJ1yKdT4xn6gDeC2Q/+TjXXRVWzfJkdxmaGOOJVd1DM7e7KmcyrAji/hg1
4iCVB9dIx4ZRtavnTPPORmc9ZEP+6EJs2unxeKur7Gr9BLqi90J2g89pvTI12Q7srJwYW8iBEN7W
2dAwDnexNd565QQEirnvhcr9J572/t5IxAGa4SljZX2x5CBmkCryweg6nG55NFeG4ZRNd04y3461
eEis7AjQ/FE16SPEqTPZxJQ9jmi3gjc0CvlMMPq14AG4m62ODPQa+pnIjoypEZpAJme4AsrFrPig
zERhCbcVid6mnmxltqZCa0MFUInsz1hbP8ukeOwNgpf1tbns2IEgmWy3teAPaM1yPbb6dWdirUmW
k+ExI9cG/VS7BJMB0n+2aFi3tiGvsmw6mXw5BzxyJMZK3mEl5nsccKzFOydnKGhpYdbyQoMkUyDx
xXKp7PRYzcu9Ek3EWmm6K3Q7nOZyDMpEoSKo5GMJ9WabmxNGpuU0mLEkHVtJlOPug5z0L15jvfNR
nNBBsyUipnCx4WBiFrhbGvsAbpiFirIOMSMsal2PzUDHsp4IixMo1WQ7Yj3CxGVYR9/lSpiWrqO6
L6xN3er3ZWw8+dYIZnAiMK2DRWC4w12j+jsx5c8F1WCASR0oRTHdWZGRoFfp6h0VE95oR4NzbkhC
69fP3SidM03YQ9WU6Q46ybm2hbvr1p/jfQLgZZY6Ws4DDMD5AIgYNqkxnWtTqz9jsfMD5ElzqLRo
uLFADof5FEcBmyw7mEluOFDzDcemsoeLFnfdxTRorPGTOSc6uS6IuKrnnZ6ge6f/aQNTy62nzmg/
z4NyLg0PUhNXTSXZi6ksIf7VLxordLNlfIzcCnkDviPyMVLRlPdZGd0Xk+b04SJaX26gHAdTEp1J
FPsM128Isilno+LMRMDJsO5mtW3ElBihchxQ83JSUCKqLiXToTnnWnJdVridqZPuKw1ZEcRHG0eX
/TiVs3oqS5MYMYr9be6wAHUJB64X39kVsugp66vomrUOuouSy39JzacKVSGkrILSfaBNnExjZ7lU
VPwW0YZeKsLqYbBcBLf5Drliv59MLro5cx9czSFnrBkvokE9a6M6CSc7/uGhc/1dEfivsi+uK1l2
7X//15uumFPcRyNIh82t7xKksf77PyghJYaIHgdCdRA0sazemm4tyc/Sbij+DGfz81ejm//jBOzl
1XweaBbDL2F4b1WJvhj70pkZZ8Xc6iFqmKOZWyAjLQ70n7/Sqkh9rX9EsMoenRfTGUi8VYePrjtZ
aVRXB7PLHkl+wF3HcZyCQggsMhWqC/6b/r3W+VtJ+uvdOYLOVW3rof0nN4hpovvms4yt0k88LHGH
mUBp5srDHeHgOfZ/cRg1O1/VP0dg2yfVcrr9/O1abxleL6/tw7dxkfsa8PNef4+QUcaFtJXy0CJd
DNOq8K7nyCFMhEhtasDsoPvT09hOxKqMsHfSoeW+hbuCVXV+Suje4nI59TGSPsb7Bx/4e4BfdGt6
42l0OL7BwtVBRqOKzv2qdBQs3+F2KuJ73U7gU03i3DMbCAjz9Pdky9afYhhHgfA4Hn7+Tv/iEiJY
EI2E4Ri6bb4d45i59IvKFKgJzHYnKv1a95frYlHNLz5RiP9/voIQQDiMQREx4Fp8/Yn6o8HgxFuv
VR+yPoHh17MBqFTPOYRLOpYQAtlVFxvFTT7M126nFzdsaiBkLPFzM3Aur6VKmlFAGOZ0ijUQKP7Y
32m+c7bUsE88jnu7lgVzCfgIzWRS1dvmvC9is95O4MROva7a2zKb7ifFY783pTgikijY6XTYrUr5
HEn23mWWvwTcVnuC5p+jarn34n63dC0P79o6gOY7QBWWRO0uLwT+Exu/PDD75dqdybXBUmQAS9I+
K5sdtWtQY/38C/uLEwbg3Sp21j3XZPL2+nNcXK1qBMjvwzJCVqacmDjZcJM5UCytw89f682E/eUO
tHWeU2xiXIjp67//w2mmzFlCQJ1LWK3DLdLMY1H96sB8uZPenCzwqDHQrP/0IWu9fg2UpVmX6zoj
eX+od62czADr29N60rMam/cdSTaZKQ6+Zp7HyE+2bpkftSn62KbpF4/h+MZEWsIuLbUO2Fh5yPqc
TvVcXBlG/Lw4I2yNiPlRbjmMH9jqbXp9aS9z6WwRxnzwOv5vh8XVhZiRW2BoGXEvWyh/UTPsTGUm
G9IRzT3ePTbGpny2Sy7BRmZXw5Qhx2ZYQZILBaoxUv0i0y5LhnI0j7dVaSZb5DynX3wnf3HH8l3A
0cPsoONSMF9/YCWO+Kmai/Jg5DQKQ1LIQGL535gQbK8MIntQAeNqyWfvXNhOjTtQATUyincMR+49
xlJbDWbUboyWkY7XqMI+0R/GtLZC4jMACA7OOepdtveRfU7Auoe24iSqoRiGBFDd6+b4tLT6Rrry
PehCqqqGN6y0aZ8l+v1MIUYwfVLvrZw4ynq8jW1nzbTi+hQ1B1/rDIi1NUyWRZT7e9Ne7v1aDd/X
Dn/76PiLm4RnxvofA7Osic3r1YU7xg2SqnEoDyPIWUocuIsjv47Q+01Ux7/4RnAZ8Ne9uYZXSwjH
GrAF70/3ZCOs2YKZVB6U2ZZbw0Ed5UXpMeJJ5Rt8PyxuGCPPNEiY/7tNmlIBxvmVk1EA9lXkkA6F
vp5Un4aJKw5FmbcdtEaPHHoE2IP3LvfRkCQ+1f5UVlZo1e1TkS63Uz6fCnd9GHOZxVb2GI1rlUoq
bbroV02PvniqzIBydTsQxLTr+Epf2kvmplYobf6gTyIlwx1+oh6HXR313SZfuuRiImLhpQmKyokl
ckfESNmPd7KjkfSyuEfPSqtnL+Od6gA9zQK8kjUQO2RcQ+s/WhbVmsE8D7zkjLQF3UnB/xMN6wVZ
94AXhGq3623UTjYGzvHOYZCzye1M436qIZQ1VEt6lF5NDfJYt+ZPK81+aFKbW6yLmkvfnp5UhwUW
hDCDUHklscgH/kQpLnLxkCbD7Qi+PLAqm0hzZtQDIWf4kVlRcAN3XX6kKcb5ypNFxgMXJneHM3ZX
BCN9TiAVHDPDPg/gwixTzcHaGJFaR1QrmuQTeJRz3okHE4XWL57Hzl/c3tQ6eE3waXNFvQ2cR6mR
NmyXikPrzk+Ijm7JFTtTX/Dh2dzWa/310mpXnW/sOp9K7+WeL5NuN4/tuAHA8lQ2hUWoakngNTo8
b1CWG+ZdTLaA6ZVbf+rnQ260Gg1ahuYnJs0MMXD8RKyLf1UrxOlLzHOxIyoZrU5Ole/Co9M4Y9Ju
vh8syi1dWXXg6LIPphhAR+5RWcc0hpAiEgsJEVl664i0v+tIDdkg07tVCBAREOVXQ9/fCptkjCp3
pi1pWVbYjMupSEZiXwoPmZ62MAefn5x2qXeq7m5dugOEiM554CFCk9nfWaBT1mq+c388X/8jGfiF
ZIDwy/XZ+/cby4+yfaowuLxaWv7+U7+P1zznNzTf1JKsBX9obn8fr/nmb5ia2E36wvL4mlaT1o+l
JYoBtLZijZIS5ioZ+N+lpfkbvlqXIANn9UNh9P0nQ7bXTwXGaqz2bbbjWMqRCjMDfP1UMA0dTKOd
OCc/JtFIFcZ0bRvlioadwd529BGPf/iAftkNfn9BF9MBeAAbZIPxprbJeNe1WRf2CXgZAr812GIh
VPDaQVR/iGeylH7+eq/Pjt9fTzh8XiDTPR5Jr98gJKKlpT+Fc1klzmPq8wKAVoy71h5+RfV+3RC+
vBRfNd81fQer5rcEKBIKk7jPDHHKihFar5sqlPwLURysqoxztyz+vZulxllF9nT7j98lV5LN1eAx
ev1Tjz022TDrmhKn1kzJ+fJqgEV4aTg5hhjm789f7M2z/eWNcgUaPhseOmzvbX06Ifot3EmK01hR
wEKMUDpxPKlOazJ0LrsiOIt1ciymCSTxrLAMPQgDUl9IVKEW6Gvc0c9/oz9/yQ6uUQcrC3GjaN7f
NFKQayJ4lJEAsid4u4xx5F7XMv7x/3stXPeYKrmEuXDeXFBxaul5Ms+C9RVJO73Q2q8u06zbPjV/
hURf74X/raHWzxm6L1hdzLk6FdTbspaJmmJd14sTzLDn1mRI15t0zf/8s+MQojTkxTil3tyQ+pAi
D4LsfyJ8sjql3gBu/6XcMJY10OjnL2a8Hul/f0tI/w2TBzkf4duWF3mtMSyaYZ3wtWdFiOytOhmR
hpIIlC1pVU1mPwpn5iaVPlkAaHcvqESsi1/8Gq+r0++/BoWEuWKQ9RX78vpUiCiPkSFm4jThaT9a
7KVBb0YE19VayxWKVbPYZpnJ7Hle6GPCl5sXdxuxSH6rftFS/tXVuxJsSCjjm/7TICnDqUAKH0Ly
lvyTW2bjQFnJpifWCNLkz9/4X72Uw/CI+Q2PFvPtFTXVnqqU21gnafPx+v46TYBSwlHvUaH/ogl4
/Wzh+F5XR7rL9gbZ258v3zrpqhyYm3aMgCcw1iV79FNpESu2rBF6Q7nmK/387Rmvj+D1JclTWAF8
7LJYHL21PYNqF2t+t3/UIwpTQCysYVtFXpvD7vgWRizfq2XDeU+81Lx7gcYXE6MOdNj1GCJVaA74
CdTh5QTpRLYKihcTRHuUaOxBpYFF6+e/MgrBV3c5w24H5zvVLeYbDPA8Gl9fi8BkUjEVljgi1y92
eAGWXSUdVLhGm/WbSgeAEwd5nqoqCkDhzc7W4C+7wX5HghwqBX7HiMZRBpEdd18Xq+i+ToR7ORs/
WbivTErYJNRVagzoBNZMQSMGudYkBJIxXSbpMOXHlE4kmwvyFaP0mqY4rgGPHfCIkxcL66hSPkAG
xul8HctcU1vUWf491bCW0oNFjXEwWiC9iMQTdNSFTwoCqW0ysjZxLy30AWXDa3h80k6bAPhpoADA
5xMUwr0kMq9NkBJjzTHqTzMxs8tei5h3H8d6DXyCXKjCWRkw8jNUzF+zNG8+sWQz62NhyPnWgEN4
rZmdRswaU0r52cC1RzLzggQXSy5apnuCWbn2usx5zOSaaCZSk7BFw2+/trAweEIPg/0Inch8qkkH
PCC7b26V0xV7e8S04MqYZCjO3wG9FrKXIjDgYd8BXeUmnTzvUuBrRJYi+ETXRMJZmHIfWSRoqpY8
Ma0yCW97iRvwyeK+bdt4uTcHu/36PW8SMo9/bwAm/JoxmTOZVZOStrSRYQXerEi+rNfcAy2arQs/
Ake0KVLS1ZaOz030ekvS2fqUK3lS73BWMaqbi0SlB6QIJDbNrsuVLRJHzJuinBf3mKyFCaFJ0/VL
zICemuTPVTONR65rBEDaZW6cG9lw1WSWTv6lswbGzWkKnnmovLlklBO5zrFez0sNhU67b8WAI9Kc
TH4ZTGnYL1THc9GpoJxzBcdkEhSLRzKiVpDKML/kwUSVt6YkzmKN38uQscA0p4knhkHz71tC7dYo
bVaPkwZ4qjZW330HMY8oNewj5qYrCa8PaiterhZk33DbZWE/DlVjPzpJT0pVWyo/D+3ZUIQlLOZh
QRjrhmbsiM/lMJR33iLnq7wZMGi2Ey5uPKOGtzOkro4ShPJFDPOcvyWfpmAsl6oP9TZy7hiuS9aF
zpr4jrZhPsPU0E+FSFjAFJmPdwYx+Ir+FcFcLvNdRk+7RZhVk96sz5LKyMlQOultedPVrcdWO+qL
b5WtumdPLNWFbbr9mSE8pNl5SuF1waqqx2DJObhGHfsT/pO5fnBI6ml3rT07T9PiGmFLOBRsfF3F
Ox20AuOkvpYhWL1yj+S2OvvpQAgTkRbJ59jCvOVWXX2F0I2pcDlHJ+RNbrP32tH5xLiYrrmsl8+w
C6ojMvV4xsIvls9l3mRb2zaXoDUGvkYvstl6ZWP5GQKx24XlkLRhpit3vxajYKknovdCpQpt21AD
ruJgOOWeyT42YU5cYhO/7bNWuyizpr5IVdLuZrufvwFFGLfkhmo3mMaKB5kNSGxmzCkow2i3mxaM
Q6Ye3Q41lSchMkeouYJ+UMauqCv+Ik87s3nTOf6tCOd4pizWcI6bW8CdswZpKeB1x/ViwDgtXvdL
Kl3vYFrGbIelZBQnIoajGwyEUSj6OLnwKrx6eQfHeCFSbGsWVf+hzpymDoay3eExmlnZ6k+521YP
hGCZG+kbRNFrWIn6nN+DdKbihqcSK+aF4/3SEWDX61jnG3VjM72sUOlck1ZYXzPj4qLWHCqyxzki
hVMz8QliSaZj2FZ1Z6YnNqQU2KaFQyHgtO2+xgqpdEBqn3GHU5BLVscldq/cnvQer59sfYtfkZCB
DtY1eh+SNBeMalr1KTIEqP2JxFR3ztWha32ex15vg8nITYEVWeXr32ZMdbtnXMYRxGlMYVZXnLYT
fVTbppRwzrAYdwO+7Qasg90cEEClE0yQrP5U11y2ZLENgPozHBqfiOiLqeeSnoGyVRFfwKCmrYvP
xOF59fNcD2LTAjeLtrnbtdsyFeO3wsPmBrxcsz+iAPQvQFa0B5Ih0beWUyx7wg3T5Es7dI9pbVtb
W8gY+tvM8fGQL1qvvZdLXVkHz0y8M3ZLGTigWLaYfECjaM6yY6FVf1h8luQbjKvjhwFexq0T188g
VB5YmBrvso7VOucqIhHTV9jh+tr8GndJ/JVkgPF93Lt8c9zx+HywO/kASNyRqWYiMfnj4nSPaLKY
fk5jXiM+dzjHgwzB43hApaefRFPNV02L1tdZJokgE+atsXH4FhBOsfO410osItvJ6PIrmBfi3SKX
/B1o0P62kB7Jm6Dhntis5tuqW6wvCBAgNYCTWtMpTelsEMKTNpso8uH6ZfTh/+ccF36Ej7DwxHEe
hy9RrY3vxy4mHaHv9SsFvu9zNjokIag88XlWrqrNBvzt2WchcKVgvRw1f0TqkAxx+2jKsWbkavnQ
MKCrGo6uRRvRsSXcGxx5Oww+PVo3wzQjYN+RO+2SvLTuyEmqmUJay/saRPmlPvfLTQc9HMdtPH7q
cxC5W71thTxOcprswKt0Ddp6NHrZ2Zn0sd5DvG8PdLnaZYoP4IMuFd5FDVcg+w/N1bNDz8VzHnnC
PxtD0171dT3sJx6EpzJtizysSamGBmDQXiQcbnt2j4YMaioLLYgHd7iJzQHIQJlGNtt1jrxP2dSx
CJtzm5QAk2PU0hEhBA2SbEK3C9UDNC0r86pzwYxjeW0Mb+vlruBANMZvlcmWc+ejK0GiSBq3EI25
tXJnObS9K2/bwmg+IEZp770cL+8wgapfgCVuMhfHqUAGTXgnQQlMukdXBgY8j6960fEc6nTkB+TW
yTwUfFTXw0KfAibWVYEN9OYdFsnpg65G7cqWnQUdxGqsnQfS18VhVNo7gC72GFSm9Nt9z7X7jKR0
+lh7Vvc02pH7lWUgFi+9doi3apkF5/iUcvjKkQcnANVgI0OVLDN+sq5+tpMpvm6B5vCUk213tMhA
qJCWl02YTLKZN8JVKkBCrd5p+ZhuTd0h28SPqdnjZQ1dQOKLXsXuRechGwIQrwl3eEBYAQ3DjZf0
nU7kh87OoszflaQosxVABH6TEMUV8MxuDXEooPNP/f2UkGEmvnew/5mF/moWarAS/0Nr8yc6wftV
//ev4FFVuXydagQ4bP3RH3pD7zeb/40GkXkD4fW0qL/PQz3rNzo2lqsscxmGrv/mh4HK/o1WHWMT
KD7mlEDH/j0OtZAisvdjiskwipKPqds/0ByCr3rTjfkuMCUdSiKjPLRPb1UdPe1ByWOiOkyDa4xb
H6AThVMp/X2C52jnlCy1AojT3o0vLSL4TFnK8+iwEBqgo3shAAKSjyNpfXzpdCrHLN8PrRN9ZppE
HbtYY03y5mIfagV4egPnyj7JVariZiXK7HFCsB92MDsx1eIosy7RPCTnzKjQzuSMVKAzN3mzbXwZ
LxxFMxvvDBnxFC5DWj63Be3UxvVnscu0VrxLjHS6zpJIBFqFNmqrNxrNXDSXxYavoATraiVmcjFM
LVZReoArE3YRCD+TM7EvLOs4Lh5dx0Qy53aiWP6kI+r1w6aIum+8Ci2lEiU+1KgnGuV/2DuTJbmV
bLv+ikxzXHP0wECTiEC0Gdm3nMBIJom+cQAOB/D1Wkje0lNJpvdU8xpXkTeZGQm4n7P3WpuglVnK
X1zOf6zpU0yMY1uQJQCHamgyacyz/cheRPU74wd+dDnXkHx30XSbSxZ/Lp7LNqpA5vrWLjg9t4BS
+zcHPPtbrUXxCJWbsvKUpXdaxfUzB+jmbuiRTVwmOSUuxzUSZ9zV/QDpcVWaMal52bDqTdvgYSr4
uiSLNA6RZhxXGxoK9Gg5rfgPvFTbb2YSBPdxyVaXB20nzF3MiYDCSKmbvR9UPas9/zS1VXtXmDK8
d4HxpTc56Mhjz/dvz90jvCm9TB6WNF2lpCE463TkBITconnCCBw8GGQqSGwgkKH364KAYz/Hvg0J
d1PgMZ/56RglRvNJ+c1d0UkEcItTzZHn5yYRcqrJODqVw57ScvsjNNyBfzM6IbvO5A9ArvKjU431
1oqZw3FIDNDbugkXTdOowIIP6cAbVM/hw0RhgnaqEz6xr0seJnvhtBhOHXk7F9ARYcYeGRyRcbSz
qaG/B+iFeWib4U3b2n6yV7OgXzDldXaMfTksJ6UAbh+yWBk3Fq8ivdWWz6hF4DfFaIsQYDilLjjJ
TaJb9ciJ2y1uUqBP923ANHBjkpJ7qc3ZuaY08rGL0pNBNYr+ZvWOel8S0gQME5AJ428/6ZesdP4S
l8rVYWp86UzhIaE2Lb40p6xRFM5TtjLBPum+XKgxqb7hzPkISSqzKYSp9BVRpTLSd7uVjSne/Tgx
nmaNWMsq4qtfVeMlWx2sKTLWOMTKWrJdDX/mHPiwtVp/3K1JJXzUS3CMX9i2ZPtsQfsqVuNrvLpf
YYbieWJwfEIMo1+zwcp2Rpg2Vxz3EpDH8JivJll4Fpa38XPLDDYFn6FXz4sTytKrgbZeXbRNRyF4
A6mgaik9YqvNVm8tYP8EEJDVI7Ot+RqOs8hgxnPfUrt5mKaLgZDnhH/H3c1h/dgswc2Q9/GJO2EP
1aSZzjrLVcREvyRmSxFHNoSPDcf4BK4RSarxW6QqhymghT9nlrkhZezfIup6GpYeyFuiuann7qvZ
dTM5bEpiHAaaOx2IR9RxFvForntGzw41cUBWjGXMhBkR5B7t6bbP3foi6rb/lc/+rVis+APokKaI
Lcun2mPRn3N92AIyotqNuOYeZ5u9lw2DBZ0Bi3AAlWYygI7kiGGbpn25n82Co5LBnzLJRiGM6ZoW
vfHy0cQ+sdHSv1va7jroIt62Vsod1m66g4zp5OWewfm3i/Wd15cB5YrmR8jT9kChKYgybhV7ED35
lnp8v21Q6RyXhsVuOY7GquoyL3OJz1v5ybcms/pdYpICKXwk1ug5Gpa0TfcGo00fRZUML2TfBj4Y
2jgk3fRbdV55mDFlR0OH/3ZkPv3NLlxw11AenJOXO1WO59kSJ+WRnADr4riXWmbtPgwROXGdRCjV
qsI5BzHZq8kw/AfVpiFdel5NecWJcHCdik+Ft/i3cy8h/KNLzfIokNnwSB0wfg2lu05HqxhIikrh
+QXyR90UDdfWKSveW7+s9ib37E2cWcG+6ofw0ODy+WgBZ7+FXWJEw8jcomFccltTH4JCoDtaIFXw
YPM/XKH+GHfEil59Bk9ia4ZIMJJ+8W47SGHYtqahMM/ulCc3YVEFIXlBV3LvziDUFhYb9I2kjLJz
NDoBF+badrRM+9YGtLehYDPR22JAcPDpYB381i/ORpeUu65N6CxyD3wdWtG/8YnjIJopbizC7lY4
RvNA8FmwE4QJHoCw81TJx8DRe8E0azutAXYLbMhm7B2D7pKf/7JpFPzCEc7VN8X1wsor1kwU2Fqc
ayJj9jafJXoHijgvDeKBxzQsUGxRj47aUAY3Mra+GaH6nUGBfmccDLNsBireO+5L7bgGRvK+2Fp2
wcDExMO8zDJ+STrnQNj0W+ypn4El3QMiuGGzxMu4pWX3Po9zuBtKuBq+332XFWC40RanAiFb1JlW
+ytBa7QpcqPZQXjKj6NFPWFrAYEhrB2bjB28LqIMVzzUpndbJ0N9Q9xRRdVgcf6GJLzSMBjstlFv
VsvtimuC0NR/4vd7JpLNUYrzBck0kyD3iC3QhDZJ0wLEarg+XBF1rYcZGWwHEi6bibdclNZx9t0q
imfD8ugSwGr7llo+jtIs8H91ZvdIT/w3vEYANxl8Q8P/YCopdtIdssNUCP8czvFy0wrlIEQEe5iQ
i2CPfEZZEvPsbNuIijiVsWTEUzjN1ckeW7wasCByz3zJ9FzclHzmN7hAzL3Z9cSu8iHdgpg8dGPZ
npthenIWRlLmkta0PFZmZb58Dpw/t4OtmicizOM26xe+13Flz2TLkJO5ROI3c91Xe3Ri1aYzgp9x
Yr2b8O8/hHTtO9qxeK0D90GaA58r92dlVSZVWUXpAP/dBbVbc1HS+uVXesu54JMEqEx3SOHaLfY5
fQzaON/0TutEmaR2OAZeeuDE4j+axpxA29b5nuLadGfVfnzf4c/q+KGjiTxkqbhN597ZIrTlI0qb
gU7lxHzOZCNtt/nLVLQeDZNUHYBUuHgArLp5VKlqtjmxGB9ZmesBSXV4pd8Ysvd2vbe8Dnl2WA+b
0qzvmNsnW0eHJF6a3zQvQWJU5SY1xF2s+7ulZKyUDlQcAbDkzHzoiMDk6Kdn3Svmu8PdYNRXTmuw
dryF1OHA8BPlWcEZEB4UOFUuhUGJOc21IYwD73Xcmzpn+O5VEmsHJVNr9qEdEPlb7q2uLv4sav59
8fuvLn4eKZP/7OL39qsf/ttr1iXcdAiD/GEBnD7/x39nmbX+yX/c+/y/yH2wmMMSs97TVgT9Py5+
kKRdMJIOzgvz7zrZP4Iw4i/PBl3vB37I3hJt8n/c/Py/GMyy+PdXbN3a8P9Xbn5e8M+7UbL1tucj
ZF6d3quJ/P/sKSSzo8s6Z95LuEFdmqB2mf1wPLzYM3zX0hnWKaayzceeZfFcJRAusilDlGjqIwM2
5n8xIdF9N4TdE8Vpg/BfGb5mwVAeQG+sqFAVroBHUL6IcYaCpHLqnuhf+d1e5SpeUD44mrVd4Jbu
Bq2QtxtDaq9uW01HGTvnOihobHZz0oEGDpIXHgichxlYwqbz8nds2q9mXxKddNDfvCzDyJ5Ll/M+
Gw2xG5xcPTDRN89DU3NLg9u7ctqMclwFsvLRnWV2wx/hUNkJH3tnYzxkcZv3jG1yfezYdV0XPdeb
qbfFG1ia8UISYn6mTW/vwdyk97iwKKuEy/ovh3LVMyj3MlamebmnF0IoOdVz9ZSkLlw1e6Kp3fM/
+0KaF4ygL5wzXCA8w3gNnHkfjOWwNZAG7hLO9uwVM2d4Klgz3KPCsB9ih5vFpvE6x9w3s+JfXAbG
sgsVJX7a905ktSND1FmWO77mArfIgJ21AffLYNDfxJP9poqiPZpc4Hxntg6mSu+gVo0D7Roa3zsf
TCoNNe1sCAEuzs1gdGsesqZxG3jLwCN/OIZ6pQf1LMY2qEnNyBih41MBsXnw97XLz8NVN0tgHYdc
fHBQx93CvyUq4uE1rmdxDnX3Mhezw1VQ1N9WKsvZTFsMrXOQ7lgqRAkln12ZJ8lj79R2vWMbW16D
vKI/VANy4rtcpf6mrRoPwUDv3Rc2hFUDoPlH3MXWA2DEPHITb7qZl/YXiwUWOSwAvSiWWXK/6Lw/
TyG69Nyzt9RNJu6uvDtL04t3YBPjBxLf71Ts663L2u3EAzZOLnoQ5fgwERaT3+k+99+ElhxluEk8
eFXrXsg42k8FJuIdc1l1A9pAetthrPiW6bbqrlywvmka0rdGa7FJ0eIXeZ1vvtYc1iu3liBGqU+X
0M3uOKeb/a7q5uADxaZ6ZpjPq2iMS4yxMTjWpVKqOgpHufk+9hpsY2Wt9bcUbIXYmTNzEMruLHg4
93QmXJnZilyCOlG2qsgA0Sz04XBN3rTrRoiD3hw/jK11r13zg8TYh+gUuAGG2p0vqvYYehlwXcdP
ZXeg2GIdBFDjNzcOnpO4/SUsFXP18cs26jgNHV2uBMFdWoKHrMNgre15FiUPnh38DQAj7D697cF0
gajXp8msmS00HmX0rUp6bV3ZxCzJIYjpjEHFaj8qLF/qsYPSypfU70EEx0Az6gZ/cMEab7RHsLDe
tFciPHDxT09FsYzywVqsoDqq2KxC9jpzfmGdmzOJ6RmdbibRuNceFFnk2016SnEqR7JFPOz5hrEz
Wy94g0Y+u5thuQDBMcBC9umhgH4M79oy9m7MVScUs97Xq3ea0mbxzmIAFTc3nAu47r1Tw91u49lU
9FQcDDRd7j7AbyjA/3C69RD1bIOxgKkLg/ucFzaFfqXaw0irYjuaVXLVI5OhrcpXABrU7pM7BN11
4nzzqjnrqJL6CpiLqsSxQ2C5CSJ2xdU+by/ePL0zw/B2Tddbp4mDcuTy/7qUrmiuZmnLDPqxwZVB
NtISO5cbtX8quGzypOrkgx129jOZdgjOkPt2qUuceDu3y3yIjbiB+VcWxceSh2rjTD4Mc8fkbtaN
36AW5+xEVEq11w+7/ZqfY5Q03rKfnn9TIoW0Nvr+HoioU4INaSnixWxvYDyzn+SesEk90OyQUNUp
ruaSVv0KkS/Vt7V9sIciNx7rBSfjpowbEsFDqzUswiobfpIAsMvId/z+BoZ3uB8T8ynxveBoGxWw
I7F2hOsgP5Q+V8p06Y59CyjG5AUbQSCfOVwaUBGxG53EvM7dQqDgngYSyaJUXLxBCxa2XbDvW2Hd
KOY3MKH8LJqs8jFej2t+n/gHOCLQrUne/AY+xY13hty4wcDmbGkvl7vQtuRJkv6ndJIUcicm+75D
GcBo0pq3Lr+i17RNstuMI+a2KEm808oNdy7U1zPGxHivlbxMVSUhPE79p9t0E5WjVkd5WbY3g81q
Y0G0cuqW8AfJ6uqUuN2nDCFsq0L/qCpQloLgRqQUrxuzY7Hb9clR6dKmeMF20IwfBxDJt3YFsDRQ
o/tA4bjad0bPlSd/VKI3HnSa39NYDc7UfS1+G8tbHHPLfvIKTrMTmzNBlqT3wJICdXGKEAKKO4I+
7JxpfnEK8Ila8X19lCpLvDP+6Fld514kTWTx5uQMm01wEAdhrwtOh0KyAFIdLMgI47BdnqpMhMa7
7q1p3mW+HyxMAmlhCfRS9FSmwixhw/iDac5H7IRPrt95OZPhhaNMX5TO7QjBk4+Vy8jNgpbesN7t
ql9zAyt+I5gs31mNZaS7Nu+WN7tV01vViOnso5/hVlL3BzkbmhQI6U+PDEwxnqH3ax79Zc33YEwH
MPBigcTFEzMoDO/7nFN3ZpqQn0cRKhskhl89BouiNiWqfke/MuLKrGkvB8mntJRx6Aft3vdzIPca
AeLeZt6Ci7Dm8VpIm28QEx0WiCJJXp05bqnfYLbpMERz6CBDRbN9AawhaEJvdKMoIPF2WzR17Na+
dK2q0miwuhYarjWrkAlPPoq9y/WX+uFMJoyVuso2CzGjM5ukOtktQT+qk0hnXDlpYZwMKT0Ofhja
CubHTnhnAqodtuxeZbbnokujPsA5sQP+6u2KRIoPyKHED6Zc5A9B2snHPMyBqofenDFCCt1DzxB6
37GNOC5mOo0bWcAA3oi581eF/Ty8lSSbdzFyjZsqD1bkAD/8d0rGwFZ792APMYKIbIEdBCCEdaUs
shiQjQ3Il5k7c1H4ypE9GdWtM3trdMDwJXdQUBAnJ3PEG/OTHMGiiNNtouyg2Lcz1iA+LoNgdDYM
7zy8F8ZCPTjl0Pzh+GSquGgJ5uectyR4T3QXGzozNMoHlc+bTrnWdqBDhhXSSylhS0SxW2IvKqK0
em1dzdBKV8ONVr578tj8k58gsvjQl50qop780cFhcRCF/NDOgerluCtrZ/6c4gBeJmfuF9yO/iV2
0trbZvPoI0PjaLaLE5JtV2r09par4PtQ2f0bQCcILInr7EuDkJBFHuJEh2/pGDzm3ofdOsyq+wBQ
cmb7PAfA315LcPK/LKAlW1Ca5neep9k504YJcNrx3kfksWzwoQABnGTfEewGppYwNgHfklKxH4Fv
kUPwNMrz2S8iCFjhIZywarjTOF4Wf9TM3wAs9KRYoNXpaZuDqcUL36bfmZiBh7KaxiGJ1DCtb82W
IjkNqW3VsAu240HSVYN+a43C/7RYfd6QSsXVRN/9qdXklrc8z3MwCWb/HNaifE9MUSbkoPIQ3AAc
FuqL4izaWO59Pq8XNFUehPyBib0gPWMtgv/A4ho0lZw2mmvf5OyPA951Y0WUY0gLHs1Vvdde6x7y
0qhPk+As3rIleSYxYu8N0UVDK3MsgIQO8rwab3Pfty48JEaKWCm/LP64cux58tlFl21TQ7YRGHps
6HCBmy3pIblpqp7f9c7JL23GGaWsBO2AcCh/poXnLkfo/ZoJiPJ+j0OjP70KlvG2LcPpOlrWZO91
5zT7r0vtv+///9X9n+3tf3r//7P4/b+x9Ova9z+u/yHsPuosa0fBdl2H1sD/uv6bK5YePACJcGB8
1j/1YNy/KMcwGrDtfxjteFt8cWaowQQQlKjCh0RK2CT/K7d/y/7nYLpLUJmphCABzwxi3TWv+qH/
rdcb8gQZ4lgaF8cxxwcwg1W0OJ17qsqliPxW9bxURuuRvMZ4wD7PS46h6ykwuaslRaOfZ/a2VAJA
PJlyCKhmCcKi8NvrLWoatCRIkKNiSB4TCtMOIA5oV7yJHad+1aq41xbz3EInAfkVMrGml0+UVNcC
YbUqKZwCRJR0SutpqJErt60FppJu362jx/4Z5h47NvJwu1l15acwgNoF9gud/N92O8iNHyuidDNL
JjQvB6ldp96gaq4es3xRZ3joOFv8lBLmhHD7MNpLtstLpNqz9vxTlUwwufJlwOLBuXLoFdPDolm8
XcK387bzDGvaaN7Fu3FiN7qm/oh+cKOdj4voRCRahzWLK90b0QVHYGGPrcAQRcTVvFaFeanjqaKS
yVmayz/G5HRNTckg3g+CuBQfmCYKat77MinA6Gi5RQfDw5u7xWUhoL33XcMHbJh727hhp6scv91P
VjKB8q3xYm3dns1mUS5PkuvlTs/pK2tr6wV2j3eaSJZ81GaD3LuX4U7MdhPftt2M+rps0qwLt6uo
R1zGOiamVHd2ATI0001g/CzKiUDfpimVsTDO6XPWcnXTL1to4WSFDWeQwwaT3vwo7Tq4DZNQGGCO
pT0xwBklLUuLHoHlu9PBr2qWMSDz/LupqodHg6I/U+TM4Fm5CZbeHuGvZO4NrwvB4JZVTGQUC1vs
YQwZsObKKW6NGQahQaF0mjAqwEVjQHNt/sYIF3+owvxFPYzh9g9x2I/rwYM/vLKIu4WRb8GwvslW
THHHoirXDzGC2UP9R2CI7XQc9T6ModctB4f92bozYuXrvWihEC4b47zal9Fzl9w2raRazcyUWr5E
zcUfb7PO6hmLMwBplM7manduUCo88Maj3zt/6Z856qOCLlYrNNRFpAuG6qm98JI3XtMvhbT1pZMe
eOJfC5NSEBdsyZ4ykdwepRU/1mWKg5C8PfDrnFfqa/xHWJ3PlrmtAMLdLaP2Ro4Dq95awSusNybp
2fO8+q8ZIxhRRrcz2UIsn5+6L1W2bWDNLr4E2q7EpS1TrNrl6teWq2nbW53bw4h920tXETdfAFw7
0a/aFjzd02rszojU3nt9V7+GRBWYrstV7u18ib4ZinZ4xrB/p6sHPGh9lODulx48GVD+moY5LJzU
8YczoEMlTmUfrbj5pfJZXeNqtY7L1T/uIyJPzdG9C/MxeY6/LOVfwnK5usv//UL8/+Gu2bzYmB3/
v1uhz7+m7/0/DcL//Im/B+Gh/RevG4vXVuj5a7WTxtXfg3AwjYy7Lctnec9LL1h7Sf+IQPH+hM9m
8X6kVsO4mxfU369Cy/0rWN+pgcPn/Y/W5V+IQJm8X/85A0Vh33UgwfmkWwlB8d/653chAxZjRIkm
Thra69tIAI8c/Pwz4LZ/y3hXks7mBjVBvnj0dXDt+3Z898ZcPjE0fpKi68+KbPlm1TlecWMZpzm2
vfgwNnl6r2ppfFf+asDzGg51ThCvcT8Xmud97buz/eA4WWFVmJxK0z9xJw4scqeLaF76khsik5Zi
aewDupC2vXJwFz4AaICIRAeLcBwqZxPHRe7slyVhjr1pddfJlzKoBxfiQU0o6IwIwbM2PCzCIfJT
4fQEUh3KJINDt4UFYV2s7RRmEjNPHpgC5pkJicV9M+kh8y7AlqDLOvEUHALLn90T4iYX1VgBGSR/
jmfDYEpv+sVI4rFxm+95HQefCVcvf7dYJIVktOKtR1BpvZ+Jp2np8paUDZroQwGa4BIIe1ntGCHC
utxkxauhKPb7EfvdGC0NCJ5d0OTHKqHSMtUZQzbitANp5imgIhC4H/PoQvG0k/SY9dlTwnCEH5bK
r5KN3jG39GveZDhtBp1vGA3is9FJigy8StI3LldksWbwvX4wXRunu6Raqbc+qWrUFf29zUGbeucY
EhdLvJ94XjX3Pc0wjEQERgkoWBT2puJ1GlHrzHgbztRHfySoEyI7LtQTmPAeo4FRHQgMvcJsaRiV
tfpAlN3fB1Z9oC39OC7Zq1dav0kaDpelb6gzFMntkkp/W6nhg7vBuRqb+lgMGROAzN4BTKWqMbfe
peV0se9At6VJRfTfKl5b7LRY042GO8b4y8tq71p5S3yvw4Z0tJgYHKgVwoF5pmDdeKCV9DW0u7Ny
wLrjODJkMoHncdRKb6iZdtdg0Fbku444+U2WoSIk7KuMJN0uK1Q5U9Z4qEY3+xGkcjpPZPSiVroG
J7+ZdUKe/IqpJdy5xvDEMnt6gj5bHjjr0A3J2uxYF55HJwrnrt3MXMNqFz0Xx9ETz4V03xFx3ieV
yxo3NcLD6BErdovqRLKr2cU8OzZwKDKkeFP2o7HXjARtpShJuoRZLQOXpmE7weFpHbeRpnbFWKKf
o1ERWNOz6dZi05XFq1HGJ2wwWDB7ABXuYLy5cyw2djHl51SCPjQg5P22ldt9w4LGmQR+R6EZ8faj
JKtMOKy4wemiLp438BuP2EHubAQ23Eo9eFAjrXgXI0sgEii5I9PDGbIaJjShHokUav+ppHl37wmL
JDeO+my1b3h7EiBBFBP+JddTqvy5Z4m2HYTJqDzLGwsWR9IBWLUH/mt8sApKe3r4qUppb0U8jvcw
yEwYpnwsknAE6osscv6ULQ/VKGEJdFZDVh9xYMw6PAx8tBA/zp6YtpKvFtNer4ffppTI0xIdEwSd
lEp/8/4O+V3ToeRlLmSrb2Gh9Mx8+LRwqnTo8pkjA9i0Dit4jlCTU2mwPLA4dcgCHMScewc/bXhK
TJBHqEoZkUtYBobwkmxEK+0oDpfyQIAg21gBjQRWl69MjqfbMjfwFBZv1pIxmy2LBlUT0TZDOre5
sIpdV9IWqY3sM+6DbpdZbfZadXnZbLi4Z1eLU6i5qdRi7xbsUPckOl9kCS98Q42elJ9TNmczHPYM
RcabkWXKIwVW46lwev+7VbkZlx68qUsVdjkQyJRfYz1ZVhQ39VrQmsXVA7HNfnEgBjUMAzTjtIn4
e+p9Y4j50K2/teTtvYdqGe19LOm3GDTO0PKNWFWgb2Rzf9TQCZDQUTPkXbIEG3Bj9YO25w/asS44
uSr82Vn9gz85qWZgxcjLDoZ3b87BxQjO25Y9nkACBzsqFbYNxbkdoFc5TpQbg3GZ4R6waFTmrhYL
yrF1voKygFiaY/I8CObbjK7B3WKI8TpnIWzzWSFAqCeLHSin1NG3mGg5Fqan0CG3rq1gG+a52rRm
d5gNtrQk6K+h4qkFtAlpuEU2SAxTfQIz7LL/gKCemPpRBYyPioCMbONU2EFUEx7lNB2MWVJ3ESOt
T3MSxGrD6ufcskEUBiwmZbKmaZGgEO4C7snW2GLgk+XYsgLwMlwWQ1ph8hQaYUIQpf09Sf+lyvwm
WmCE7UXf4iaaw2VrOFyx0npK9+zTprNRyE+CYVfyF3Q5EOOiDFpjWJZf30GsEjdMH5uoFnO+19kg
TouLcctg3bGRLV2Ekaj0NkgKTIQB/2ZFVxMYVcHzTnrfloU4UR34ZpQWwzerKYqL28Z4w2YuubGt
ZxhVuXnDZ4BKYeakW10Uv5VXhvuJPlrS8rcWC0EzULBufGUTHBMuzHn0M2f/gXVNY6kauvu4sOJt
SrjxVjvByMsdCxiM5Y/GdH8TwfrlDFm5L10ODOPkvFHbSDF/9vK1DPirls5BK6Om4XenHBBAdJx2
Dg/Rjd/r9B51ZP4QWk17EoG13IwFNFTtF99UFYsdD1MkY2hg3vA588IY7Kcs86hLJhz48wnkqvKy
8odVgxaqoDieFCq6fT76zD+ha+/B7VQ3NNPZy8+Lsx3t+UefMvgemYLQO+Vr0GlRRIIU2WsvrIWF
L8R63qagQjAwqanmG9by5Y8o2D/4tS8GUo518Cx9lz/Ltv6JisrJKydN6TtMHhRCm3t3iPMP7FhP
rufRAimTW8dq+qOtgoS1aJq3YAZjvtGEnZ0XYrsYOVzCNjOAfmeJPWv1AbNZVqOed4skm5d5I4nw
pLE+3XqqyZzyc95YrdncjeYCP32Z/KM/ucE3XfTiQ4npZ97Gw90ibCIU45iOR5qm9p1beSOp8Jzq
miNaBib44iCKjsw6oP7wiRDVowxC9xHKYi+2PDUNjhjARbYu4rPffQdZZf1FTfiZ0rlft1Gdd2hb
0+VXhkV+cyT1taitsnjNA9WmhjTTMBnEDYyN/L0ndPKjTuS51GkMpb/BRyUT+xNpkEsuNbN+mshr
sabhoigYsqvp1OoGRmBWpLnaTe48/RRlQMuoUf3Tojt5inl4XkcqsYew9u4Xr76wTBz83cjrYDqC
+Mn5OHuj/xknfrVNrd6/Cwc3e0Pj51xNlbm7rtJl5HLVhz3WLqQbJSHrZrCbx852GKXOfCtup8IK
CB/H5Cko5Ch2GBSvK8Yz/XxXB1l5SMyOlbmvh70JqCFq+boO1PuMQ+5CGzrACcveeJoVb7zi1Hup
J/FU5ENMUdzPTsLVnHhj6Z1lPSJ8yKAOshAAj/yaWLjkLqMxV6RA0u4Mno5fiFRoNr5cns+W7MZt
Wk1msZmcuqU5mAgMLH33MICpfxPshT5dkFvHoG/CS5Pnw52TpN1LY7sdbdu+yYedLVmrVO7KqMC/
/Bridm5yrg+9fk4Y7BFfdx083EvY2msqpJ3HiB3PUFwYL1KhDeKSiUUcLN57At1i2Y3BxJs1UE7I
L2KH5oyqNQMjp3C8W88u0o/R17gFG189lUsNCaJPa+PKdCz7iAks7Ls4IBxULVNJBL4WO/ZdSbBx
HDy3m77S1ZuIJ4IF/F+PbC6nMzzrJ3YfuL9qqX7UVd2siQ3AuMOSXLqaI2lZj+voqBqrZ9bOoPaE
bx10UBU3edPL/VwN6a5JWOG0xlLSSehad68ZOzzQDum6nbswBcuhWEVjbqqbql7YUlt5fVQ+xSyr
teP5MaAB3txNScpwIUwmIWnrBz5b/eyzIjM8s8RVyiL69MlxM1vFPoUvtfPU/C39wRUQ+F1/zMO0
CgG/rIqgcnKMLXMwMyqXtu6I3KQ8R4GTktPpPfs4pJ77hsYbgC1F7NY/dgW/iz9CL4h3wsjj5CYb
x0xSSgBVELEO1Bge1AgRlEENTx/85jfjYLRHxSbscZIDdwFTGofFRT0yDjOWRN21p47P5E4NdnbT
5pjOY0v5vyvY/T9FvSbIOzZaqOSq9rkvwjj7MOlRbisn1MRuvZWnuSxEd9Fa/GI0lRw9hdSE8VBq
bGXW+a9LrkWUeTydo7BHOweTZfkuOFhf9Nyum7kSblsrDg1/LYZpOTy00AXe08mpHrU23fPSZnpr
IczYuanJotdMKztKCtB2tKE5HciiJ96KGqJDH3FLQxBECl/jC41r4GPTFG6X2syjhHcdh3M5s4Dv
hkiV/onw87hruLg/MiwM910hrO8uXdxjVXTtBjk1mzpGvaQOmvSQJURGusZd/QyVx4+3T/WPMjTG
A83fO3tKw08UNXcjXwnTQGGRk7fmozRLFJBKJTfAkINpAyBnbVd4ct+GkxtJMvpAi5dVOplnbANj
tq1hyWs8Rjn5jSF2u2lCvzoacCF2huZNUmuW2/RMiIUawphJT9n2vokdMN6hb9wN9jI/tho1Mt2d
61QQLndxsBB/0/Rd0SGnv9rWc670tek+tjI5Eovgd7fnwa/anKg/xuulA5PRMXHnpaPnByx44e04
JUVEecU7Fl6GDR59xUb0TXPOhHkfBBXrzx4owFa1yXe8h/mubvAKcrCTwW2Bn2E7VaKIzJJ2YV6G
9kcCQX9j654idpWl1YfR9h/S9slzjMHBcSdTbJp2/BQTL9YAFvxprhBkmVw8M/J7gyKNl5R0HChL
5H7i7byl/O6GdhqN/LQ2Vj29k9a4pAlC+kV+ood773PWC6WlRBMhji9oLNl25AXkm6HXxuf/yd6Z
LcltZFv2V9r6HTJ3x9xm/RJzRkbOE5MvsOSEeXLM+PpeCEr3MildsvVeVWZVKqmSyEAA7sfP2Xtt
GOT2W9qMBKCHJFJTM0uxXrKxs60mX6sLSaE5lU5S8LQ07l6K1F0rbcWnLAzTW/oPQmw6a+y8bV+J
/rppqbcTwdiuXto/o9dUF35dZ9t56OcDZjjxdSg4oiVt0h+I4eo2g1Gru6Sl35xW+nMbje3RzeNk
JbzUPdLX2kTRVNHqdHCNQ+k8ogvo7+Y0CnchTibOa5RiUwFK0JqT/KLoqj7Fk9tML6jtmxX9nisT
+9wzpdRjzEx+7erWvYwcvHr1OFM4ImkKSOVFd94ZGjRB99GXNRD9yVxFiXouDJa8pCfSo3K0tx5s
03shCyRfmbXG8SW8HnxtYD/OZWpj+0rVZTFFp9goXtvKbQjQjR60Q5YSK+lumKiOirAqHqJSvcIa
yBCbF9aXxgaSIEJYyZWRP4+Aa75VVc64IATV0ULNGii+x6rDvuAgiphaZjxlmAAbqrzgY4/CoF8x
MQZD7k/DfU1SLx4SL8DeQANiQLWAGZviH/24lY32Hmmqfw+mGy54Zdqls2jlXKRXOmoR0vAOOCLV
R3Thq2GOw5GjTrDhq6rcqxSA5E3vWBTWMjXKlZpTMn8dNWfFtvegIm47EVXXihQ7lBAV/ygtvG8q
VPdWUrJ4eHF09CuRHiebzVWaw+cgrTr81EYabkdnkegj09jY2XicYzflVZfPmi1pncm2WnVq6QVW
BRpvvyObUzo4H+yWKm/JXVI2lXDYKJYEZ9T9cCBV5+D29UfUmseRB36dxRVWh9C4CnzMSHNm19uk
do+V7NvdYKbu1k2d7FjZtP9qpnxrlKnE0HKKWwdWfdJhf+cnDU7qmCc+mGxccMVdbVXFhsaMe1FY
jOZdo432nF1oIM65ccOw7oVxTXOJfJasUe1APs7MYh+JKtzGZS4PY8LhTNtdc0FOnqBz0aK0Se0v
OGX8u84QtOGCgcl3OX1MwfysVYuIlvkOMRat+QmuhnwYPDvdOCNGNCjZ5fDVbtz+gbUPPIxDYh+6
2e6oa5pRgukiBC3rKgN8QZ8ljtVWizRFslhcWW1GANJsWmDj48HH5AVNGv091L9jzf4o/bncpfFU
vTWgjV4XTDXhvsY8f2YMiQAfjY/xVhIhdeOKzDgkbHh6ZUI+R96TaEZSHJFgvyeg3eIQrwFJY2Y+
TZ+os3i1QjKNY6wGN+VgBuTLRN1nI3a+4cWbKiAgRnOsaUPfzSMjQjt2h2JdxWJ48ka7u1UqsuZr
PQLfWA1uXu7pgubRym/NagNJz9nJMpYu3rd43FSYcPUaz121i3F0cV4IjGsZa/gkNpvBIQ76xym0
n6gQ7IcavsgurKf2wHuAs1I32FZ873nwCOysokI9hAK3RROZN55sgrd8BAeQIBBbS1fh28s4pBuX
g6KoOWX41lZ120cQYPx23IWki5LFETvd0SpYf1YOU8xkHwbQdmkSkdQ00AujpskRBhYcbijvhpKY
Rdcp9bOurPqS2aeHTBAmiFh1gh7fVCUEHrAuvJLc5JvXmDPEIwFe0tl4dTcjZIbyw2sc0DSiQR1h
myJF3ewq0oV5eqADVUO7H+oiPs1VVekNGxa5ProLqZgm0MhStYuGql0qIVaZ1zx13I+Wjjxe7S5p
D5WHgZ8015qi1QOptQoX0Tjj/PHB7qqW5pPAOrLiGObxTQDvyc5OxChMwk0RBozy6KlN96jFxnRt
8qJt53oEheM2HLxHxRZNCZpXm96svg2U11tGBHeTQVkPvkocIa20aOA7omLjoL4bw169JMt8eoPu
Mue8bsvbpi5BVOBP9u4bUDpUvDosb+F/9C+GFXdHk/S7bpXjaLvSk9G+pJUhrgkqn/aqAprM4bUx
7xr4nfc+eA702zLwLw0jUp8maCHHtvH6B6UWfu+oOt7SsmBZXeW2Vyhqxgjnps0EeO0OBIdsuoGu
4MrUoImv6fAvkXPoSTOSAdRk71pnsPmmc9wCrQ6TzZg2t3PYWARDTBU8CNpQj2J2wyNYvnTNNHP6
BjdEQmtpKNRmB54UnQ4NhhoH+CpM4vqlc+xyNxjsumFpsZnxSG047MRbETbJHrgHSk9ao5c6GN2L
fhDtFkxUeqpkUeBocKU4ldCYnxDataSKj3G+wfJrrVHXBywnrXFXAei5hgLuHfJIhtumn6v90GD6
MquUp8TQMII9oPUf6N5idCiH6lFQ3510WQ+7rqX6p53p0qUxIpB+Sb/2/BAiCLMMhGdNftW1/mej
lxLFex4cnMhuN8Y0yyvo5/baTGCGx7V5UUbSuyViZrwYJrs/OoaLsM8JgF4gT+Sh8Qntdlp9bCK/
uzK0m56QV38Crya3PQS6XeJNbyForLWyiD0MvIS2okRmu6n19GygMtq5WkbbSpHuZfCg76Me7k+P
HOACMiI9mzItJkWjbUbdN0IUwrXCiL+klhWzfo2hwq85KswHogABqKNe7249t6QPLMFUbOBV9dn9
aEcxxis2G0RfOCsRaqcnFHmbwWZ8Q48VRcRURjuJX3Xll/O1nc78fRHcNeY43QxtQR+4T5/9Rn0w
QxZr2yi2MazrDZ2SN7/Q+EdCBh4DLNJNY2RiU0DH3ymZWofByvfkm93PXsVRARYh7GExr8JwvjGj
2FyR8P5SNXVy64TdITDUgcKq3fcIKj8aI2MQZRofFq8OjDoq5BGm9b7q2ajxNr7lflLfoc+9w36e
TStRemztcjkIRplx45n+tMYQGF3UJJWdwNV8sQy3uzrH7WnW/1XMGIxGj299QP+JFiQfTwzUR5KE
6pf/jK3/v8bWFmbSX42tn9q36N3U+vsP/Dm1lmKJNxYkcom/OBv/NbWWi35LKN9GybWkrzKa/su+
BZ0DWKr0XCbmf46rTdjG/At0HGpEl0H3v0oJO8Nm/xuSym+EV8tEavt9Uu38TDAucQxSR3nTlc9Y
EWaON1TTtDsz9ZB8mxfpuOAt+zCsLhnLgEKYJiykMbTsaSE96po4QRyLoN27zt/i4h7vwbvat6yy
jTBR+IxxQFylic6Fs06eO1YwoNGZxoKji997vvVEpeSjeCbGnlU8HHo2YZEFxo2fM6M4Iqah07hW
UpYegix3irvDAAZlhDHndkTrXcBEMhJSmLy6f8C4JKwHoyhdOnNWpKxtmAya+CkGjlQkKUWZ4LJs
8xUzwjBX4UIrn1F36dzKCSXL4msolxFtPBYy0HVO8FjkikRH4h4h4xBukJF69gn3RfxIPjIFAkmI
yd1Y2tftSJdyxrq5i8qge/OliFe6yXGcxotQ0xEJUImyx5kDVH7GIHpM8AbbLvtSyviHRCnR15eE
MueFXCesvNdRmPbGxTiUNIdTZD3Tg4EfZKZXHqbJMmmpbOXuFamt3b4PRNnWBylCMEwZNL0eKfS9
k8F1uqpIJ8X+xpariLb4ToP9j7Lzd8pOWyikH/+zkOX5q87Lon23KHz/mb88nfIPy0WauVg0FXnj
JpzdP6UsrvmHBcdHAKf6Ls/kSn8tCjaLAl8U6oiFbowW67/WBkthEkUYszCPPSlslpJ/IWV5z0+2
WZBssMYuvyEXWVQz73UsniRZOC49++B5dNjyKPIwntTm6od78g9EczQ5P1Cakd04krggh5WPXA3u
xPLPf1COBl1fK7MMg0OXFIVcYXSgpUWU6sei7cfb3HHNi2yuAauWc/s7QvTyff3t4iCMCT7htrnc
7PcXj5wsG83U86F9+iVqSN0MdPohDeU2vBxKzvItZG0i27hg4trMU/x1NJC7ce5xzE0GFWU1dZi4
Ww76a7M26mOXlhGUhmQ59WQBSpdJ46SjSLjqGje4z51s2Pz6Bv7jh3CRGckl4YEH6ac7KDRC/7yd
GXvOrCKjVc673Mjh4bjD9FSbArqZTF2qshzQGZna1StHWW9jl+GS8wwoGoaQGm9L+ra0hmYs6RAm
d72XZhekP6cMeQf5mMfdAraciWAzckARv/4MfzMP8xDQ6vQhWsMgxvj8/ntoLLPrJnfwsRGAW9Vi
xmFH6QiOIvn26yv9jAteHjc2YZMHz/ZsRGLvr0RvoFlGnf6hN0NBDhio89bx6qNuzfpO2ACFfn29
n16i8+MNxdkDnGwtI+rlCfzh8VayKYqcceGhD2N9x4rS4LIK/x3B/fwSWbDOTQoC8s3Yzd9fxdcs
F9lgeAethhiBdfKtMv34kDbe468/zhnt/UO9sHweW6EMdXnx0N79vCgkIcq7gWfwoGY6dbPbqG3k
88xME1/clBP5S1fewZBZtuk9UirvVGGM3Vgwo+6jjgiz3LbrOz05UFecHuBAJdF6A+sw6YRmVXAs
swISEs/mUx+6BWFws7CIEkwG0D1WyEXGylJb6an40CineRmcOT78+kOa58ird58SiRqZTLarXE45
vk1J9uO3Figsstj8xsOQgOVAK4bWJAwa/Es63ZVps1CGy29jpg2sxhni5clNDlmedLselcSOpq2+
rtIYtUtbEEbiFOJFkhZ/bUN7wK+b5y8M9LdaDupBAsvGRjxkTC04jj0qkfq7aI6LDY2R8SkKC0Uf
IJ72abiTyFI/spylB6e1bWzLiiSaGKg2u0tEdRJwAg6d+EAk9oRNLc63VEBy35il90hsQnKRGHQS
C1kjjUYT8znCF7DOm5Soqmrub6pMDvWqn13rlHsQifvAsbdVrzjMWuSwO7BzsnUrw/KQ6jJ9xu1H
qA7aA1p9xo3tV9OXaZoW8FXUMpVpzb0dWJzlEwc3+EyTY8OZ07qzI1M84gjIX9wwSr9VMirRHgp/
Yj6tAZvgPFsKxyIaP7hwgjdurkiC8P3sIpmS8TTXvnMDwBfjkBcX/srM4+GGJn79ica+/SbqZkv6
OVztIP1qMEe8QglpbNAmIq929ZEKlN/akfU2Vf4SeFlcl0EVrNRY0MwJNf1iwy1QlCWn5X4C/0jQ
QxO/RiQhxjOZm6/kfUC5BZF7EaZ5Dr26mp6MDM4p/1TM17IzoDFPi7xYsL/Q/BrMvSp976KbLfNN
B05zi0WqQchCKbqu3cZ8TK1dEVU8ET1AlK42zbeSVKBdGiljYzIGzFfLWe+J1hQuonQc+GpGQCZj
GR6GqdtFkXmnAjxSrG39BSibaTUZY+utdKS+mJrvnHZ7dTfp7CoO7IgU2T7d9GFG6D2jrRUJ5t1a
C5pFCoebCC3mMv4YPqC2u4Kg9TECHXaI2lbcB3Ketol2XpjnIGQqCvq3TbI2Esd/brFzYzjUKFDG
bjgWduqvyn4e17nAWtoltYH+GqGnSx+DJYp0d5kXUFqTckFshf6egQvYZsMLGABFE7/MGOwihcMZ
iCAgYi3qnocLgduGbSjdxaHnEEc1xOgTQ0ftddMYlzZIKXADpVhrNARveAXFXRc3LkL3yfbg8UIE
vsHivvCyG4lzY5IW+NIxO0gzFge35HVxjKkU6PlrOvkdLntaohHO9RUd2GA9iqT4rHsr/JAEsvvi
uM30wez1cMxpPF6kvd8i7ayskxZGta8hc69B+fQXHUrUG2NihtdlE3KJFWqARl4ARnTneiNrJ9/m
IgRXZczjk9WLYmcu530M2tUWMRku7wmVJUS2eC+dujjFzMLoHNJ5tEmGPSVFl4Izc8b6PErYOGU3
7Q0Hjl/diHQXJP2E1UsP5bWYwDoFTKXWM5jplS7RulWKkKQ4ZOeQc+Ct8E9XW2ZEassn1kfXwVgy
wGHbqEhM2EYAQSGCsm4UL+r1FNNK30BlQLGMA67/KhMQ9n4maOQkif4cMTffOWXsPkf08k6F7UJ+
F9QXjFOjG/jXVCc9JR8J6Hh/QwwQmwCqcr3qpKCYwSB7n8E9+5AkZgoeex424B4hKNsVzLJUmheD
VWO6DP3uuWwbCHH0Er/MRiQOWWKx9mg+ZF1RfjlZGRxnpNCHaTKraxOI9tFtiDmYBsJa1o7JwADg
d7X1dc8nh/p8g+ZzwN1uqm0Nf35r2VZ4M7sVEzSG4fyM8rPmJWSgAGbA5DdJO1/s+77lIxmODEHW
uZgmURPZWzxG9o1kYWACDUwMFvWMIMTJ1r7bBUdqFXtdBY6PuDPTxx7X+Eqa9C6pgfvnuNes66XC
5T9lfbaitgG5IfJ6HxSGfclo37ifuEC0MZDXwLVCbYBjMbI/DoHNVIqU0fZeuBV/hbz1Xgugd9qN
5AfUzpfkwSV7JkLlvkkUHUHqRfPSHsUeBw42E92Z171ZM41AjXuRp8pZ91kS7UoziLZl0T0yO1FI
rFuQAOmAHTkWcJMKH15WFPZ7XfVTtOf2u+lnbXl1dOJAXPc8zczZ0PLhusX4KTbaBBJ28tGEVKys
+DvRuSkrukbVOebzfw6s36lBvz2wQn/9oRL6G4P2HylEJG7wQ3+dWO0/lOXwt7A4LP6KJQbxLwqR
+Qd+DMu1fFiyVNYLoOgv84X/BwdS3BC0rQh4ohf2XydW0/mDP40CjHrSUwrC0b85sbrSpDB7V7hx
eQZo/JH8Fvg5lnL8h3Lb652yxKcrObOiiiQwvPTY2Xyb126qTzHRnWMRfJwKIEGrDjDKE2sd2C1B
UEZM/NS1WToxbmxEtbYbyAB8ie3dRhPdL+0U2WNZTBQoHMsv6qB9DNiFSWjq6jdBK1/DcQbz9NRo
o3hWLR2yKh/YZ3pl6C92UAAviij8rWm03wpRw5EfFTIDs6LqWy2nh+fWKY2v6Qhumg0vH7/6Lsfz
5Bg31nDNSGuriWz0wjG5hENSeXunB+I6mBaZ8gyVOgJ+W7pkrNKl8WhYNrGZwNf6bYWmCsMUGrAm
j8nqdsEHXUs9on9LIw/qRuapy4YTLLelVOpAwGx4SiqJzgFKP6s6x/Nt4A2DvZO1wB/SpJ+sfC4u
2TAqoGKztbG1lX7QCUmVtgwsyjyWxAxF6rNSyXSfA0ygwmyWgL4qr26RZAsXdAdgRrp4xivLNls4
+b1PkSAlII2TzFrVIFjcZ8zZeLddyIdEemg4tCtSHUS9C87RO1STrbqpAQnXOwNYyKOuPeuto+/H
6DAbqlcrtACc+VI+joxQucssdiHTQWD/fkqrZjUpjrZhvLCpsmqRxbVmxmlE4/++boBvLorGhiGl
CfMF+RunRyZWEVrStaHrIt2dg4ZgQhA7cP5LaPp8rwGqCGdFWCb/vynK+RnILql7qgrO3oAqYNra
LfKLxPIYpdidA1G0tzgQZeB35CYcbf8ZQbMJKbkN/GcKyhYRsgf+iEfTko9K2nyMvCOCbXBLHIVj
65sXZtTabxWY4WZvQXqh9zg286WP6o7PmUsOCaGklZtgPwSNsNwUFIU4xNt0hteA3phfYJA18j03
xPq4zvuges04qxA9HfREFdiTNpONNxLgu2Ey46jroM+GYNe0gQgv2qon5yREZfgFMoaxjsFjouoH
Vxhzx2ud7TMkifW6hMjfwK9BsRSvmIfyxwOV5689egvzipwX7qAeRv7OXNP8sRxaGSPVNvE0DR0g
pivG2jIqPkTQKXHrxb1zOl/RcTvgFr1BFA+nKZ7NuufMtU6GMHgekDB5ayzU2IisQfXznkLVehPU
4d7aCkeSdYSuXmtFnbZCTq/BPyS2dRcmdLVTE5/jRWzGRIbCkDTNda1i/vzQzPhYE5XfKUIZ+cIk
bTKez7+lR5c4PECix02Cj5Zf1q4cnjKDoIxrXwP4gvzQmMyEnYHvGW9NPT/AVKUJVWbLV6pQ4HNP
kkWS2pLkcekvCVOTLvnf/hST28oUkHwio+TwnZYGDwQHSQCeUNiosROSiaxcSPBldZV9Q5fHE5k4
xvJMyUVXGtqGl+9LdMfEN8l87NZRlY7r0U3bYdP6lCegRYd7cc6aSqbq1eRJQ2IHFcTjOS1yufIt
H26Mx4mksj2gosqoUX4pDKdkCKB+BmvmXjvw5i8Tf/Kf+TLRGpoUW/dJNGHJPEeWMTdvGB2SovPQ
8xTvE7SaO1iYC5UltKnd2+ZzYoAaR7zDa5H52fjgOSiHXaV5sJUeNB+GG3Ai0crg06GWN3GZ2cBx
2wGiwsb2CyQr3DLmDyNHfXwRvvu5hoZmbmVReuaWkQQ8XNXAkA5DAgDBQXN/pzEKCAJxWUG6uuy5
YD7coEK0tlYfKk6TrTmsVB0wAM9pwV2YI7awMvOiaK3ZMYCBVsV91pcII/s0Axbjcpx7Yijpkumg
p6+Wm5vHQLfxIek9+SWzXcKUw250d4Il8FQjjPlq1uPw2Nn2dFHlOJEmWoprXMZPOjH0M2f7ZgOm
E3VMBiZrP0kExWo0spPkMMvfG4ud8MBfF6GYv8ZTCITaHLLm0iOWCfhl4uKoInPcfCWZCjkO4Uqw
Quk6c1DV6RXDAntjD8NSQY4thV8Ma+9khzWudag3tu1HAFA9jqyrcaqht7ajd00T6l7mmNq3tCpx
mqde38hTdgZqcfqFlQ5kq+2hbWFcgbtVQ+AaFhZXulC5il6zmsDpKs7ILibsTGkHSQ19RnphgDFP
VcoM9CkgTOV5iDL9kA3WbWT39T3pW+FqCBvJKVW6DwWwjVXWcQq+qReoGOAOTjVhJD6EahgvLdhj
c6iclw4f9h6sIBBjeyhKn/ejyojW0OPy4kNSrnzmQqDNyJ3C/YPC1ybpCfLZsDDQSEppxR3unBIt
qYvxfaGlNYmpR8SLbVRts0Gga46CaPgYVGOerdG2glwTZ/wahD1QbIa0si1Fdrn2RtE+KgyUr7FC
bMVWCMmtW5huOcfJi94xeaoHSLYj2/vlkHXddbsg4VDFXFV0p1GjDGPlrN0iaE9wQJNNT1PyYSId
+5I8JHmXSqf91luj/jidIXTjGUgXn+F0rZ5TYptSZES1/gDkJbgjNANb38K1oxRkpNySqZU1lDSu
o49dYxo3WrfOtjnD8SY3/0pE9niqFy5yYE8oGOO2fyUWLtiEeeTc+pVv39AbCBEznBF8AvPitWsE
6RWBVaoASiaMOwuU4ca1umHL7XJXveWMR2QOxUc60Bj3yuop6CpBHpR+bhciIIJEm9Q18SpVeJHA
5TsZk219GAbm+7xzk0bf1chtYETRZRNyhDNpPlx1rj54HS2f1CVSKRJwsYl1qkbrNEStxScEuoOG
ysw2YaU6JDSTce0srEMB9DAfvPKgMvkSIDNZhZmD5kVxSKeFtKjOkCtIBpGshYBmo5FjXWj6uCA4
xzor0DxgF8F2gH1BJG7eeaHl3HpI8R9KTWDSSgOx5fNAeknncWe4MB1LjY4SL8KTI+A9FhqFglwY
kGiV7J3f5vkDFj4QkclCi1TkzWxGlSVAcRd/JgoSG2E4OpvbfNTmDozd9CgWAuXUmOIF8hoLFGza
K1ag/hCPTdxs2ty/M1vR76uiI5aqVVZ1Cay5vo9sODRkc0G/7M4gzGhhYnYLHROzDge5wLmAZu6d
ypQOrjjzNO28e466iIZJTjfElh4FxdiHTz1uImRMI+aUujGPzgLqHAEDomOIQMl1Dt9DC0rBWeW5
wGrluZ0DJGjBfvZnAmi1wEARKLE7krQD4sPNs32Fa+kZRTVZ1NWoH0BUu7tmrIOEBguoUS9p4k2d
YTpBC7oSo5b3Eb64ZqWTyNrMmJQvS2uyaNAs0KpxAeEMamHi8DMjPPuFlOOy3nxJFnwOrU5AOmem
TrTgdSrXrQ++9kHunOE7C4YnW4A885nNQ4fY2SK4rVBP9xi9Oq+7GiqpNsEEsBOwRb9JF9hPumB/
ZrhK5hP7W3rVFpkJaT2Hg3SbtLG5blIbunA+hs49unNzYZ/6i3EJmCYUK+tTKpUId0gY0av2glow
dWR6E7LJhn02nhBxNlvcuj7wpMZDHEMZcKWyCnxmMZnhB9TEOCtmk+ZtYPmvIUym+zkYEkLawmhX
p90Em9K2r+sCoCONstrYYClEKFZm7eUo62nvFfF4K+22eYyGHKVcfVl587ipfVXf5E3ZfHZYLfd9
W+sjvIVgr0PvmUJt2NGS2fSutu5oWeGes/s0TXfJCC8WZdI8yF3szzMYOEujUGdWgM4tV85835mi
+kQvgt1qphuOjRCz+goV3SqOUG2eUjzMGACx8dwa/jTfGLT3Y5wAsd19QmxDQ3oqUheHQ2cFap8b
LG4XIBD3dWS696XMXiozG6NLgo7c4GQW4q0d/OpqhI6xij2ehYt0QF+3mpMp3SLujNDCKcsWL3HO
X+lhpRH935KEVu9spvOET67x6rzMESZjy9Re6N6Gqqpv2f0u2pwddPjNTOPnuRfpmDYTVmkyapUW
AKH3B+MQ1+IE10UfXFKwLgaTk6gdR+pxntzmi6/lbyd6P4/0gAqb0rOJxnaFRanw0+AL1PSESqMp
D0Wu/RMO6+q1YWF+S402jzaq7D5HmbCs67D3OvNCM08NpnUjjSi/wkiVsfLxYm/pdVr6Jte9vM7J
G6uOWkn/GVSev+3TkgLQmouAsi13ECGHwvQ50Fvt/KAcI4D8NaaQybquQnee2G+l3Q/tAzEc8ABm
KH8DcmYHgsPHmfMEpGxv5MAWBrZJrR9yFklZMR6J5mJgSjLSFx6Z4huU2+LB9BHerdp6cSwwzKzI
dbHG8RRyNjKWtVNwwKLZdzcbTdfs/ISDw57APE20RM7HscpKOnsdSUIjG+mVr+ezcO7U8jfp3Uu3
48duCINH27Ho1OBwFzRnfvrSUypkpg3opW26vpw0Y2AKNFYzjms/9Iluv/+R/wv1+20ZF23zf//3
8gf97UI+2UIevQ9T/fx0eZoTHIzR8oBlhK+48jCLMZLh+zGD2XprYo+zdViOHEJmdtnXf3t1BrpL
3DMID9S3f4utRRTjIi/HkphU6tEZBrrZ9ZJsWhDMV44GV3Val0OAMeQc2359cfk+DNm2fOQDlhKe
r6Rr+n/77ENiQzUNdHlozlmo/RB21pWb1uqRnDSOzYgf+PC9NZWXLSZcBiy66BYHW+hm6A5G+Xj+
hf6jx/lte9Oz+G7+Zz3OyxuRQsQvlMV7Sc75x/7S6UnnDxZJm6b9d9Iak98/G5xSWX8sjcWl68li
95caB12fUBZPAT9kWWcNz1+MNZuoLk45gIkV+hl4bv+mt/l+PWUCwOMNygihHlQZxWv2fgGfy7nu
WE6w/PcZsRnsr92dJvHSIV60bj7+cGN++z6fL+ajI3KF8C2Hj/vT4h3ao5WRjmmRC8fRv7BK9TjB
y3r+HmR5XvLAw1hvfp/8Ls77/VLy56UJDkMrudDpfn6ZYyOVREpL62726ZYVPqFK234a3HFL+Scf
TQTJwEqEpuUG/J0eya8/+ft9crm8qyxa1J7PgkJnZvnnPzSQlRmHBUMo8y7LDZpHnkGNshZtx9YT
l8vlxqXd8+trqvdLyJ8X5VGx0Ho6rCI/3W5iBIMurHx1Z4OkBEhHaBj0d7qaqL3856pFRWHFJhfv
ZMdWErVd+8WhN7rPDIf7UDNf21d07cZDQ2xLsJ1nFl3HUyx5uGGEvOwXkPQmnpfcn6aSbMAj1Bvz
N1qXRRXx37vA949xbrwzHpCLpvT9vfMGz6R9ESmCMPExpF1G4y5benJewyqXxayAY8p47td3j+HB
36/q83q4aGsV//3+qjQS3WS0tbxLZC8fcVDGiDeL6JtIRowQch7vbYusZxgLtIWniC70r6//9xfT
pdBZ5EsCSScVz/vr975PAm86yjvHcAhJX14YrFjEQ/e/3c9/2mvOd9iU7Oo0LLgg/Lf31womty2E
6OQdVNTxnjE5Peg+hq8D/4G87DG1rLdeONVrKARd5sodeFnOYdWkphm/+br/6YObwmK1RD0LyeSn
D64so/RrWL53HbPCem2RjVuecMOIfhUX6e8kTv/0kiyCR95L/u1SWL7/7LJKRGyYvbrTDS4ODIX0
ic+d284V5SVwFhp3PT3Suo55yv1spmTskTEQfiIhwpGqU14aTj/eh/R3gRoKRdudgf1Wtsxqoqhn
alpMCW8ZxpRxOPrA+rLdr5+VcwrGT6+Iq/j+EGvZpNWchUc/LC9JFgadB9jpLggS5hiEV+jD+bkZ
27x61aQ9rzOPyUUxcQNzTE/bkMBaQl2IQz1UU075EKcW2px5mPFHykA0Xzwtxvtf/57/sAouZDXq
KepGjik/vckGPp3eAeRyR2YfN+R8m2VFg1yKQEKT17+rVJcd9N1b7NDroVD1kcIiSmdU+P7bzdtQ
JSKdmruBzt4l4xH7LcAWzX+YtLY7YY632nRoeJMQT2Uv+oRgoQEEy0PcpRR1ZjG1X8wSaUAiWAGE
wUsQm4x/rOWZON+ihl3DWRFa4Z8awiAuJ5SCJ8MgL1BhXbmeYa5/D735PP6f8Gv5D9vo9wr7x++b
zZpDByNJaSmEjT/PI2cv9V1K0fCu5KfWSKSAWyeukdzUZoaHjtBvAMqJ28NmUDbj+3Xc50G08yPG
D6uMP1sQZE50gkpUv0Xu4e76OTTaAxK7TtKqDHHkGoFNcwnsGS0QEQ3GE4bZsN0Ityw1DVGEAGum
prRxhBK8GUkzdDDGI6ci24FJgOVVxV1XtNGl1+TJCS1Ied0n9ILhpGnBQVplxgcJi/lGllP2WaSN
3EAWw8FFjxBK9QS5/MtkE395bKeo2MQt+/eRmWsOTdtMqtuaTNocFgoB1CuLlPWN7UYeOjPXNarn
rsiSYWMGrvvg+3WEWAO4vUM7jWYIevVQ4+NxfJp4qFC8T7WBTZMef9Omh5nkMTh0XWeBf6wBfl4E
nE5OKuwot6s+OAqUfUQR9kwyXVr2+s4YIA2Cf2wLG+yKSgHXRGFV3bphnmFK960o2HjJ4D8TmMG2
m/KMuHRJIGCXsOzqPALuRmngb12Ikvx2pW2/AbCiTIAxL+ENLAtxX7ELNPHEj3G0zqJNYKIF9hos
nauR/px7wsOdduzMEkdWxWC6Q5txRI2aTFeoCusT8jVP7sKpzCMslfEIaTyMI+DzfvsZQZzDvAMl
Do3IRBMKkIcEwFl6p32MdTVnq0GI+YNsvPiowHNsPOqAT1Nblhz/GA26vgp2WBvKj7nf2B/KJc6+
dqroCw/K+DXsgmQZG4fFRnR8Pajo2oLmTGVvcun2ax6ss5or+H/snUl31Mqarv/LnWsvhZqQNKjB
zc5p3GCM8QYmWgaDeinUK/Tr64k0+x5Iqsw6t6Y1OA0bb6cyFPHF17xNvSwISlmW3oTN8Oy1sOQX
mA/qwfLDrEDyNWSa8qauy6h6CKa4sSM2QKmbYFcFVWjUV7UH9BKfeGRKHf5XgLPyoXZ6mSXSDVae
GiPXsBCR+milNL553CKHD8WkoQoPlm2Sn9Vf7lHHYaWxX2iu7ARoLNHe8p7acGa6gz4PFnBVEpcf
FqvnjZ1M4SHYMgWbgsiMzMz0LNPsyk0aCi5TrwaNvgUrrj5FXc+blUCisMcwE03b7sLdHM1srzph
ct8XEyE781ACwkpg2K5aek8xE5NNktnkq0MZEo2q2X9a4jV6pI3YP/d0fDDJY+JrecShwKsgzXQp
TPuWExriRuHy63HA4+GoOJor0rr4cZQTKly6aq6KunAeWtuMqhFJoq8yTMRnwhnNzNKLqmQnxMA/
SfAt7DdTRuLzMkkEgcNsMcQj6alzuKk3Q+nyEzQh8lsYo4QY6urwOmmr6DoKmuUe9w0u9RewlYmR
5HDhdQy+7uo0XIybsMcdwizlaSbdo2w8knDwtIw2aLsBGgJTTtrpbEY/03ftKRcpSojybxnSMWBN
aOqM9GFuT7WxNqN4JI6i/Qk0MGaUG26ZO7gBA05Ph8Xgi032qB3WXgA5xdGQ85uDNJr6Z0QkF+aK
/D9w4zRnGGEDLygm/wlgdLSHBNU/q5LbFkeL9lNe4M67XbJe358ShbVoa/0GfQf55Czk93lf8mpb
HmZxwvyZMQCjsQxE9GXTGu5rypGWTWzf9gj+NddsI94dLXeS96bl4unp9fQxT2TnNkl4g7ct0IhC
fUIBkdtcF2BC9rETkaX3KxNwpoQIWrV9x5OjVEkGBR5OM0qxOlpMpwQHPQMGUivj9ZfixzVDa2Tp
AXeWvvYQzEJ7LEcXAcWAm9nXzKQr33tKAyDZF1w7PCCISrpaoVVjHA4pNv6CNzIfXp+OkAAfzPQc
DhNpEDfPsOvmd6E3989l1POOVByS3PHHCD3Hbo/ZIrGtMaUKfrwgBzWAAsKAeyl507d1jyUMX6e5
QlhK3qMNhZyZlZY8LVO87shYUdyiP0lejlDprY0YFOpk3shvRtFrufOYfI83ak6sFNZsTA0oZM2u
BZXNwJaGFw8T+2xgRKxNK06E0eMyZcFDXoBc3g+tnV0gjM4eOXWk0mpmTRHY5vufgkBRusu9zmpW
pSyy6Fpqun5txAlT0nx8NQMXOKEKykGoTzn0/ismZt2RdL/FTszlrWJSGu7QRzTrMJOCRnUWP1qp
Xu4WncgnZKM4r3ZJK8zJkIvcJT4nvut6nuS0EzEAFkjfZIQAX+QEjBcgiZe0SX8XLbEzX4aNeUF5
6xGanCZuj1VH+zND8AkOOuVojwPlQFLkhMa42pmT6r226XS6eQ68gwk/Tsk5ZYiH+yxQIdrOG9cx
vtPEecyr0OUzgArFQW+ZHN6dviE3ETlyb8wuugZ85KngXWdLfVrpLj9MANIfMkK3vZkpaR9AK4sH
+Pa8lsFkaWtoQE8vkApzberVZkep0gKhEp5QHL6KrmsHRHU+OiCTx5FKxqwaYMElAtArynUHNJ5D
L/kW+HF4TwpNIndbG/wUA0qO1aoRHA3c1T2gwgYiwe8TwlFWcLgczzQb077zESthy49s8BhWYhZL
dz9PDGh05oPm8aOx9O+Xbkb8gJkJ0Birs/2nH4iVDOBNvdD/ZULrXRY45jb7KArnEu1Uyb8NP8Bp
34NRncnYY3Dg2zUmlOEEbGLf4uTWRZMIgjypSGJKcrQkVuS72BOrWYCXWGQK9yl3iAsmsHZJwI1z
2rvw/rnWlgFnjSXI9BeYRvG70/70UFa5wO8Yxl/desVNMIZskdAeAXz4xfQmTXQHhve0IVDQCr+r
ACGiLS307mjldYTwj/KfQK2Kh9OukEthWt14yDLfhNgj2lrc5r7pNmALkzVbhkiihql9QjOthbUN
WocmROfn4Hsy84Ve2qoIRpTbzpv5O00i1O2oPcWt8PgKbDnxAGy+mXeiTDhZQdxyw4BEQ69IsWnG
vCHau5l4CyVjfUelzqa2LQEACxBHdzxFQHT/aafiQsxiox1iru8hZ5VcFK5oBnEBoZmbuHrewqsm
KDQJrnOH1mK2uq9haeGbNA4cM7fVfG6i9HJfaY+SQFGqISwORiXxYX/D5pjg/M+ON1g7KJ4LKk7k
Quv7SYTZchzGqU7fCibOzWVNGL3t8A9KKBoHg3/KIO3vbBGv3cPgjyQhiVVEj/assotaoTJ04KjM
dx6yLe/HcKneOq7/NbVia1ugo4LzWYtUZUdkn4sk/56gULgJwJhsXJR3i+3UuBzgBUxdniluJJ0h
gjPQ8ozIULR8LHLNOmeKF9r4aDpfWGPuHuw6xGwsaTFXTaelusyUym9crxdiy61ZXVLZL0eDVsE2
VKkaZUi4LdFSki9IZyEYkmTGm6530Cxcln6w37Qm+L9BdYxGJLhjCu3Ra6hgyrq8tBqHLgxdthGz
dYA175Pc4fV0leK/W7wKVwDM63JHB3BG4hOLYwgKxKV2IsepTErXpuFyXyRY1QIEt7ajoRifCuWC
CcPV7EYc1ShtGWXYHY8HKoVmE6KS8w4gD0+6nC6TOCVurxicF98ackxuF+AHe0A/7iU4mfgxDmN2
0KkwTOykVm9KmB6EvIGY1sgF1BL9NMZloAWvsyhhZqYicXvC5glr6J+dFSVpNO4YPrGd3EMtHe5P
1EvYrVVCtFpROXyY+OTtKW5GeUFwBDbrYoQDcxr4AEFdxVF4XXUIuwHKp32Fu5/6hDsCnksDca8D
kHY7lGyeLEbmyWr8gzRa2Jt1Rc1uS22XHh00Eb55k7R75EBHTtxggWz0iza6tl4yjBZTXIOKqxAe
8i6DAPjlJQXbMhx76hvk+8buAvD8eCg9BxVW2J7waIpVPKA0TMvOj4hK9HlYkiC3uDbQs6SSOM2r
JFO+h5SONeKVgPUUYl233ZpwGb2kzL5dfZfMndHFrSv7AGEmCPdSD86BT04f0m5cPiypXK9T5Jg+
AHEodj0nhOhMtbMeQFYaUSNZIaKmPWXddRYyLkjyRHW4dzt3OToA2b6OyvWf82hcvyHANSF8vfSk
2zNme+RVzpVQvX0tSMouSporH41sewfzJUZQpm3rHJP2BuKED4DrNgtwrEtymf2N8VryXpLjYytY
lfCve9++0KGvbyNXxR9SC0h702p+k1/bWU+mXEfJ3VpbVKwM2GYBdNRG3reLJvky7/rfCc8fJjxQ
92kL/fcDnv9bUnM9/Tzcefk3/pntONFfxB0IfWFA31L+y0MH6aG/4DICTGfUAUtT0mP+Md8JxF90
ifhxejs+nU4zEPgx3/H5K58BScjxpqMH7fJ/MN/BNRe5LZeZAw8RMAo4a4CFS0PihA3UlyUeXA6c
UTpN/Z3lARKDfzx2A5ImP63Of9Ge+nU87J0+EolX2m6ecEKAJb/23LSq69Ae5PDFl7PKv2MAqpTB
WSKDWPzbH4WKhQP/leEZzfJzlrdDnwW+kdt8yTwgj7Hx63Qp2RcVWyTRr3+t8yYr3yui4eaifeC5
0g7PNS16Gx/fuSzcL4tb0b65GtMKVgOYaw97nG3aVcLCnkg2bfE0Usf0kI2msoXBrQanx8EdizIb
7cUUcA+g+WYGgrZt0H+FlVR3CZKZmzrw+ya7Rrxx5k+vP/5vbwVcOe1hZgnw4sHpnPW5lw533GQO
/KchQ7gaIUhmXW1+MDHOO77+UWdNV9ZIMrIOKewjQVp8Prb32zxz0PJTTwCu3FEfY03761GsgN6d
rYyT+Y9b7mxYwycGAn634/OZaBic6MU/9b87gF5h4rvpEyB9lLvhAGECfzdmdDjuE4f6Q+/iSCbD
QBLGn78hnG13b5eBWvby9e9uxBV+7jhz/NmKsFKkYH7/+y4Jg0lX1Wh731J7NbvfIGFtlH+AMQ+7
Ycgd/Ui7PhsOvXbLivxS+/7XBVOY+hoLi6Z1DsrC3A5jxdBCiqiOYkwAIb8WsHY7u7JyTTas5Co3
WBQmk4Ui9dR609YtR41uPJVC77xFlEAFKHLa6Ex9YK5H/VtSQjDg8HSUOQCKRtsPL9weXUcfh8zc
j7otmsKwJA/1lPfIkIPsgwf2h9mOMOHmp8Y18sxw1QlJ/AdlFOf8DCE6K0gJVv+b6ueJO79KghRu
aue5bnETJYCqre0isrr63sou0w+eGVV2QCbHju9TizlZPrz+wpzfHimAlcCUAHYRjKHodOx/2jsG
I141fZc8A2DxixtMFJLizeqNLb3A1JIZh7UKMhpadIRUONLdXujhotanmuLpx/kNRh+tGDge5oSv
cbKip1suvIr9gE7++pjCwbawbaUhJG/XFY+kdF9FXg+CEjmwEZ3217/U+WG3WWQgJMj+oLUhuXt+
DcFxWixMvMv6mz3T8XzvA3xu7iv8ade71z/o/ODZXFI+MAUJvpLFOx88oWDZRqtc4meXty3cvaJo
9Wy4ntyoixvk3tu5bziYaFH7pTVslUiC6b7I/PpPCgznQYcngWlr5jyhi+TDueaGwEjbjpZcPk84
K8hbH9F6jjuTL0aMb+g7mPj6+nf/bZGhmIVc3cQeO2AVzq5WSyQW3t+B+7UcYVWjWKaVueGmcI31
/IfPOpucBTapANdphHiLA97u/E5FSrEsABU6z4tIEOH/5iD3k6Kmqkb2Hb7fZolLLY1Y0r/7JdlD
TNFQkiKy/hbL6fL1HTVG/3XBWJTIip12ON3HqFKzuq9/lPj9FYKRAfIkmcKSLJ0P6/KmERB3neq5
RzW7Co5o5tYfSmcgRm0HWsCJertEa2xX103W1dLe+1NarI95H5gEoyoJiBRv4IGjd1jPMYnEb6B2
yuuCKU2oj+PsedWfcCW/vRgUcYxBokl2bPGb0JWICkxaHLv+yqCw4ynAlRT590loiylIU0mE6GJs
cchN/rBYv+8+ZFkQDwsR+QFZch62YstIrnS+9WX1aWhQugZ+NvbbIFQpjnTCRe+xRG3UK4InZtp0
dXdt13WR2laMYaeHrFpntN2oidfhS4J8dXRwqTX1lU/z4o+5E+fi18BvkkLsZ80xwfPi90Gsn8yq
q8au+ZKGGTOADbp/w3rXIx/Lplq1nejpIoITJ28tN844TX2NDaMFkhLtcbKmwkv0VzZglX8HesjK
cP3RXIOKKTx0SV4CMJoJRBd/gbj/sU+iKD65Ihfs1Ak1a95ODa+AaxgPQhSLESiITYi2wLDzgY5e
yvBdnKph+bRqk7JvUC3GsGGHC5xLksYAWJIxOV6L6uKmTWewyAhd59U3OaMYJja4/pJ1cPwj/2NN
Y2V97FBT5BkBGUT1uBH1KD6iWqhy5DTB86+PK1zu6WHqWvKUPuefzJu0hrezblLaWrwzJwWG1W4Y
32TkmLmrLA56jBQ/X6bBewppZoajsvY3/Zw7/KREuowfyWTQV/LCn5Z0eDcg1cplplsUcIdtD4Q8
QW4hifhoC/1ZfnxFnZJPQwpMyVs6IVn7qQ0zfzrG3tRmN6VHr+diFigpXKWtpcc34zIu7KUlBKGI
6TVgEX0FJ8dktnY8mDsTt0iH06bC1mR9DdYCqN/++AJ+jiLjTLprRzhh2wjDsqC+XbP9MIY0Qays
AptsGldCSFl7ymddYQOtkLf953e0iinG3kV4Iku3bLkGNVfY9z5rMLoZUt5QbFKCI9UB3yl5WVUP
ZQBWzg/VyA/MM8a5b0BzjuCmRYoZZLV3rYCsTcOaZ1mUDlq+HoHebJcmGri13AJ+er/PY5lX9zVK
k1jHI5Butovyc8zacVuJInZN4jDEQWhmsfmFwG5EHByGZChC943lLZn+2lbLxBo2y0SjausTGEX8
PixtadzB6b+W8yUUgomiLVlpxoW7XCwuf6dh9povkUfMhG9aN57qZN9YnXnvgTMRBfbdynwEEwon
Nvu3Y2jGn5LQbd3pTdRTeOS7RjceR4FOXsifrGSgn2voJgOPhKWP+aB5zM2zwJtwKVWgaXME8QDH
D23nrlJ6x0mGpqbMqyw0eVs8QTG77QHb+B8BvPOHbeTqgMfKvciscTshzfF9XOaR5Vwhe/KbSlJA
75gPyA0Hh8SWZoua1Hp6UGHNf7cCJXqEuXMGErekjnS99t6ccc51p1cTPFJGkE9565oCMEVwi1/a
gS/iTfg9eSNNZiXc6SHAwI5VgPGsen2cFrvPq5uppFhy920HvZqOGrmY2dXINXfDThXRKvzjEuJK
A7zCfohSP4umnUBrykQmCrl8PUjbOtBVSpR7GAqdeDaucTBfd8lkq/XO13ph+4c9XlnYE+AUomsS
hbnByMKHhYBKij3QnaUsyt3sbSOYJ0AazkfzhusMLQ1xwGimR68v622wbhsmafCKt0uJLsl8VcR9
wDNS7vJuWi+k8/pU45HOl6njXCfNe+ibsYcaDe4dsMqlnXm4lRCICTf7ATy6pt+ncDdCb5e8Hatz
5uZDeozxovUTOpkFYVZ+XWdGvKkJtprvHOWoN2YpY94lTTEeaNJRBAgVRr3ZPNgdmZ2IvnCrDoWO
zb60x6VnD8Vu1lI5o2y78netM40dCBnfJVT2LcN9WrUF76PeLHTpx/a2n6UpUnEhxStqX4OG4S5o
dDXzuwCJmSg4svjsXDvDrmY62IOa+UlKmJa/G7rYxKXCnqrlHV19kxGmkKEIT8pbJOs3YAsqbydW
kbMgnKFnQ01t5zI25e232r8KGbp5x7DsVx48XSDEy60naCGrA+GS62jSKuCWr2LapP0+9EpzyQ7D
2LIdF0mnmNFG2Gnigw5Ty3u72Gi3gbfSzFGPqgV5l+6BxACqwS/PpFhGpVd/RSqJauRHHULUN4sz
N63boGjTEVWBcKX5DJ1kzNcVM4kQb8FdG891vPdsrGDeMwvhy2NVUBLtDdSVJw5yFImnAxCQgIOd
o/nI5glhRLCCP7Y1ukfm7wAv4Ju8XZGA5clREDDhvrcgID8Ki13p7t2gMwwUMtEEZ9zAwth+2GIc
6QdId6dAHW4dQK/5ro+KbrAQaRdafmZIDLnSrpbyIaKvg9R217VZ+0bWeAkg6DKN6ivKlzg+d0mF
fDpuFYG7RT8laz9nxNz1UAR1Uz57EOI7JAAQQX+akQyb364RurobGLdMjuhpzArjEOZSgD9aJBHp
QqM0EE63XYsuqCFc2pW4ZsaKJUscDpPAUK7THUF+Cds15xaeOg+PQWw/TEq/drNm+hhonOg3qrP0
8Anc/ui9lyWIk2TLKLWAGhaVjo6bjQLMgchDo+NkwASQm6zcBms5r+suysrV7g4xmigGtarRB5dD
cQO4RqjDFAUJxGIStPWB8QbebFkAw+BNr/UYblxvcMRW0+JBh4leRh/tGIoYn01acN028cvkyOhr
2LWNPa9XMT7z9oWYReocoIiKGmWUoFzRt49d37pTRVN5H8a+xdLkwkb/VLX7qLGX5WEZFhzSrH6o
rXvP8vr1caC/D2eqk7L7sAZMamEGDzLo1AWi8EBCNvYEPmCH+mhZXMTZwMBiRfMaT78I1rSTboNu
7TFhFFUe1s8puq7TAv9z0O23iJHgiCREoJpg47i9PyARE9etH+7GwvZLeREDmJa3QGesAhtsqUhr
029pWLt4VW+bsBidZgcjTK9yL93BtQxuiS+T3/3Ivm1dxlLcM8NumOvPGIFxLanKrZT/Aclqpbyd
iucuBhtho39aHPUU+GRjsT1zYDo0qtj/tN8h+F0wGZjMtRIRSDjcbWjSx44LnOOQetJEOBQeTYYJ
Xhedj0OuyzmBA+72ag6v1jaxSEn9tJ24evy0yrllQI0lznqhg4DfeRj9xmR/DAhM5RDkAsUgRhRT
VUYXY1tl8iMMdCP1IxSTgugC0B69BjW2NN0Oft+T2YcFrTfnwnN8suDZJneztnhVKGJZHmbm0oit
OUaN3K2YPewnUcvVPUaeU5IS1Q51tnVZjRV0kg15CYAJyJVVZwJiVTrc0cCxPVITMJIDC6TqwNyc
YTsvPGmXpAGfPQbQcRhsej7Ium0D4pJfZucNeg+bHko0z99HuYmThReU/IiTi4gnqmPVi+4JpqPJ
VyN0IFYkT8ZOfpmRym+YG+ZBfY0YBODzw6DQOXff1CowKQs8SbNGsDTkIL5DaQDpukOvYRqBpoua
vgEYFnRVwP3ZzJirG2K4NinSqd0j0dPllvpxg3miYR2LxjYdCxnN5umFG1sspEq8PGoudIbB1Xds
xllYwkxunmDsLYzgjv+sxNpyhDa0V1cyUoDj/MamGlCd2BWi1iGYEwT7WbLMJg+496sl9j8CgKX3
9PIauTCFeKT8G4eHsI3BDBzcvBa8oxFcFlrzNSq+mN+tc27H0aepCPy8OKZKJtV86ZGOTg9r4Jgs
Vqy0w5d916HskV4qTOD5XfbA5HpmGq1NIR/Kls1S0a8TyzajNRwMOzw2yFISJzbZ/IR7eecf8dLo
p/AOAS+HPrWMA5vnwXjJnAPXRUoN/GVBkvlQ9p45Im3VmoYXwzB+IJ48k6iJktI4a4XZYG48Zq1z
0ToB4nK75OV2Tacp4dIcXzrkrqvIAqULF+w4DdLsxxjJDzJrmxXIvzOnrfkD/9z008lKuvVuLsOA
61Lg+cYdlqb40NBQlaPpAwtXmad9OR7F4PNeynFueKldT+Crrt3FRQ5xCmeUNY9g1IuAU92yF8pt
hjUj58zrPLN3y9qJ6psKIYFp2CVlHwqoqrCmXZLaudG829GaKj6rXju+gm2UTGhW0D3PdxHQLFrT
QZR1T1OHAAEGsMWosCCjtvTca28WQ1HjqeewzxhTmiIwVzCpH2y85nkhvReRXlJ48p4H7a/6ygUJ
qK9kEOllulgclzHElIqFRYlfMp8+sSdyjb4JO75ttmDfi4jDS0UcrnVEYrAkCeKBKDu0Ln9KqFm6
PXBMa/nqTiP+vbY12fYWLGFKOTKlXdJbx1Aqd3zAHMlFQcWaBetvpZEpugEumywMpIMp8gP0SfiH
iWrYH3EfJ7y1oaKh2+yW0Fqjbdbhi0uOEvnN+siqm4i7ipaa97INVA2tkvqB7SR9Pp7WXryaUAnO
Y5JHFfh08/c1rqNkNCIUKaVKgefm15ejV0+lSa1Kq2JgDBCyKfsWJcwJkRlEA04DKit2tdmSgR3O
9Vsb5mXdsiCrqbj9yBpYyFkE5ohTLSfqRsrCM/DuOU8uYrT+xneM99f+MhwXUeKW51BTcLHh5JlQ
BA74/hzQl2z4NZE3dMSqvK1NJgo3hyi+nV+qRvA5aMRdtvkkCFIk/KPc9nSunHKPPYOpAl8KizLG
N4QewLrMGg/EVmqG48zyqHi9KczZ6BRJNrt/TuuaV5qJ0Tz6CAUhqfYoe8fDgKIlTjo3gaI5wg+u
mh2F3IUJWAOv0cIIpOizrEZVh3EKk4HUrYsnt8GBEADWS+SIsM5mDSuBLOm/O91jaurD+DFTVUaX
kGB+7WLPSH9Mc5S4n6mRSGVBJVA1h3VgyovXu2nn3SnHd216Vrj28WkU66bL99MMAOfXNnRFLj6j
GRJAjFelKRWynMzxOIHI4uy//oFnnKbAEIpeWK0+EwfK2V8/ECmDlcGs7j53NX3rdN9BaGXZeUma
VxF3bQk8KM1AYkTboPBBX/2pr3vePyT0g1S0EaMNwoCv7vz6BGStaSlUUH8GHa+Tek9vfS32VGFp
lF+8hNGpS81VDT/R7KcfTTrLH0wJXklML9LL+WVxqtw3JSetSM3+boD2kL2s+LuzRftiBtS7C93B
CudNJoqB3RPMvjm8E+QIZCnS2GaICoaQGXq+G4KRYlbM3YLQLQpRdb4PSS6cAf70hOXwriksE+v7
CRtYDbwO4DFtraw14UWqjFiL+KkJOQpuCY8VvDQMe1INEpCicEwQz0NwFBx3R5jLO84rnKg3dp/M
rH+Y5B2dEmdagGBhE13QJnr9/f+24QKIG7b0A/i9eAWeb+2RTCfFoER/atLW5Q4FLGlSsmgdTET6
0UJ7/SPPGJBoDnvgAEzPGLFlmE5ne5zGPbLUfTh/ihJpeh5jFsniBnsdp7Bu7d7mCTZeiTOyOiwi
NpeUVcKI+FPj+vybuwj/2UyhjT4aZ+40jvvpqNVQ72feZfqpaGjHvMmqbqg+OMXsdNdOP/xbTHUP
ggzKSy6Vq8RXFvn6s00usS3IUtX3nyeEmdZHPw/MtshzZSL968vrnB1pfjtcPRh0MmAS4EI1/fVA
JTiyltiEOh9qsGzhLqadMmCcR1uHzDvLZ1LBDQO4iv8JKCDZl4sBCJI8+iArjSknJSEpmMEDqBlZ
COqa1TOJQ5aQMaEVy6lImzw1ZfZimbIkRNqPQziF0rStiopu7cNkCZcvZxU+7YUksUznWkwwd8jy
BKzJ9hILpUyXhxpfc+/m9UU4CyqsAUx1JGQBgMFp/m2C4/vJEFUS8NVY5aYXHDe0TjHinRsy+dc/
ygg//jxKNu+U4CUZAMuQPuP5fp4bRY9HePFD6DWnzxrRQrs1/hR81ZFQTwh6mQWWgHRYBXyPTdfm
x5+6Cf/KjITFZnF9LzD9FXJTRaRzKmg186VV5KO1XvccVVRoM1UV8wXEBBK4PaobpOsZoHHSpB+D
CLrXpqltAdfn7KyhvfJ3U1OZF776OZ9inaZ1wUupNAk6Mlgq+al5k7kAATJvgonA3+yGLjONrh8t
fU4kezenB8u9F8dUXe5GC3yymj9gF8JfX18QGJVNxzZKmj534W/8vJZvMIW2ir+Wkxt8zDvckQ4O
45qjLELl0XNMhwPSAtGVxrE43ikvro8VynqPqNADP6/DsWaIgwxxZGlEghGIbT/E5NP9HdC5Kd2m
4eQcMW1/V9H6/zopr8cDvAOlvaW3LN+i2NJcpaDebriR0tXwMBCUttC9+ntlrjUha4YsAih3RELg
P/nFo7VaA8kKEirzto+6O49bCbYNqPCbQHfTblC63TOjKx9TZopgMR26lrlhPnOJzIwUBlF+Zorr
o2N1guiurS12ruqCB4f7+Uml2JNv4k6mlFRJ319gkIg4ZuCOj5nrpuAybMur8cXygVeOEaQGS3Xv
pdf3QEzi8ZgvY36gbakVmosMu7bLHGVoJ3nV9AaRmf0wRxMFZJrnf4+hhDoXxmOBM1vXPKwYDO6A
8lgp3QfL29rSfucN2v7i6KH/LBCp/JCOPvp6i6yuiqDP9ticZX9gGv4arNkQjLkIZj6pgueQKJzF
tIZyNGhxd33mfYHjd+K62KN4jDKo7Gz54fUT/euBfvkwCLgARBwkSPnIXwMoih6kdl1UPyPuV4FZ
WOwHUdPvQaepuJk81xjTJU31jpEFJmyvf/ZvO//0NcEO0EImiJ/jUka/x6jD66rntq5JpN0S1cJD
5eJ89odr4vSb/oWAOX1L4K4MQlFC4EI+Rw0sDmrHE7P7Z4HO9UT+wXWxaQCPoa6VlsF97VTxfdZj
YoldkR+pnTvh032Bo4+EXT8AQwE8JN92sove1FYbfOC+7cmTxnJ4rCqSF2eoK0gbg/DeQWetv1cj
fNSadtG7ydHO31EO5m8jGmEj9FUkb90KqDXi9JWkmiyYDeBiQaHfRfoZH9GB1ubYHUTi20/2MgA/
5v39IRc6AwWxJCYNIA1iXZDKdM5TAmGh1uWFen32RrP4aeamF26Tl8dlXZ5qfNo+uVa07EYnoQnb
gtU9eiiU1bvXt4BvNvMvbwY1DYOQA5wEkAWViF/3nyjiinZmGjwnI41Mynu0bZcQgv+up2s7IHqH
klhQDVA/0BGs6D431bGhjr6BnDkNmzJIrLerSLyju2oK+S6OPleok/vbrrBuMl0H19rVF7VbuQ/0
ZMq3jcVLwywP48XtOiy0gTETj7eBiozME0DGA9aF37XMs1s3AKxd0Lk6Zkmj3uInWw5wFvoRL8R0
/GD7TvHOqkMuCLmI+eA6w4zzZJclD3MZpdgWtDCvMH5AVXIaElqSsO1yGrPcie893wqvs1R7fwu6
bKioFQW2rK8vrlm787X1QGoGXFLgZM9Z9iMtKt57EEOm8fxbCwLvo8pcDf4Z77lbMVNL/OETz0QN
2FWBAYdR4ggH9DvwmbPXaTtlV3F1fstV7r2hjLcqpF21dUXjBH9gm7O0c2ECPyvXLh8x3x2usyyy
31lT5B7+8O1/31qkmoTPk7uSFOfgpG6u/D5M6vpbstDwZNjXxJ8bhIenXVtpmLK2UzC2rhpDoPTp
XezyVPrHFHjeDsxpFMEKtFDX6BoZfMwG1NppRdHSq60+vcEsuz/i7bDcyjFNLhOcv7wNYHdn3vTQ
JE+eZNW46VCE2oYwIdSFxbIc8mKwbiIpjGnZHKBz2qf6Ti8z11kO1+OQIFgIxVBkxXXF2ImM0q2m
ZFO2Zc2IG3v5/cQQ5tGfKE3JRfr3A14Xl2lVuh28Fsb37ETa11tJF+LOjbKaERAIH4znF/rcAxYW
yRZMvrqZVdTDqslQN96yfo2A0BXM3YUNwP9vVOizjyMCiN+9zMloe0Eh/1Ob4ff4w05B6YPcXaAP
9xtG2nWYzOB+UXxDOsYONtEc5V+YOmumGLwyaqrgee3H+FLW1hc95TN8IDmp6v9jwyJyRdrsgqRD
1+dsw4Lc6Kt+DcpvcSX1iOE9L0SuY1peZ6Uc8HecogeMsMeDlmm8V1G8fErDblLsE0gVr+/YU8fj
7MCGnul1ETqMi6Dz6+lZq3GeGjhc35LAlu9bKfp7CPvWLqDRdMW9ON6OZTu8UV5dXWJ2JRATDLjI
gnJY7jKI+AAk63nCnHt0v4Ocb/1NCI/u/R+e8reUIZDg73yOOBhOisqzJUPUQFdR643f6MK1yQcy
C7/fgsrWmxE+5K0jp4Ied7/KcBd2fvM9haNSYGXgqPkC5eH+0Y/K5NoO5uKDg0omHVtuAdg2Xcly
J3mw9VrGTy8v+n95Fg9affuP//P0XOEilPUUKV+HX1gTrjRF2n9PtDg+zU9Z9l/8K/8wLXzvLyT9
wUKSkZKZSjblPypa0jYWApwain2fHwGW/YNq4Th/kVtwFQA/Q6EQ7+r/R7UQ4V8Akn3iMuUgXIXo
35PS+nU3Gqs5BPEiA8pDZQqZE5NN/9TaoOVRrjnTvPd9rxQKF2vVayATPOd2LSHAKw+1iDQru68q
gG+fpoV170TIWtYe8j54pofo2/cLys4Yycw7zD62Q2Spvb+gCEAPi98jLTSiN8gSZHd5Bw55YykY
xk26FIeR9GqvAPJdOxbJOnLymJrQILtoHF3crzlOWFESoEggrPGbceUEe+Lht2IteJIsdZmha9kP
8xNQFv0EaAcfe2SNA7HFcQP2Yld06yEobRhN2lJfRifNnyAU6DurQAMKOrv+pLu1Q4yEmmHr6nX4
NnWJ2DgKxnwCNeFdksp3sMgyBCXK3vkwusta/CGHO9UI/wpbp1cgZYgNN70H5CxCg87/6RVUNExy
K+7l+7Vzo0tmyzhNOQtkTGBBHGTXaYdgkzlVdMfV41zXwPKzjZJh46MsjzDtmnKxURY1l9E6Tjcr
tka3DizEZ+5B62/m0j0+pNy8aB7mN6M/ICoRpkP5WJZx+J/cndty4kgShl+lY+8hdD5c7F6AMdht
u7s9fbwisE0jgdAZBHr6/UoS3Ui2e2a2OnYVq92LicGTqJKsrKzMP/+crrw0pnFYj945TvoJJgRz
Bhvnjb0qtI+ap01tz4Xf1UoezjbJ+3p15yyJbifzxFxGkSOnE4bxYnDFdQ+OmPTIaq7ERHLRdv5N
Fb/+CiztV4CjjLSh0wGMiJ5ekeHMJwYc69poS9n4MtPX5S04PuUh3qiowTWLw7sVFYHrItLNP+ZH
/inBpS4p2KtvVwOteOfBlXajr5LDe9OZfyYVoE1d3w8+U0LZjy0aKWd+WITA5tPBdLPXrYtjlOaT
UmE6FuhIZf9WKfWn0NrdFBBuzuhLMGdHJ+XcMOa0LhwgOT2YDAhSYteD0PRbELuUM4yoeGSaLC1E
UKM/xuDcrgBiMCQ2p+N8DsMSjbm7S0CHh3s25ebO3sMwEsCyMdvoT0w2X6fE2KkF7/W6BM9jMIyP
4bGH3YXv06MT2Wt3yqhoLk4+4wvtkD5wKj8WaYXQX99uPT25oVyrMZsqjJdOkGzpQyhSGomhKk+4
otgqhZEsm7mH2H9LClq5nYu2cydU97e0S7I4Td/R2p145Zop1N7aHZfGSrsHQX14l+UqCgUoc0ky
qZyBsmJvDjYldHxF9sXwsuTB5ZZ2Y1BxHCurw+FPEqRm22eR4nHIn4l8pSAU5OKttzeMttrP56u9
Pbj3cqX8kLtkcAb0OX0mEgQ4aDNJjGQ+tpNG5WOhOeU4y7P4ODaKo/e0ZkDvXWxp82vYypMvdmLE
F/AiKNPEib/Ce7O5SHbW9tM2QcpmTx/3aL3Xw2nAb38TzelqUfJVOcnM1WECCYl2f1DSjTEiceMy
/WRwvIU4B7gKcKNLkASacKjR5jo141ydmPlAm/jKjhl368P+cJduovJDZbbxOqGU6FvH2zQx1Rs1
juZ0bjrKV2ewzbj9qtkXyNySOz/zaaOEd524Woea/yFUNtMkgs53DLR1RzVit7OmxrHc2JON4znv
HAUs6OTXW7fTfCLUD4ujQ5hlwTFHAlls7TN/VSRqNliV6fxeS2MLklcV8NQxTQZ/rEuXFahrDWhg
kg0+ro8+kbp5iAU9cMoUu6lDouwIKuiAZrQgmV87EMcsNnsrPcKdXDB/JlbT+bfUoCN2xGVIZYjV
bvAnN5uXFmCI45XImXOZOlp7AWG5yZjPvrLvA6vMJ0T8hzvmYq0uE0CqKWyk+Jk5Cc/3RJm4mNAz
BxOLstCCxl/zrVpY8+/sPR3HfIwW+sFWbyyAJNdghHb02AfO/CMUKSRhvHAVOHUc9iqNVgeTXimf
/kug6dxLBW1y592LLYN1SqMw76OdaUL7lWXz71jznHmXELDQsOaXt+tDdngX2PtwmkMwxJj3MISK
PPb319HW8ceFq6VXgVmkV5GdDD6C73CnbmHkQGGSXfiudDLa+TTWX2wBh43yrMi+UzeHP8j1jYds
XuyulLJ09uNNQvP6zig24dTe2+kYYuFydNBS3NBuN/+i0X80GzgD55o6lwZkzbYug0xfXcaBd/jG
ECEmjxT7+ZV/9NJJGdqhM8417bAkaYm/0rbGYD/OYk2dlHoM0j/aAMaCS4aCbjLSN3F8FRj7+bfQ
ZqsTE9CcL7be3B2snlIY7vcTat28HowX1+Uh1e5pLuCGsl3reyY7JN6TwpiAy7Xizb9hefulEWyF
BxGqWdvz650flreGImgujS2eL/ZTZXQkEQYmQitXI/jr/a/2dv3IeCLoalbeAdprLRun0HWNB0ag
3YCCz+D3Cg53XCk5S369CwkSsdKfYQOWQGMNMQPE0mYVDnbCBnw1OA1KB/fURHN7fFTYYKPKN9MU
l0wZx0CuBL4YZs7AYnVJKBYvLC0vP5QqPmmy2mZXHrm4C5hoguvED7KC2TiKD7XCYO1vR6tVeJkn
G7FdoRR+OJJ8+CQaaB60wtgvd75tDC5osdraF5nnwN1BVia43QMun3CPPmIHRghDQ6AH8+AyUKG9
GjHtZzdzVoPDxbGM7auDsf3EPG/mKED3dAzGAw34VGINPpBlPRYX2U7ZPQEnxUUyIYE0QhLNDmrJ
RB927cwOfBFyit81Lvz8S3bYzMzBZn+8OMAwA8fR8Ysax+EF4z4pXSlHD6zKmg0BewHGutYyBnk6
jv1IDgbeFfCS15G6VmalC8BqZIF/mpYJYMZbBi8a7jjebbzPnAP+52ywhoq9pNbFnD5/u/6SOYYL
RoMeudWMRniFGY863mCUgTd5Gri2ej/YFyLAgcniWoFWezqgyeEiLQVRhu7t8kl+8LYKy93g8gIg
zwptESn/PM/B+4+OnlbOxw44PYNx62r4cQWK8mquGJw6pbrWHzxaT47jlWrFm7eDPBfhj3v8AGVE
NJiUq0R52DJekLEhCYMNj3h2ZTwIS/VmZRab6yOG4JBKgdGH5moPXjRV17+qMIExy0vZlR8Ao4L2
VGEVvU+JLWe56OwfZSDav8NU5oAbKQfwv2yhqXOsOXP+lLQsJsZ+7wIft2hyYJyGPSpSqAVHUK7p
EYwUKTN1zM1gZMZz5YKBVcF32y7u8ygRtNyErUw9BS9LZ+dme2fbW++9trWLMYeBi2bgq/9QbaT/
m5ttsxAxoW4S5n5+/LBbpsf7ZUaeNTuNNBefVoTkH6P/7I9+LejNsvrmP7krkwYSOdLWXbl6qeqN
fyUjoIE73z1xETds2AeoxjqEdvXzjzdBxFDf+mMaxJShQbZJI999+pwvPFPSa2r49Qprff76b1or
eIzggRS/AzQ2LRJtzfiLOuhI+KkD3R2aAuMiUlnVwxl/rgMXnm2Vcg+FmFoF9Rf+93XwatYE3D6n
kZQhoAQCTfrjRdGpetpKsE3swLHEYIX6YxIX/xNDeFUJRJjiqi+nBWNInyTNuob1oimARhmSQdQh
3q8V3iMjYHaEtBGQOxMN4XSi1T8yN8HWToCrRKcRnltIrZ7eGQGUCoK9Wc4InCE4IJKBduMPENjS
gjNkaij9ZaetwoWsX1sBr40Pk1OCNrRpz4Mng9Wdr96xhuSSiAlJ+NdP71YPq4y0I4CvhxMPqEFj
6Z0zAS0AzaQCTMa4enp3JqhcWmWNwDCwdEpXGqwC1dPxB6pqDC0TxhsqQL2zAteo36m+6/+I2P5G
cKQbwwppAuCjXn5nK6iqOmSPANOF+kA8vTsToC3hJ5NyBIY6NAXEByBdtUaxyHN/AH+VrVfzmHtn
AlzUqeNIrV63h5ppWABRKRaIp7N6+J6GjM0QFeFmi/RtHzDIpFtQ+7uXBJ0SGFRNppg19KISFDFu
xhYhct9WD0rnGXHb312+YcLDJvb52Xl/vgMsdwhVEZAAoJHV07uzAMoU0CZyG0GUQfmNVajm2vvf
5nYEfRDo6Z6uHgy59MVAc4Zk/eDGA7P90hZwiIwd2GIg3qk/791OgM3NqQNViQMRI4Dajn3QsQFr
aIOvYABaswN6t3rI7ET/jNwW0IbAPjUSjMTX4umcBY5OLoUkAoxu9ef90wLwJel4QBlSE1YNjoN6
v3diQscdAktiehbzrOqnb2eCTvVf1haIjMkHubB7NVro7Ai0YNM6RQTSV38gQKyy/sDQhhx6dCgB
iq0eLP78ZHR1MmuKGBvXfF5HIn1KmohuHFm/YA+FUwRa1N0KJpdEkghkWHt6NAIkFPd7KbeIEbA6
AE2vJI0AtQ7FySlmOfXTIcCMJka3yWmB1JmAiBIh1Yt8bgvgb+hZEGkF8fRvK7gEL5Ja0JUhiCp2
vNWssuMWXZUEo2DjdRpT6F2oDK+cJqsFQ2GV3BmbMOBZoGDbQ2CAjsgv1rZQn8k9couaAvOqpC3g
F7gYEw5h99XTCZegt4Yzkkxicwz1afnc5mUziIbFrbFq32nMoLN81xhyOdW5mtTf1Kvlm4rs8nXS
QrDR0TVem7jIxJyHBgRIZM24lNDSUT2984ew40obAZkTeK6pltDuWz2o9VwLLtdGmw5kiha1mnqX
QxN0Lliu1Nmokx4COWjTL1qvspNHtbkywC4Avq2puvXQFmjCl9QCpXacHVzLXBCrpxMs01HL/RKb
Y+x79VV98gjwAUivn0QyeVKdVr6X94I7JHSg7HY6N3u4Fyj5SVoBdXba0MW07p9n/7lHUFULx8hm
gC24UlO9+XpkC+RCNdloWWiB0AC4QVNU6PjFqrJiEydqVv98gQjjJa3A0IdQyRAkn4oqHV9AbATn
CllV0aMgnv7FCDCSSGuBVBJQCrIoL5+ONkkWAgj6PpoYon9+EVyzbPqA2wJ8UybB4svwI1LL3BPI
p51ihNoR98gjgLyxZGMEkUXQAVgLYEH1dHeEOSRahObiVIvtn18wqs4I6UgJakRSarUSuilml1QK
8CMFus5mS/QuUjD4ieS9I9N6QJuRnqqfdtRMMp+MkgMBUf8ORxgKpEMEFaid4CKicFU9rPI8RACP
CP+YgCc1CJz+pQ8EdEjWCEgP0MoN1L6xgU5CTRyRoptN4C+qp85X9MgtYgqijVzOIeiUXSmrkaKs
baHjFh2RaqLgRMBUa6F3blFooTbQ/7zuSLWFcVrsrJPb61wg0Q39uwrplsbs+mQFUF1JewQTzB2b
nZbh2go64TJoNDE7x4Q07cfnmF2ftEBGqY5hpaxAAZDH/zqbAAgSrXHM8wGYWz29uznSiy7tEIEi
kRxwXBJK9Sq7DtEZipSzwZy73mqBATiSDlE0LHDwQ4rYaKHrCqrYQFT1mpRb/0IE4lhZh0heEWwu
SgB0UT0dLXAsWGRauFz9PDb+qkP4C17jRx/MGCaCp6oDxl9mLzXKvPYHp86P5583XR9XT//8h2jt
aP2haIipv/tng8y/Wg0Blc87+/DkA6vvaf7zZoHPv7r1XadVnf7lzF+mi/TRg+5YdAU1r3m32NJF
w/TPh8V20WKlqCDYP9/kGefFj7DgTwS/PFb09f6gvyY39eGlab9whZeVfuF0w+yQRdZSRdWYICt5
vAj871Ea+q23riGe0rKjIEoXT9H5W9e4SXnJsP885v7jLm8Jr3C5ssIvlgFsKOnyXHLdCiQtuaFm
eRN9fzOOaCh8aKu9BhTKfsslWvefWr9ng9WTlTxdRumq/coNAkxW8uv8M5Jb8upp4bUMsAHwy77w
VRD4YeS3d2SNA5MWHT75i44XqXsvpCVHRdssarCSrNi3z31T3S8kLRgBu8fN8XwnchcR0CJZ0TfR
DpqJrpprrIas7NuFH7a8RwOXlpebHoNF+HRafXWY1/hTedFZtnj0dtkyz1s23UAWpOX7j1CmL9ot
pjU+SF40Z0EW5S3L1mqogbzsLPP5fxz7LaWrVSX/d0iPdmlXtCiPS4uOwrxj3JpaFVtlJd8tH9Lu
UHaAR6KOKS96v2ifW2QfRGlQXnDxZrbYxpnnt4915Iui0++Qf71Ms2XLU5G/F7Wc3yH8dnnwH1vH
WNOW+zuEf4vSzek1K5dS1x2kRcMv5b0ZL9KIk7K9OWvww+/5govFprv36wZ+WfHvPL+t8booJS12
ExCRtG81MDwL9idp0ely1e3ir8oGsoLfL8MQ7pL9onNNaFB9suLvvehp+eYqe3a21fluWfF/RLtX
DLFJJf+eL3huiE2OVlb8R7S/hLa8FVIw5UDkP+VlH9q3StjIRKVFVu6nfOGdpAif0qAbZMV+XqZb
TraW5DoFKi3Z52bTMe8mvSgr+suCc4cpse2tSeVZZO2khS+z/M3nl16+zodJy/ezx4ipdq3IrWn1
kJZ9jOArXZ2UUNlJjZz/teSXMk0/0vLP808nUpSX/rN2ck38xWOwXKT/+jcAAAD//w==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403866</xdr:colOff>
      <xdr:row>3</xdr:row>
      <xdr:rowOff>3810</xdr:rowOff>
    </xdr:from>
    <xdr:to>
      <xdr:col>11</xdr:col>
      <xdr:colOff>99066</xdr:colOff>
      <xdr:row>18</xdr:row>
      <xdr:rowOff>3810</xdr:rowOff>
    </xdr:to>
    <xdr:graphicFrame macro="">
      <xdr:nvGraphicFramePr>
        <xdr:cNvPr id="2" name="Chart 1">
          <a:extLst>
            <a:ext uri="{FF2B5EF4-FFF2-40B4-BE49-F238E27FC236}">
              <a16:creationId xmlns:a16="http://schemas.microsoft.com/office/drawing/2014/main" id="{4FE17725-5F6D-D82A-36C8-06B7FFDC2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415290</xdr:colOff>
      <xdr:row>4</xdr:row>
      <xdr:rowOff>11430</xdr:rowOff>
    </xdr:from>
    <xdr:to>
      <xdr:col>13</xdr:col>
      <xdr:colOff>110490</xdr:colOff>
      <xdr:row>19</xdr:row>
      <xdr:rowOff>11430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1557B88-9CA2-679A-8B17-82A60C3C5A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1490" y="7429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91440</xdr:colOff>
      <xdr:row>20</xdr:row>
      <xdr:rowOff>15240</xdr:rowOff>
    </xdr:from>
    <xdr:to>
      <xdr:col>17</xdr:col>
      <xdr:colOff>91440</xdr:colOff>
      <xdr:row>33</xdr:row>
      <xdr:rowOff>104775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21D1D8C-E3EF-6464-7692-173EE0884F2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64040" y="36728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160020</xdr:colOff>
      <xdr:row>6</xdr:row>
      <xdr:rowOff>38100</xdr:rowOff>
    </xdr:from>
    <xdr:to>
      <xdr:col>20</xdr:col>
      <xdr:colOff>160020</xdr:colOff>
      <xdr:row>19</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10FACB9-29C7-4A21-A1F6-78A5B27D864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61420" y="11353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83820</xdr:colOff>
      <xdr:row>6</xdr:row>
      <xdr:rowOff>30480</xdr:rowOff>
    </xdr:from>
    <xdr:to>
      <xdr:col>17</xdr:col>
      <xdr:colOff>83820</xdr:colOff>
      <xdr:row>19</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319043B-C69B-EFEF-A1C9-F81E3B4761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56420" y="112776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499110</xdr:colOff>
      <xdr:row>8</xdr:row>
      <xdr:rowOff>19050</xdr:rowOff>
    </xdr:from>
    <xdr:to>
      <xdr:col>7</xdr:col>
      <xdr:colOff>354330</xdr:colOff>
      <xdr:row>23</xdr:row>
      <xdr:rowOff>19050</xdr:rowOff>
    </xdr:to>
    <xdr:graphicFrame macro="">
      <xdr:nvGraphicFramePr>
        <xdr:cNvPr id="2" name="Chart 1">
          <a:extLst>
            <a:ext uri="{FF2B5EF4-FFF2-40B4-BE49-F238E27FC236}">
              <a16:creationId xmlns:a16="http://schemas.microsoft.com/office/drawing/2014/main" id="{B344ABF5-8F90-6399-1B4F-ABD6BD983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xdr:colOff>
      <xdr:row>1</xdr:row>
      <xdr:rowOff>171450</xdr:rowOff>
    </xdr:from>
    <xdr:to>
      <xdr:col>13</xdr:col>
      <xdr:colOff>308610</xdr:colOff>
      <xdr:row>16</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F1EB0DF-CF38-391D-D0BB-70A2B1927F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6370" y="35433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133350</xdr:colOff>
      <xdr:row>2</xdr:row>
      <xdr:rowOff>3810</xdr:rowOff>
    </xdr:from>
    <xdr:to>
      <xdr:col>9</xdr:col>
      <xdr:colOff>438150</xdr:colOff>
      <xdr:row>17</xdr:row>
      <xdr:rowOff>3810</xdr:rowOff>
    </xdr:to>
    <xdr:graphicFrame macro="">
      <xdr:nvGraphicFramePr>
        <xdr:cNvPr id="2" name="Chart 1">
          <a:extLst>
            <a:ext uri="{FF2B5EF4-FFF2-40B4-BE49-F238E27FC236}">
              <a16:creationId xmlns:a16="http://schemas.microsoft.com/office/drawing/2014/main" id="{C1A67DE9-5303-23F3-FC42-84220176C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274320</xdr:colOff>
      <xdr:row>17</xdr:row>
      <xdr:rowOff>0</xdr:rowOff>
    </xdr:from>
    <xdr:to>
      <xdr:col>2</xdr:col>
      <xdr:colOff>0</xdr:colOff>
      <xdr:row>19</xdr:row>
      <xdr:rowOff>7620</xdr:rowOff>
    </xdr:to>
    <xdr:graphicFrame macro="">
      <xdr:nvGraphicFramePr>
        <xdr:cNvPr id="2" name="Chart 1">
          <a:extLst>
            <a:ext uri="{FF2B5EF4-FFF2-40B4-BE49-F238E27FC236}">
              <a16:creationId xmlns:a16="http://schemas.microsoft.com/office/drawing/2014/main" id="{07C17AC7-3758-479F-CC3C-ADC23F3BD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251460</xdr:colOff>
      <xdr:row>17</xdr:row>
      <xdr:rowOff>7620</xdr:rowOff>
    </xdr:from>
    <xdr:to>
      <xdr:col>4</xdr:col>
      <xdr:colOff>807720</xdr:colOff>
      <xdr:row>19</xdr:row>
      <xdr:rowOff>15240</xdr:rowOff>
    </xdr:to>
    <xdr:graphicFrame macro="">
      <xdr:nvGraphicFramePr>
        <xdr:cNvPr id="3" name="Chart 2">
          <a:extLst>
            <a:ext uri="{FF2B5EF4-FFF2-40B4-BE49-F238E27FC236}">
              <a16:creationId xmlns:a16="http://schemas.microsoft.com/office/drawing/2014/main" id="{46B94634-44A3-1295-0933-1F6505B29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236220</xdr:colOff>
      <xdr:row>17</xdr:row>
      <xdr:rowOff>7620</xdr:rowOff>
    </xdr:from>
    <xdr:to>
      <xdr:col>8</xdr:col>
      <xdr:colOff>7620</xdr:colOff>
      <xdr:row>19</xdr:row>
      <xdr:rowOff>22860</xdr:rowOff>
    </xdr:to>
    <xdr:graphicFrame macro="">
      <xdr:nvGraphicFramePr>
        <xdr:cNvPr id="5" name="Chart 4">
          <a:extLst>
            <a:ext uri="{FF2B5EF4-FFF2-40B4-BE49-F238E27FC236}">
              <a16:creationId xmlns:a16="http://schemas.microsoft.com/office/drawing/2014/main" id="{DDAA5C55-9597-A8F6-7457-6B4EDB74A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243840</xdr:colOff>
      <xdr:row>17</xdr:row>
      <xdr:rowOff>15240</xdr:rowOff>
    </xdr:from>
    <xdr:to>
      <xdr:col>11</xdr:col>
      <xdr:colOff>7620</xdr:colOff>
      <xdr:row>19</xdr:row>
      <xdr:rowOff>15240</xdr:rowOff>
    </xdr:to>
    <xdr:graphicFrame macro="">
      <xdr:nvGraphicFramePr>
        <xdr:cNvPr id="6" name="Chart 5">
          <a:extLst>
            <a:ext uri="{FF2B5EF4-FFF2-40B4-BE49-F238E27FC236}">
              <a16:creationId xmlns:a16="http://schemas.microsoft.com/office/drawing/2014/main" id="{5AC7246C-6356-F032-F5E4-A134F2E20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320040</xdr:colOff>
      <xdr:row>17</xdr:row>
      <xdr:rowOff>22860</xdr:rowOff>
    </xdr:from>
    <xdr:to>
      <xdr:col>14</xdr:col>
      <xdr:colOff>7620</xdr:colOff>
      <xdr:row>19</xdr:row>
      <xdr:rowOff>7620</xdr:rowOff>
    </xdr:to>
    <xdr:graphicFrame macro="">
      <xdr:nvGraphicFramePr>
        <xdr:cNvPr id="7" name="Chart 6">
          <a:extLst>
            <a:ext uri="{FF2B5EF4-FFF2-40B4-BE49-F238E27FC236}">
              <a16:creationId xmlns:a16="http://schemas.microsoft.com/office/drawing/2014/main" id="{D8F8722A-1D83-D54E-D3EE-3DD5D7D5C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60960</xdr:rowOff>
    </xdr:from>
    <xdr:to>
      <xdr:col>28</xdr:col>
      <xdr:colOff>468923</xdr:colOff>
      <xdr:row>2</xdr:row>
      <xdr:rowOff>161193</xdr:rowOff>
    </xdr:to>
    <xdr:sp macro="" textlink="">
      <xdr:nvSpPr>
        <xdr:cNvPr id="2" name="Rectangle: Rounded Corners 1">
          <a:extLst>
            <a:ext uri="{FF2B5EF4-FFF2-40B4-BE49-F238E27FC236}">
              <a16:creationId xmlns:a16="http://schemas.microsoft.com/office/drawing/2014/main" id="{361BACA8-5602-DF3D-A733-0CC0E51436AA}"/>
            </a:ext>
          </a:extLst>
        </xdr:cNvPr>
        <xdr:cNvSpPr/>
      </xdr:nvSpPr>
      <xdr:spPr>
        <a:xfrm>
          <a:off x="76200" y="60960"/>
          <a:ext cx="17625646" cy="451925"/>
        </a:xfrm>
        <a:prstGeom prst="round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a:latin typeface="Times New Roman" panose="02020603050405020304" pitchFamily="18" charset="0"/>
              <a:cs typeface="Times New Roman" panose="02020603050405020304" pitchFamily="18" charset="0"/>
            </a:rPr>
            <a:t>ECOMMERCE</a:t>
          </a:r>
          <a:r>
            <a:rPr lang="en-GB" sz="2400" baseline="0">
              <a:latin typeface="Times New Roman" panose="02020603050405020304" pitchFamily="18" charset="0"/>
              <a:cs typeface="Times New Roman" panose="02020603050405020304" pitchFamily="18" charset="0"/>
            </a:rPr>
            <a:t> SALES ANALYSIS DASHBOARD</a:t>
          </a:r>
          <a:endParaRPr lang="en-GB" sz="2400">
            <a:latin typeface="Times New Roman" panose="02020603050405020304" pitchFamily="18" charset="0"/>
            <a:cs typeface="Times New Roman" panose="02020603050405020304" pitchFamily="18" charset="0"/>
          </a:endParaRPr>
        </a:p>
      </xdr:txBody>
    </xdr:sp>
    <xdr:clientData/>
  </xdr:twoCellAnchor>
  <xdr:twoCellAnchor>
    <xdr:from>
      <xdr:col>0</xdr:col>
      <xdr:colOff>248074</xdr:colOff>
      <xdr:row>3</xdr:row>
      <xdr:rowOff>113876</xdr:rowOff>
    </xdr:from>
    <xdr:to>
      <xdr:col>5</xdr:col>
      <xdr:colOff>586154</xdr:colOff>
      <xdr:row>17</xdr:row>
      <xdr:rowOff>102576</xdr:rowOff>
    </xdr:to>
    <xdr:grpSp>
      <xdr:nvGrpSpPr>
        <xdr:cNvPr id="44" name="Group 43">
          <a:extLst>
            <a:ext uri="{FF2B5EF4-FFF2-40B4-BE49-F238E27FC236}">
              <a16:creationId xmlns:a16="http://schemas.microsoft.com/office/drawing/2014/main" id="{874951CB-4E4A-4D64-E091-7F951021F78B}"/>
            </a:ext>
          </a:extLst>
        </xdr:cNvPr>
        <xdr:cNvGrpSpPr/>
      </xdr:nvGrpSpPr>
      <xdr:grpSpPr>
        <a:xfrm>
          <a:off x="248074" y="676007"/>
          <a:ext cx="3398572" cy="2611979"/>
          <a:chOff x="76200" y="617220"/>
          <a:chExt cx="1845786" cy="2019300"/>
        </a:xfrm>
      </xdr:grpSpPr>
      <xdr:sp macro="" textlink="">
        <xdr:nvSpPr>
          <xdr:cNvPr id="45" name="Rectangle: Rounded Corners 44">
            <a:extLst>
              <a:ext uri="{FF2B5EF4-FFF2-40B4-BE49-F238E27FC236}">
                <a16:creationId xmlns:a16="http://schemas.microsoft.com/office/drawing/2014/main" id="{B731765C-31EF-BBBE-25E6-0A31A3C49114}"/>
              </a:ext>
            </a:extLst>
          </xdr:cNvPr>
          <xdr:cNvSpPr/>
        </xdr:nvSpPr>
        <xdr:spPr>
          <a:xfrm>
            <a:off x="76200" y="617220"/>
            <a:ext cx="1845786"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a:latin typeface="Times New Roman" panose="02020603050405020304" pitchFamily="18" charset="0"/>
                <a:cs typeface="Times New Roman" panose="02020603050405020304" pitchFamily="18" charset="0"/>
              </a:rPr>
              <a:t>SALES</a:t>
            </a:r>
            <a:endParaRPr lang="en-GB" sz="1100">
              <a:latin typeface="Times New Roman" panose="02020603050405020304" pitchFamily="18" charset="0"/>
              <a:cs typeface="Times New Roman" panose="02020603050405020304" pitchFamily="18" charset="0"/>
            </a:endParaRPr>
          </a:p>
        </xdr:txBody>
      </xdr:sp>
      <xdr:sp macro="" textlink="">
        <xdr:nvSpPr>
          <xdr:cNvPr id="46" name="Rectangle: Rounded Corners 45">
            <a:extLst>
              <a:ext uri="{FF2B5EF4-FFF2-40B4-BE49-F238E27FC236}">
                <a16:creationId xmlns:a16="http://schemas.microsoft.com/office/drawing/2014/main" id="{44FF75A5-2D6B-9491-742C-17643E1D86CE}"/>
              </a:ext>
            </a:extLst>
          </xdr:cNvPr>
          <xdr:cNvSpPr/>
        </xdr:nvSpPr>
        <xdr:spPr>
          <a:xfrm>
            <a:off x="99060" y="1143000"/>
            <a:ext cx="1813560" cy="1493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17">
        <xdr:nvSpPr>
          <xdr:cNvPr id="47" name="Rectangle: Rounded Corners 46">
            <a:extLst>
              <a:ext uri="{FF2B5EF4-FFF2-40B4-BE49-F238E27FC236}">
                <a16:creationId xmlns:a16="http://schemas.microsoft.com/office/drawing/2014/main" id="{310E2AD5-1ACA-5E5E-E5B7-325A637A6AFF}"/>
              </a:ext>
            </a:extLst>
          </xdr:cNvPr>
          <xdr:cNvSpPr/>
        </xdr:nvSpPr>
        <xdr:spPr>
          <a:xfrm>
            <a:off x="213360" y="1219200"/>
            <a:ext cx="16078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738B1D3-FF80-4862-BACB-8DA54231ACED}" type="TxLink">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pPr algn="ctr"/>
              <a:t> $2,297,200.86 </a:t>
            </a:fld>
            <a:endParaRPr lang="en-GB" sz="2400">
              <a:solidFill>
                <a:schemeClr val="bg1">
                  <a:lumMod val="75000"/>
                </a:schemeClr>
              </a:solidFill>
              <a:latin typeface="Times New Roman" panose="02020603050405020304" pitchFamily="18" charset="0"/>
              <a:cs typeface="Times New Roman" panose="02020603050405020304" pitchFamily="18" charset="0"/>
            </a:endParaRPr>
          </a:p>
        </xdr:txBody>
      </xdr:sp>
      <xdr:sp macro="" textlink="kpi!$B$17">
        <xdr:nvSpPr>
          <xdr:cNvPr id="48" name="Rectangle: Rounded Corners 47">
            <a:extLst>
              <a:ext uri="{FF2B5EF4-FFF2-40B4-BE49-F238E27FC236}">
                <a16:creationId xmlns:a16="http://schemas.microsoft.com/office/drawing/2014/main" id="{397A38D3-FDCE-BC6C-78CB-68282FCDDE73}"/>
              </a:ext>
            </a:extLst>
          </xdr:cNvPr>
          <xdr:cNvSpPr/>
        </xdr:nvSpPr>
        <xdr:spPr>
          <a:xfrm>
            <a:off x="187008" y="2141220"/>
            <a:ext cx="1645920" cy="4107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t> </a:t>
            </a:r>
            <a:r>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t>YOY</a:t>
            </a:r>
            <a:r>
              <a:rPr lang="en-US" sz="2000" b="0" i="0" u="none" strike="noStrike" baseline="0">
                <a:solidFill>
                  <a:schemeClr val="bg1">
                    <a:lumMod val="75000"/>
                  </a:schemeClr>
                </a:solidFill>
                <a:latin typeface="Times New Roman" panose="02020603050405020304" pitchFamily="18" charset="0"/>
                <a:ea typeface="Calibri"/>
                <a:cs typeface="Times New Roman" panose="02020603050405020304" pitchFamily="18" charset="0"/>
              </a:rPr>
              <a:t> Growth</a:t>
            </a:r>
            <a:endParaRPr lang="en-GB" sz="1200">
              <a:solidFill>
                <a:schemeClr val="bg1">
                  <a:lumMod val="75000"/>
                </a:schemeClr>
              </a:solidFill>
              <a:latin typeface="Times New Roman" panose="02020603050405020304" pitchFamily="18" charset="0"/>
              <a:cs typeface="Times New Roman" panose="02020603050405020304" pitchFamily="18" charset="0"/>
            </a:endParaRPr>
          </a:p>
        </xdr:txBody>
      </xdr:sp>
    </xdr:grpSp>
    <xdr:clientData/>
  </xdr:twoCellAnchor>
  <xdr:twoCellAnchor>
    <xdr:from>
      <xdr:col>1</xdr:col>
      <xdr:colOff>219807</xdr:colOff>
      <xdr:row>10</xdr:row>
      <xdr:rowOff>39892</xdr:rowOff>
    </xdr:from>
    <xdr:to>
      <xdr:col>4</xdr:col>
      <xdr:colOff>571500</xdr:colOff>
      <xdr:row>13</xdr:row>
      <xdr:rowOff>73270</xdr:rowOff>
    </xdr:to>
    <xdr:graphicFrame macro="">
      <xdr:nvGraphicFramePr>
        <xdr:cNvPr id="49" name="Chart 48">
          <a:extLst>
            <a:ext uri="{FF2B5EF4-FFF2-40B4-BE49-F238E27FC236}">
              <a16:creationId xmlns:a16="http://schemas.microsoft.com/office/drawing/2014/main" id="{7BFFD0F0-53AE-4032-955D-076A4A456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250743</xdr:colOff>
          <xdr:row>14</xdr:row>
          <xdr:rowOff>102577</xdr:rowOff>
        </xdr:from>
        <xdr:to>
          <xdr:col>5</xdr:col>
          <xdr:colOff>412229</xdr:colOff>
          <xdr:row>16</xdr:row>
          <xdr:rowOff>131884</xdr:rowOff>
        </xdr:to>
        <xdr:pic>
          <xdr:nvPicPr>
            <xdr:cNvPr id="51" name="Picture 50">
              <a:extLst>
                <a:ext uri="{FF2B5EF4-FFF2-40B4-BE49-F238E27FC236}">
                  <a16:creationId xmlns:a16="http://schemas.microsoft.com/office/drawing/2014/main" id="{44CC631F-7263-000C-1A00-911832F6650C}"/>
                </a:ext>
              </a:extLst>
            </xdr:cNvPr>
            <xdr:cNvPicPr>
              <a:picLocks noChangeAspect="1" noChangeArrowheads="1"/>
              <a:extLst>
                <a:ext uri="{84589F7E-364E-4C9E-8A38-B11213B215E9}">
                  <a14:cameraTool cellRange="'yoy '!$H$8" spid="_x0000_s9389"/>
                </a:ext>
              </a:extLst>
            </xdr:cNvPicPr>
          </xdr:nvPicPr>
          <xdr:blipFill>
            <a:blip xmlns:r="http://schemas.openxmlformats.org/officeDocument/2006/relationships" r:embed="rId2"/>
            <a:srcRect/>
            <a:stretch>
              <a:fillRect/>
            </a:stretch>
          </xdr:blipFill>
          <xdr:spPr bwMode="auto">
            <a:xfrm>
              <a:off x="2087038" y="2725856"/>
              <a:ext cx="1385683" cy="40406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87924</xdr:colOff>
      <xdr:row>3</xdr:row>
      <xdr:rowOff>131885</xdr:rowOff>
    </xdr:from>
    <xdr:to>
      <xdr:col>11</xdr:col>
      <xdr:colOff>426004</xdr:colOff>
      <xdr:row>17</xdr:row>
      <xdr:rowOff>120585</xdr:rowOff>
    </xdr:to>
    <xdr:grpSp>
      <xdr:nvGrpSpPr>
        <xdr:cNvPr id="60" name="Group 59">
          <a:extLst>
            <a:ext uri="{FF2B5EF4-FFF2-40B4-BE49-F238E27FC236}">
              <a16:creationId xmlns:a16="http://schemas.microsoft.com/office/drawing/2014/main" id="{D914A05A-8D29-451B-AC87-FF171E7587DB}"/>
            </a:ext>
          </a:extLst>
        </xdr:cNvPr>
        <xdr:cNvGrpSpPr/>
      </xdr:nvGrpSpPr>
      <xdr:grpSpPr>
        <a:xfrm>
          <a:off x="3760514" y="694016"/>
          <a:ext cx="3398572" cy="2611979"/>
          <a:chOff x="76200" y="617220"/>
          <a:chExt cx="1845786" cy="2019300"/>
        </a:xfrm>
      </xdr:grpSpPr>
      <xdr:sp macro="" textlink="">
        <xdr:nvSpPr>
          <xdr:cNvPr id="61" name="Rectangle: Rounded Corners 60">
            <a:extLst>
              <a:ext uri="{FF2B5EF4-FFF2-40B4-BE49-F238E27FC236}">
                <a16:creationId xmlns:a16="http://schemas.microsoft.com/office/drawing/2014/main" id="{A70E007C-3FED-9E67-EA94-DACC719E6189}"/>
              </a:ext>
            </a:extLst>
          </xdr:cNvPr>
          <xdr:cNvSpPr/>
        </xdr:nvSpPr>
        <xdr:spPr>
          <a:xfrm>
            <a:off x="76200" y="617220"/>
            <a:ext cx="1845786"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a:latin typeface="Times New Roman" panose="02020603050405020304" pitchFamily="18" charset="0"/>
                <a:cs typeface="Times New Roman" panose="02020603050405020304" pitchFamily="18" charset="0"/>
              </a:rPr>
              <a:t>PROFIT</a:t>
            </a:r>
            <a:endParaRPr lang="en-GB" sz="1800">
              <a:latin typeface="Times New Roman" panose="02020603050405020304" pitchFamily="18" charset="0"/>
              <a:cs typeface="Times New Roman" panose="02020603050405020304" pitchFamily="18" charset="0"/>
            </a:endParaRPr>
          </a:p>
        </xdr:txBody>
      </xdr:sp>
      <xdr:sp macro="" textlink="">
        <xdr:nvSpPr>
          <xdr:cNvPr id="62" name="Rectangle: Rounded Corners 61">
            <a:extLst>
              <a:ext uri="{FF2B5EF4-FFF2-40B4-BE49-F238E27FC236}">
                <a16:creationId xmlns:a16="http://schemas.microsoft.com/office/drawing/2014/main" id="{FD6159FE-905A-983F-32DF-6992457B36AC}"/>
              </a:ext>
            </a:extLst>
          </xdr:cNvPr>
          <xdr:cNvSpPr/>
        </xdr:nvSpPr>
        <xdr:spPr>
          <a:xfrm>
            <a:off x="99060" y="1143000"/>
            <a:ext cx="1813560" cy="1493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E$17">
        <xdr:nvSpPr>
          <xdr:cNvPr id="63" name="Rectangle: Rounded Corners 62">
            <a:extLst>
              <a:ext uri="{FF2B5EF4-FFF2-40B4-BE49-F238E27FC236}">
                <a16:creationId xmlns:a16="http://schemas.microsoft.com/office/drawing/2014/main" id="{5C437BA2-5011-5951-5E90-FBDCFF058ECB}"/>
              </a:ext>
            </a:extLst>
          </xdr:cNvPr>
          <xdr:cNvSpPr/>
        </xdr:nvSpPr>
        <xdr:spPr>
          <a:xfrm>
            <a:off x="213361" y="1219200"/>
            <a:ext cx="16078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60DB65F-DF64-4568-B23B-15E7693088A8}" type="TxLink">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pPr algn="ctr"/>
              <a:t> $286,397.02 </a:t>
            </a:fld>
            <a:endParaRPr lang="en-GB" sz="4400">
              <a:solidFill>
                <a:schemeClr val="bg1">
                  <a:lumMod val="75000"/>
                </a:schemeClr>
              </a:solidFill>
              <a:latin typeface="Times New Roman" panose="02020603050405020304" pitchFamily="18" charset="0"/>
              <a:cs typeface="Times New Roman" panose="02020603050405020304" pitchFamily="18" charset="0"/>
            </a:endParaRPr>
          </a:p>
        </xdr:txBody>
      </xdr:sp>
      <xdr:sp macro="" textlink="kpi!$B$17">
        <xdr:nvSpPr>
          <xdr:cNvPr id="64" name="Rectangle: Rounded Corners 63">
            <a:extLst>
              <a:ext uri="{FF2B5EF4-FFF2-40B4-BE49-F238E27FC236}">
                <a16:creationId xmlns:a16="http://schemas.microsoft.com/office/drawing/2014/main" id="{CB092B11-040B-67F7-CE5A-D7FFD5CD9049}"/>
              </a:ext>
            </a:extLst>
          </xdr:cNvPr>
          <xdr:cNvSpPr/>
        </xdr:nvSpPr>
        <xdr:spPr>
          <a:xfrm>
            <a:off x="187008" y="2141220"/>
            <a:ext cx="1645920" cy="4107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t> </a:t>
            </a:r>
            <a:r>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t>YOY</a:t>
            </a:r>
            <a:r>
              <a:rPr lang="en-US" sz="2000" b="0" i="0" u="none" strike="noStrike" baseline="0">
                <a:solidFill>
                  <a:schemeClr val="bg1">
                    <a:lumMod val="75000"/>
                  </a:schemeClr>
                </a:solidFill>
                <a:latin typeface="Times New Roman" panose="02020603050405020304" pitchFamily="18" charset="0"/>
                <a:ea typeface="Calibri"/>
                <a:cs typeface="Times New Roman" panose="02020603050405020304" pitchFamily="18" charset="0"/>
              </a:rPr>
              <a:t> Growth</a:t>
            </a:r>
            <a:endParaRPr lang="en-GB" sz="1200">
              <a:solidFill>
                <a:schemeClr val="bg1">
                  <a:lumMod val="75000"/>
                </a:schemeClr>
              </a:solidFill>
              <a:latin typeface="Times New Roman" panose="02020603050405020304" pitchFamily="18" charset="0"/>
              <a:cs typeface="Times New Roman" panose="02020603050405020304" pitchFamily="18" charset="0"/>
            </a:endParaRPr>
          </a:p>
        </xdr:txBody>
      </xdr:sp>
    </xdr:grpSp>
    <xdr:clientData/>
  </xdr:twoCellAnchor>
  <xdr:twoCellAnchor>
    <xdr:from>
      <xdr:col>11</xdr:col>
      <xdr:colOff>542193</xdr:colOff>
      <xdr:row>3</xdr:row>
      <xdr:rowOff>131885</xdr:rowOff>
    </xdr:from>
    <xdr:to>
      <xdr:col>17</xdr:col>
      <xdr:colOff>264812</xdr:colOff>
      <xdr:row>17</xdr:row>
      <xdr:rowOff>120585</xdr:rowOff>
    </xdr:to>
    <xdr:grpSp>
      <xdr:nvGrpSpPr>
        <xdr:cNvPr id="65" name="Group 64">
          <a:extLst>
            <a:ext uri="{FF2B5EF4-FFF2-40B4-BE49-F238E27FC236}">
              <a16:creationId xmlns:a16="http://schemas.microsoft.com/office/drawing/2014/main" id="{465E37C7-4609-4D99-86EB-28F257D9C6F5}"/>
            </a:ext>
          </a:extLst>
        </xdr:cNvPr>
        <xdr:cNvGrpSpPr/>
      </xdr:nvGrpSpPr>
      <xdr:grpSpPr>
        <a:xfrm>
          <a:off x="7275275" y="694016"/>
          <a:ext cx="3395209" cy="2611979"/>
          <a:chOff x="76200" y="617220"/>
          <a:chExt cx="1845786" cy="2019300"/>
        </a:xfrm>
      </xdr:grpSpPr>
      <xdr:sp macro="" textlink="">
        <xdr:nvSpPr>
          <xdr:cNvPr id="66" name="Rectangle: Rounded Corners 65">
            <a:extLst>
              <a:ext uri="{FF2B5EF4-FFF2-40B4-BE49-F238E27FC236}">
                <a16:creationId xmlns:a16="http://schemas.microsoft.com/office/drawing/2014/main" id="{546305E8-D649-D169-33F3-1478778C2959}"/>
              </a:ext>
            </a:extLst>
          </xdr:cNvPr>
          <xdr:cNvSpPr/>
        </xdr:nvSpPr>
        <xdr:spPr>
          <a:xfrm>
            <a:off x="76200" y="617220"/>
            <a:ext cx="1845786"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a:latin typeface="Times New Roman" panose="02020603050405020304" pitchFamily="18" charset="0"/>
                <a:cs typeface="Times New Roman" panose="02020603050405020304" pitchFamily="18" charset="0"/>
              </a:rPr>
              <a:t>QUANTITY</a:t>
            </a:r>
            <a:endParaRPr lang="en-GB" sz="1800">
              <a:latin typeface="Times New Roman" panose="02020603050405020304" pitchFamily="18" charset="0"/>
              <a:cs typeface="Times New Roman" panose="02020603050405020304" pitchFamily="18" charset="0"/>
            </a:endParaRPr>
          </a:p>
        </xdr:txBody>
      </xdr:sp>
      <xdr:sp macro="" textlink="">
        <xdr:nvSpPr>
          <xdr:cNvPr id="67" name="Rectangle: Rounded Corners 66">
            <a:extLst>
              <a:ext uri="{FF2B5EF4-FFF2-40B4-BE49-F238E27FC236}">
                <a16:creationId xmlns:a16="http://schemas.microsoft.com/office/drawing/2014/main" id="{243B9EB4-B1E7-9A72-DC27-5E34A7FD8454}"/>
              </a:ext>
            </a:extLst>
          </xdr:cNvPr>
          <xdr:cNvSpPr/>
        </xdr:nvSpPr>
        <xdr:spPr>
          <a:xfrm>
            <a:off x="99060" y="1143000"/>
            <a:ext cx="1813560" cy="1493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H$17">
        <xdr:nvSpPr>
          <xdr:cNvPr id="68" name="Rectangle: Rounded Corners 67">
            <a:extLst>
              <a:ext uri="{FF2B5EF4-FFF2-40B4-BE49-F238E27FC236}">
                <a16:creationId xmlns:a16="http://schemas.microsoft.com/office/drawing/2014/main" id="{CEC69DD3-37CA-DB4E-E0AB-C605698BF334}"/>
              </a:ext>
            </a:extLst>
          </xdr:cNvPr>
          <xdr:cNvSpPr/>
        </xdr:nvSpPr>
        <xdr:spPr>
          <a:xfrm>
            <a:off x="213361" y="1219200"/>
            <a:ext cx="16078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6668E49-B1AF-4DEE-B727-7FD742B59788}" type="TxLink">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pPr algn="ctr"/>
              <a:t># 37873</a:t>
            </a:fld>
            <a:endParaRPr lang="en-GB" sz="4400">
              <a:solidFill>
                <a:schemeClr val="bg1">
                  <a:lumMod val="75000"/>
                </a:schemeClr>
              </a:solidFill>
              <a:latin typeface="Times New Roman" panose="02020603050405020304" pitchFamily="18" charset="0"/>
              <a:cs typeface="Times New Roman" panose="02020603050405020304" pitchFamily="18" charset="0"/>
            </a:endParaRPr>
          </a:p>
        </xdr:txBody>
      </xdr:sp>
      <xdr:sp macro="" textlink="kpi!$B$17">
        <xdr:nvSpPr>
          <xdr:cNvPr id="69" name="Rectangle: Rounded Corners 68">
            <a:extLst>
              <a:ext uri="{FF2B5EF4-FFF2-40B4-BE49-F238E27FC236}">
                <a16:creationId xmlns:a16="http://schemas.microsoft.com/office/drawing/2014/main" id="{9503C42F-2E2C-6FD2-90C3-E2D160D395F4}"/>
              </a:ext>
            </a:extLst>
          </xdr:cNvPr>
          <xdr:cNvSpPr/>
        </xdr:nvSpPr>
        <xdr:spPr>
          <a:xfrm>
            <a:off x="187008" y="2141220"/>
            <a:ext cx="1645920" cy="4107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t> </a:t>
            </a:r>
            <a:r>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t>YOY</a:t>
            </a:r>
            <a:r>
              <a:rPr lang="en-US" sz="2000" b="0" i="0" u="none" strike="noStrike" baseline="0">
                <a:solidFill>
                  <a:schemeClr val="bg1">
                    <a:lumMod val="75000"/>
                  </a:schemeClr>
                </a:solidFill>
                <a:latin typeface="Times New Roman" panose="02020603050405020304" pitchFamily="18" charset="0"/>
                <a:ea typeface="Calibri"/>
                <a:cs typeface="Times New Roman" panose="02020603050405020304" pitchFamily="18" charset="0"/>
              </a:rPr>
              <a:t> Growth</a:t>
            </a:r>
            <a:endParaRPr lang="en-GB" sz="1200">
              <a:solidFill>
                <a:schemeClr val="bg1">
                  <a:lumMod val="75000"/>
                </a:schemeClr>
              </a:solidFill>
              <a:latin typeface="Times New Roman" panose="02020603050405020304" pitchFamily="18" charset="0"/>
              <a:cs typeface="Times New Roman" panose="02020603050405020304" pitchFamily="18" charset="0"/>
            </a:endParaRPr>
          </a:p>
        </xdr:txBody>
      </xdr:sp>
    </xdr:grpSp>
    <xdr:clientData/>
  </xdr:twoCellAnchor>
  <xdr:twoCellAnchor>
    <xdr:from>
      <xdr:col>17</xdr:col>
      <xdr:colOff>366345</xdr:colOff>
      <xdr:row>3</xdr:row>
      <xdr:rowOff>146538</xdr:rowOff>
    </xdr:from>
    <xdr:to>
      <xdr:col>23</xdr:col>
      <xdr:colOff>88964</xdr:colOff>
      <xdr:row>17</xdr:row>
      <xdr:rowOff>135238</xdr:rowOff>
    </xdr:to>
    <xdr:grpSp>
      <xdr:nvGrpSpPr>
        <xdr:cNvPr id="70" name="Group 69">
          <a:extLst>
            <a:ext uri="{FF2B5EF4-FFF2-40B4-BE49-F238E27FC236}">
              <a16:creationId xmlns:a16="http://schemas.microsoft.com/office/drawing/2014/main" id="{84C74A61-109E-4909-99D4-6AFD419597B2}"/>
            </a:ext>
          </a:extLst>
        </xdr:cNvPr>
        <xdr:cNvGrpSpPr/>
      </xdr:nvGrpSpPr>
      <xdr:grpSpPr>
        <a:xfrm>
          <a:off x="10772017" y="708669"/>
          <a:ext cx="3395209" cy="2611979"/>
          <a:chOff x="76200" y="617220"/>
          <a:chExt cx="1845786" cy="2019300"/>
        </a:xfrm>
      </xdr:grpSpPr>
      <xdr:sp macro="" textlink="">
        <xdr:nvSpPr>
          <xdr:cNvPr id="71" name="Rectangle: Rounded Corners 70">
            <a:extLst>
              <a:ext uri="{FF2B5EF4-FFF2-40B4-BE49-F238E27FC236}">
                <a16:creationId xmlns:a16="http://schemas.microsoft.com/office/drawing/2014/main" id="{9EB379EE-79A7-F2ED-CE15-450EF96182E9}"/>
              </a:ext>
            </a:extLst>
          </xdr:cNvPr>
          <xdr:cNvSpPr/>
        </xdr:nvSpPr>
        <xdr:spPr>
          <a:xfrm>
            <a:off x="76200" y="617220"/>
            <a:ext cx="1845786"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a:latin typeface="Times New Roman" panose="02020603050405020304" pitchFamily="18" charset="0"/>
                <a:cs typeface="Times New Roman" panose="02020603050405020304" pitchFamily="18" charset="0"/>
              </a:rPr>
              <a:t>NO.</a:t>
            </a:r>
            <a:r>
              <a:rPr lang="en-GB" sz="2400" baseline="0">
                <a:latin typeface="Times New Roman" panose="02020603050405020304" pitchFamily="18" charset="0"/>
                <a:cs typeface="Times New Roman" panose="02020603050405020304" pitchFamily="18" charset="0"/>
              </a:rPr>
              <a:t> OF ORDERS</a:t>
            </a:r>
            <a:endParaRPr lang="en-GB" sz="1800">
              <a:latin typeface="Times New Roman" panose="02020603050405020304" pitchFamily="18" charset="0"/>
              <a:cs typeface="Times New Roman" panose="02020603050405020304" pitchFamily="18" charset="0"/>
            </a:endParaRPr>
          </a:p>
        </xdr:txBody>
      </xdr:sp>
      <xdr:sp macro="" textlink="">
        <xdr:nvSpPr>
          <xdr:cNvPr id="72" name="Rectangle: Rounded Corners 71">
            <a:extLst>
              <a:ext uri="{FF2B5EF4-FFF2-40B4-BE49-F238E27FC236}">
                <a16:creationId xmlns:a16="http://schemas.microsoft.com/office/drawing/2014/main" id="{7A928B9B-D154-66D6-D06F-0292FC0C0922}"/>
              </a:ext>
            </a:extLst>
          </xdr:cNvPr>
          <xdr:cNvSpPr/>
        </xdr:nvSpPr>
        <xdr:spPr>
          <a:xfrm>
            <a:off x="99060" y="1143000"/>
            <a:ext cx="1813560" cy="1493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K$17">
        <xdr:nvSpPr>
          <xdr:cNvPr id="73" name="Rectangle: Rounded Corners 72">
            <a:extLst>
              <a:ext uri="{FF2B5EF4-FFF2-40B4-BE49-F238E27FC236}">
                <a16:creationId xmlns:a16="http://schemas.microsoft.com/office/drawing/2014/main" id="{1166115E-3392-058A-8A13-6216D27BFE08}"/>
              </a:ext>
            </a:extLst>
          </xdr:cNvPr>
          <xdr:cNvSpPr/>
        </xdr:nvSpPr>
        <xdr:spPr>
          <a:xfrm>
            <a:off x="213361" y="1219200"/>
            <a:ext cx="16078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D750EAA-B3F8-4190-9EA3-5E324BF2FCD1}" type="TxLink">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pPr algn="ctr"/>
              <a:t># 9994</a:t>
            </a:fld>
            <a:endParaRPr lang="en-GB" sz="4400">
              <a:solidFill>
                <a:schemeClr val="bg1">
                  <a:lumMod val="75000"/>
                </a:schemeClr>
              </a:solidFill>
              <a:latin typeface="Times New Roman" panose="02020603050405020304" pitchFamily="18" charset="0"/>
              <a:cs typeface="Times New Roman" panose="02020603050405020304" pitchFamily="18" charset="0"/>
            </a:endParaRPr>
          </a:p>
        </xdr:txBody>
      </xdr:sp>
      <xdr:sp macro="" textlink="kpi!$B$17">
        <xdr:nvSpPr>
          <xdr:cNvPr id="74" name="Rectangle: Rounded Corners 73">
            <a:extLst>
              <a:ext uri="{FF2B5EF4-FFF2-40B4-BE49-F238E27FC236}">
                <a16:creationId xmlns:a16="http://schemas.microsoft.com/office/drawing/2014/main" id="{89856E6E-9802-ED38-C685-EB66B15420F3}"/>
              </a:ext>
            </a:extLst>
          </xdr:cNvPr>
          <xdr:cNvSpPr/>
        </xdr:nvSpPr>
        <xdr:spPr>
          <a:xfrm>
            <a:off x="187008" y="2141220"/>
            <a:ext cx="1645920" cy="4107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rgbClr val="000000"/>
                </a:solidFill>
                <a:latin typeface="Times New Roman" panose="02020603050405020304" pitchFamily="18" charset="0"/>
                <a:ea typeface="Calibri"/>
                <a:cs typeface="Times New Roman" panose="02020603050405020304" pitchFamily="18" charset="0"/>
              </a:rPr>
              <a:t> </a:t>
            </a:r>
            <a:r>
              <a:rPr lang="en-US" sz="2000" b="0" i="0" u="none" strike="noStrike">
                <a:solidFill>
                  <a:srgbClr val="000000"/>
                </a:solidFill>
                <a:latin typeface="Times New Roman" panose="02020603050405020304" pitchFamily="18" charset="0"/>
                <a:ea typeface="Calibri"/>
                <a:cs typeface="Times New Roman" panose="02020603050405020304" pitchFamily="18" charset="0"/>
              </a:rPr>
              <a:t>YOY</a:t>
            </a:r>
            <a:r>
              <a:rPr lang="en-US" sz="2000" b="0" i="0" u="none" strike="noStrike" baseline="0">
                <a:solidFill>
                  <a:srgbClr val="000000"/>
                </a:solidFill>
                <a:latin typeface="Times New Roman" panose="02020603050405020304" pitchFamily="18" charset="0"/>
                <a:ea typeface="Calibri"/>
                <a:cs typeface="Times New Roman" panose="02020603050405020304" pitchFamily="18" charset="0"/>
              </a:rPr>
              <a:t> Growth</a:t>
            </a:r>
            <a:endParaRPr lang="en-GB" sz="1200">
              <a:latin typeface="Times New Roman" panose="02020603050405020304" pitchFamily="18" charset="0"/>
              <a:cs typeface="Times New Roman" panose="02020603050405020304" pitchFamily="18" charset="0"/>
            </a:endParaRPr>
          </a:p>
        </xdr:txBody>
      </xdr:sp>
    </xdr:grpSp>
    <xdr:clientData/>
  </xdr:twoCellAnchor>
  <xdr:twoCellAnchor>
    <xdr:from>
      <xdr:col>23</xdr:col>
      <xdr:colOff>146538</xdr:colOff>
      <xdr:row>3</xdr:row>
      <xdr:rowOff>131886</xdr:rowOff>
    </xdr:from>
    <xdr:to>
      <xdr:col>28</xdr:col>
      <xdr:colOff>484618</xdr:colOff>
      <xdr:row>17</xdr:row>
      <xdr:rowOff>120586</xdr:rowOff>
    </xdr:to>
    <xdr:grpSp>
      <xdr:nvGrpSpPr>
        <xdr:cNvPr id="75" name="Group 74">
          <a:extLst>
            <a:ext uri="{FF2B5EF4-FFF2-40B4-BE49-F238E27FC236}">
              <a16:creationId xmlns:a16="http://schemas.microsoft.com/office/drawing/2014/main" id="{D59BCA5E-3B41-47BD-A793-335BDC1189A1}"/>
            </a:ext>
          </a:extLst>
        </xdr:cNvPr>
        <xdr:cNvGrpSpPr/>
      </xdr:nvGrpSpPr>
      <xdr:grpSpPr>
        <a:xfrm>
          <a:off x="14224800" y="694017"/>
          <a:ext cx="3398572" cy="2611979"/>
          <a:chOff x="76200" y="617220"/>
          <a:chExt cx="1845786" cy="2019300"/>
        </a:xfrm>
      </xdr:grpSpPr>
      <xdr:sp macro="" textlink="">
        <xdr:nvSpPr>
          <xdr:cNvPr id="76" name="Rectangle: Rounded Corners 75">
            <a:extLst>
              <a:ext uri="{FF2B5EF4-FFF2-40B4-BE49-F238E27FC236}">
                <a16:creationId xmlns:a16="http://schemas.microsoft.com/office/drawing/2014/main" id="{ED351B1A-465E-69B4-AB29-0501B4849442}"/>
              </a:ext>
            </a:extLst>
          </xdr:cNvPr>
          <xdr:cNvSpPr/>
        </xdr:nvSpPr>
        <xdr:spPr>
          <a:xfrm>
            <a:off x="76200" y="617220"/>
            <a:ext cx="1845786" cy="3962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a:latin typeface="Times New Roman" panose="02020603050405020304" pitchFamily="18" charset="0"/>
                <a:cs typeface="Times New Roman" panose="02020603050405020304" pitchFamily="18" charset="0"/>
              </a:rPr>
              <a:t>PROFIT</a:t>
            </a:r>
            <a:r>
              <a:rPr lang="en-GB" sz="2400" baseline="0">
                <a:latin typeface="Times New Roman" panose="02020603050405020304" pitchFamily="18" charset="0"/>
                <a:cs typeface="Times New Roman" panose="02020603050405020304" pitchFamily="18" charset="0"/>
              </a:rPr>
              <a:t> MARGIN</a:t>
            </a:r>
            <a:endParaRPr lang="en-GB" sz="1800">
              <a:latin typeface="Times New Roman" panose="02020603050405020304" pitchFamily="18" charset="0"/>
              <a:cs typeface="Times New Roman" panose="02020603050405020304" pitchFamily="18" charset="0"/>
            </a:endParaRPr>
          </a:p>
        </xdr:txBody>
      </xdr:sp>
      <xdr:sp macro="" textlink="">
        <xdr:nvSpPr>
          <xdr:cNvPr id="77" name="Rectangle: Rounded Corners 76">
            <a:extLst>
              <a:ext uri="{FF2B5EF4-FFF2-40B4-BE49-F238E27FC236}">
                <a16:creationId xmlns:a16="http://schemas.microsoft.com/office/drawing/2014/main" id="{ECAE9140-3C55-B007-73CE-F2C626BE7FD6}"/>
              </a:ext>
            </a:extLst>
          </xdr:cNvPr>
          <xdr:cNvSpPr/>
        </xdr:nvSpPr>
        <xdr:spPr>
          <a:xfrm>
            <a:off x="99060" y="1143000"/>
            <a:ext cx="1813560" cy="14935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N$17">
        <xdr:nvSpPr>
          <xdr:cNvPr id="78" name="Rectangle: Rounded Corners 77">
            <a:extLst>
              <a:ext uri="{FF2B5EF4-FFF2-40B4-BE49-F238E27FC236}">
                <a16:creationId xmlns:a16="http://schemas.microsoft.com/office/drawing/2014/main" id="{7752A09F-6CD8-1538-666F-4A51A496A513}"/>
              </a:ext>
            </a:extLst>
          </xdr:cNvPr>
          <xdr:cNvSpPr/>
        </xdr:nvSpPr>
        <xdr:spPr>
          <a:xfrm>
            <a:off x="213361" y="1219200"/>
            <a:ext cx="16078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45ED666-9C00-4193-B049-1346A79F5949}" type="TxLink">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pPr algn="ctr"/>
              <a:t>12.47%</a:t>
            </a:fld>
            <a:endParaRPr lang="en-GB" sz="4400">
              <a:solidFill>
                <a:schemeClr val="bg1">
                  <a:lumMod val="75000"/>
                </a:schemeClr>
              </a:solidFill>
              <a:latin typeface="Times New Roman" panose="02020603050405020304" pitchFamily="18" charset="0"/>
              <a:cs typeface="Times New Roman" panose="02020603050405020304" pitchFamily="18" charset="0"/>
            </a:endParaRPr>
          </a:p>
        </xdr:txBody>
      </xdr:sp>
      <xdr:sp macro="" textlink="kpi!$B$17">
        <xdr:nvSpPr>
          <xdr:cNvPr id="79" name="Rectangle: Rounded Corners 78">
            <a:extLst>
              <a:ext uri="{FF2B5EF4-FFF2-40B4-BE49-F238E27FC236}">
                <a16:creationId xmlns:a16="http://schemas.microsoft.com/office/drawing/2014/main" id="{2AED17AE-9FA4-8D7D-FC0A-667700D478C7}"/>
              </a:ext>
            </a:extLst>
          </xdr:cNvPr>
          <xdr:cNvSpPr/>
        </xdr:nvSpPr>
        <xdr:spPr>
          <a:xfrm>
            <a:off x="187008" y="2141220"/>
            <a:ext cx="1645920" cy="4107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t> </a:t>
            </a:r>
            <a:r>
              <a:rPr lang="en-US" sz="2000" b="0" i="0" u="none" strike="noStrike">
                <a:solidFill>
                  <a:schemeClr val="bg1">
                    <a:lumMod val="75000"/>
                  </a:schemeClr>
                </a:solidFill>
                <a:latin typeface="Times New Roman" panose="02020603050405020304" pitchFamily="18" charset="0"/>
                <a:ea typeface="Calibri"/>
                <a:cs typeface="Times New Roman" panose="02020603050405020304" pitchFamily="18" charset="0"/>
              </a:rPr>
              <a:t>YOY</a:t>
            </a:r>
            <a:r>
              <a:rPr lang="en-US" sz="2000" b="0" i="0" u="none" strike="noStrike" baseline="0">
                <a:solidFill>
                  <a:schemeClr val="bg1">
                    <a:lumMod val="75000"/>
                  </a:schemeClr>
                </a:solidFill>
                <a:latin typeface="Times New Roman" panose="02020603050405020304" pitchFamily="18" charset="0"/>
                <a:ea typeface="Calibri"/>
                <a:cs typeface="Times New Roman" panose="02020603050405020304" pitchFamily="18" charset="0"/>
              </a:rPr>
              <a:t> Growth</a:t>
            </a:r>
            <a:endParaRPr lang="en-GB" sz="1200">
              <a:solidFill>
                <a:schemeClr val="bg1">
                  <a:lumMod val="75000"/>
                </a:schemeClr>
              </a:solidFill>
              <a:latin typeface="Times New Roman" panose="02020603050405020304" pitchFamily="18" charset="0"/>
              <a:cs typeface="Times New Roman" panose="02020603050405020304" pitchFamily="18" charset="0"/>
            </a:endParaRPr>
          </a:p>
        </xdr:txBody>
      </xdr:sp>
    </xdr:grpSp>
    <xdr:clientData/>
  </xdr:twoCellAnchor>
  <xdr:twoCellAnchor>
    <xdr:from>
      <xdr:col>6</xdr:col>
      <xdr:colOff>483577</xdr:colOff>
      <xdr:row>10</xdr:row>
      <xdr:rowOff>87923</xdr:rowOff>
    </xdr:from>
    <xdr:to>
      <xdr:col>11</xdr:col>
      <xdr:colOff>131885</xdr:colOff>
      <xdr:row>13</xdr:row>
      <xdr:rowOff>146538</xdr:rowOff>
    </xdr:to>
    <xdr:graphicFrame macro="">
      <xdr:nvGraphicFramePr>
        <xdr:cNvPr id="80" name="Chart 79">
          <a:extLst>
            <a:ext uri="{FF2B5EF4-FFF2-40B4-BE49-F238E27FC236}">
              <a16:creationId xmlns:a16="http://schemas.microsoft.com/office/drawing/2014/main" id="{70903FDF-3C4E-43B3-BEF0-810158328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219808</xdr:colOff>
      <xdr:row>10</xdr:row>
      <xdr:rowOff>131884</xdr:rowOff>
    </xdr:from>
    <xdr:to>
      <xdr:col>17</xdr:col>
      <xdr:colOff>0</xdr:colOff>
      <xdr:row>13</xdr:row>
      <xdr:rowOff>146538</xdr:rowOff>
    </xdr:to>
    <xdr:graphicFrame macro="">
      <xdr:nvGraphicFramePr>
        <xdr:cNvPr id="81" name="Chart 80">
          <a:extLst>
            <a:ext uri="{FF2B5EF4-FFF2-40B4-BE49-F238E27FC236}">
              <a16:creationId xmlns:a16="http://schemas.microsoft.com/office/drawing/2014/main" id="{CD3DC606-4D24-41F9-8435-854E63FED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43961</xdr:colOff>
      <xdr:row>10</xdr:row>
      <xdr:rowOff>117230</xdr:rowOff>
    </xdr:from>
    <xdr:to>
      <xdr:col>22</xdr:col>
      <xdr:colOff>483577</xdr:colOff>
      <xdr:row>13</xdr:row>
      <xdr:rowOff>146538</xdr:rowOff>
    </xdr:to>
    <xdr:graphicFrame macro="">
      <xdr:nvGraphicFramePr>
        <xdr:cNvPr id="82" name="Chart 81">
          <a:extLst>
            <a:ext uri="{FF2B5EF4-FFF2-40B4-BE49-F238E27FC236}">
              <a16:creationId xmlns:a16="http://schemas.microsoft.com/office/drawing/2014/main" id="{2892F677-6E12-4BCE-BF18-4326C04FE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439616</xdr:colOff>
      <xdr:row>10</xdr:row>
      <xdr:rowOff>131884</xdr:rowOff>
    </xdr:from>
    <xdr:to>
      <xdr:col>28</xdr:col>
      <xdr:colOff>234461</xdr:colOff>
      <xdr:row>13</xdr:row>
      <xdr:rowOff>146537</xdr:rowOff>
    </xdr:to>
    <xdr:graphicFrame macro="">
      <xdr:nvGraphicFramePr>
        <xdr:cNvPr id="84" name="Chart 83">
          <a:extLst>
            <a:ext uri="{FF2B5EF4-FFF2-40B4-BE49-F238E27FC236}">
              <a16:creationId xmlns:a16="http://schemas.microsoft.com/office/drawing/2014/main" id="{0AB40F17-EF8B-4F38-8B18-DDADCB186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175846</xdr:colOff>
          <xdr:row>14</xdr:row>
          <xdr:rowOff>102577</xdr:rowOff>
        </xdr:from>
        <xdr:to>
          <xdr:col>11</xdr:col>
          <xdr:colOff>139324</xdr:colOff>
          <xdr:row>16</xdr:row>
          <xdr:rowOff>102576</xdr:rowOff>
        </xdr:to>
        <xdr:pic>
          <xdr:nvPicPr>
            <xdr:cNvPr id="86" name="Picture 85">
              <a:extLst>
                <a:ext uri="{FF2B5EF4-FFF2-40B4-BE49-F238E27FC236}">
                  <a16:creationId xmlns:a16="http://schemas.microsoft.com/office/drawing/2014/main" id="{8B87E714-9B44-93B3-C2EB-714E21C30287}"/>
                </a:ext>
              </a:extLst>
            </xdr:cNvPr>
            <xdr:cNvPicPr>
              <a:picLocks noChangeAspect="1" noChangeArrowheads="1"/>
              <a:extLst>
                <a:ext uri="{84589F7E-364E-4C9E-8A38-B11213B215E9}">
                  <a14:cameraTool cellRange="'yoy '!$I$8" spid="_x0000_s9390"/>
                </a:ext>
              </a:extLst>
            </xdr:cNvPicPr>
          </xdr:nvPicPr>
          <xdr:blipFill>
            <a:blip xmlns:r="http://schemas.openxmlformats.org/officeDocument/2006/relationships" r:embed="rId7"/>
            <a:srcRect/>
            <a:stretch>
              <a:fillRect/>
            </a:stretch>
          </xdr:blipFill>
          <xdr:spPr bwMode="auto">
            <a:xfrm>
              <a:off x="5715000" y="2564423"/>
              <a:ext cx="1194401" cy="35169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527537</xdr:colOff>
          <xdr:row>14</xdr:row>
          <xdr:rowOff>100838</xdr:rowOff>
        </xdr:from>
        <xdr:to>
          <xdr:col>17</xdr:col>
          <xdr:colOff>43962</xdr:colOff>
          <xdr:row>16</xdr:row>
          <xdr:rowOff>150427</xdr:rowOff>
        </xdr:to>
        <xdr:pic>
          <xdr:nvPicPr>
            <xdr:cNvPr id="88" name="Picture 87">
              <a:extLst>
                <a:ext uri="{FF2B5EF4-FFF2-40B4-BE49-F238E27FC236}">
                  <a16:creationId xmlns:a16="http://schemas.microsoft.com/office/drawing/2014/main" id="{83364E2B-C1C7-7D3D-878C-73C7423163AE}"/>
                </a:ext>
              </a:extLst>
            </xdr:cNvPr>
            <xdr:cNvPicPr>
              <a:picLocks noChangeAspect="1" noChangeArrowheads="1"/>
              <a:extLst>
                <a:ext uri="{84589F7E-364E-4C9E-8A38-B11213B215E9}">
                  <a14:cameraTool cellRange="'yoy '!$J$8" spid="_x0000_s9391"/>
                </a:ext>
              </a:extLst>
            </xdr:cNvPicPr>
          </xdr:nvPicPr>
          <xdr:blipFill>
            <a:blip xmlns:r="http://schemas.openxmlformats.org/officeDocument/2006/relationships" r:embed="rId8"/>
            <a:srcRect/>
            <a:stretch>
              <a:fillRect/>
            </a:stretch>
          </xdr:blipFill>
          <xdr:spPr bwMode="auto">
            <a:xfrm>
              <a:off x="9143999" y="2562684"/>
              <a:ext cx="1362809" cy="4012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391259</xdr:colOff>
          <xdr:row>14</xdr:row>
          <xdr:rowOff>131884</xdr:rowOff>
        </xdr:from>
        <xdr:to>
          <xdr:col>22</xdr:col>
          <xdr:colOff>454269</xdr:colOff>
          <xdr:row>16</xdr:row>
          <xdr:rowOff>161192</xdr:rowOff>
        </xdr:to>
        <xdr:pic>
          <xdr:nvPicPr>
            <xdr:cNvPr id="90" name="Picture 89">
              <a:extLst>
                <a:ext uri="{FF2B5EF4-FFF2-40B4-BE49-F238E27FC236}">
                  <a16:creationId xmlns:a16="http://schemas.microsoft.com/office/drawing/2014/main" id="{B2E30228-4037-CE2D-E11E-D98D4AE39BB3}"/>
                </a:ext>
              </a:extLst>
            </xdr:cNvPr>
            <xdr:cNvPicPr>
              <a:picLocks noChangeAspect="1" noChangeArrowheads="1"/>
              <a:extLst>
                <a:ext uri="{84589F7E-364E-4C9E-8A38-B11213B215E9}">
                  <a14:cameraTool cellRange="'yoy '!$K$8" spid="_x0000_s9392"/>
                </a:ext>
              </a:extLst>
            </xdr:cNvPicPr>
          </xdr:nvPicPr>
          <xdr:blipFill>
            <a:blip xmlns:r="http://schemas.openxmlformats.org/officeDocument/2006/relationships" r:embed="rId9"/>
            <a:srcRect/>
            <a:stretch>
              <a:fillRect/>
            </a:stretch>
          </xdr:blipFill>
          <xdr:spPr bwMode="auto">
            <a:xfrm>
              <a:off x="12700490" y="2593730"/>
              <a:ext cx="1293933" cy="381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285632</xdr:colOff>
          <xdr:row>14</xdr:row>
          <xdr:rowOff>102578</xdr:rowOff>
        </xdr:from>
        <xdr:to>
          <xdr:col>28</xdr:col>
          <xdr:colOff>249115</xdr:colOff>
          <xdr:row>16</xdr:row>
          <xdr:rowOff>102578</xdr:rowOff>
        </xdr:to>
        <xdr:pic>
          <xdr:nvPicPr>
            <xdr:cNvPr id="92" name="Picture 91">
              <a:extLst>
                <a:ext uri="{FF2B5EF4-FFF2-40B4-BE49-F238E27FC236}">
                  <a16:creationId xmlns:a16="http://schemas.microsoft.com/office/drawing/2014/main" id="{281E8FFC-0DF7-C752-427D-252874F4823B}"/>
                </a:ext>
              </a:extLst>
            </xdr:cNvPr>
            <xdr:cNvPicPr>
              <a:picLocks noChangeAspect="1" noChangeArrowheads="1"/>
              <a:extLst>
                <a:ext uri="{84589F7E-364E-4C9E-8A38-B11213B215E9}">
                  <a14:cameraTool cellRange="'yoy '!$L$8" spid="_x0000_s9393"/>
                </a:ext>
              </a:extLst>
            </xdr:cNvPicPr>
          </xdr:nvPicPr>
          <xdr:blipFill>
            <a:blip xmlns:r="http://schemas.openxmlformats.org/officeDocument/2006/relationships" r:embed="rId10"/>
            <a:srcRect/>
            <a:stretch>
              <a:fillRect/>
            </a:stretch>
          </xdr:blipFill>
          <xdr:spPr bwMode="auto">
            <a:xfrm>
              <a:off x="16287632" y="2564424"/>
              <a:ext cx="1194406" cy="35169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309562</xdr:colOff>
      <xdr:row>18</xdr:row>
      <xdr:rowOff>59530</xdr:rowOff>
    </xdr:from>
    <xdr:to>
      <xdr:col>28</xdr:col>
      <xdr:colOff>488156</xdr:colOff>
      <xdr:row>51</xdr:row>
      <xdr:rowOff>178593</xdr:rowOff>
    </xdr:to>
    <xdr:grpSp>
      <xdr:nvGrpSpPr>
        <xdr:cNvPr id="109" name="Group 108">
          <a:extLst>
            <a:ext uri="{FF2B5EF4-FFF2-40B4-BE49-F238E27FC236}">
              <a16:creationId xmlns:a16="http://schemas.microsoft.com/office/drawing/2014/main" id="{58450517-C9D5-B289-1F57-D76CB4F75248}"/>
            </a:ext>
          </a:extLst>
        </xdr:cNvPr>
        <xdr:cNvGrpSpPr/>
      </xdr:nvGrpSpPr>
      <xdr:grpSpPr>
        <a:xfrm>
          <a:off x="309562" y="3432317"/>
          <a:ext cx="17317348" cy="6302506"/>
          <a:chOff x="309562" y="3274218"/>
          <a:chExt cx="17180719" cy="6012656"/>
        </a:xfrm>
      </xdr:grpSpPr>
      <xdr:sp macro="" textlink="">
        <xdr:nvSpPr>
          <xdr:cNvPr id="94" name="Rectangle: Rounded Corners 93">
            <a:extLst>
              <a:ext uri="{FF2B5EF4-FFF2-40B4-BE49-F238E27FC236}">
                <a16:creationId xmlns:a16="http://schemas.microsoft.com/office/drawing/2014/main" id="{3B1AD57D-51C1-98C6-053B-EA71483CF8B7}"/>
              </a:ext>
            </a:extLst>
          </xdr:cNvPr>
          <xdr:cNvSpPr/>
        </xdr:nvSpPr>
        <xdr:spPr>
          <a:xfrm>
            <a:off x="309562" y="3274218"/>
            <a:ext cx="6274594" cy="2952750"/>
          </a:xfrm>
          <a:prstGeom prst="roundRect">
            <a:avLst>
              <a:gd name="adj" fmla="val 37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5" name="Rectangle: Rounded Corners 94">
            <a:extLst>
              <a:ext uri="{FF2B5EF4-FFF2-40B4-BE49-F238E27FC236}">
                <a16:creationId xmlns:a16="http://schemas.microsoft.com/office/drawing/2014/main" id="{83FD52C9-3693-4263-B590-2B344AA87C73}"/>
              </a:ext>
            </a:extLst>
          </xdr:cNvPr>
          <xdr:cNvSpPr/>
        </xdr:nvSpPr>
        <xdr:spPr>
          <a:xfrm>
            <a:off x="6727031" y="3274219"/>
            <a:ext cx="6274594" cy="2952750"/>
          </a:xfrm>
          <a:prstGeom prst="roundRect">
            <a:avLst>
              <a:gd name="adj" fmla="val 37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6" name="Rectangle: Rounded Corners 95">
            <a:extLst>
              <a:ext uri="{FF2B5EF4-FFF2-40B4-BE49-F238E27FC236}">
                <a16:creationId xmlns:a16="http://schemas.microsoft.com/office/drawing/2014/main" id="{E8E9914B-9CA6-7152-AA9E-D62308980C57}"/>
              </a:ext>
            </a:extLst>
          </xdr:cNvPr>
          <xdr:cNvSpPr/>
        </xdr:nvSpPr>
        <xdr:spPr>
          <a:xfrm>
            <a:off x="13108782" y="3286123"/>
            <a:ext cx="4345781" cy="2952750"/>
          </a:xfrm>
          <a:prstGeom prst="roundRect">
            <a:avLst>
              <a:gd name="adj" fmla="val 37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7" name="Rectangle: Rounded Corners 96">
            <a:extLst>
              <a:ext uri="{FF2B5EF4-FFF2-40B4-BE49-F238E27FC236}">
                <a16:creationId xmlns:a16="http://schemas.microsoft.com/office/drawing/2014/main" id="{4C63F794-2BBE-8EB4-6108-BC67613874C2}"/>
              </a:ext>
            </a:extLst>
          </xdr:cNvPr>
          <xdr:cNvSpPr/>
        </xdr:nvSpPr>
        <xdr:spPr>
          <a:xfrm>
            <a:off x="321468" y="6298406"/>
            <a:ext cx="6274594" cy="2952750"/>
          </a:xfrm>
          <a:prstGeom prst="roundRect">
            <a:avLst>
              <a:gd name="adj" fmla="val 37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8" name="Rectangle: Rounded Corners 97">
            <a:extLst>
              <a:ext uri="{FF2B5EF4-FFF2-40B4-BE49-F238E27FC236}">
                <a16:creationId xmlns:a16="http://schemas.microsoft.com/office/drawing/2014/main" id="{7F5CF4E1-6419-A98C-0BBA-B0AF02E04DD6}"/>
              </a:ext>
            </a:extLst>
          </xdr:cNvPr>
          <xdr:cNvSpPr/>
        </xdr:nvSpPr>
        <xdr:spPr>
          <a:xfrm>
            <a:off x="6727030" y="6334124"/>
            <a:ext cx="5453063" cy="2952750"/>
          </a:xfrm>
          <a:prstGeom prst="roundRect">
            <a:avLst>
              <a:gd name="adj" fmla="val 37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9" name="Rectangle: Rounded Corners 98">
            <a:extLst>
              <a:ext uri="{FF2B5EF4-FFF2-40B4-BE49-F238E27FC236}">
                <a16:creationId xmlns:a16="http://schemas.microsoft.com/office/drawing/2014/main" id="{4739EA24-7281-4517-3FFB-4F1A46472FAD}"/>
              </a:ext>
            </a:extLst>
          </xdr:cNvPr>
          <xdr:cNvSpPr/>
        </xdr:nvSpPr>
        <xdr:spPr>
          <a:xfrm>
            <a:off x="12263437" y="6322218"/>
            <a:ext cx="5226844" cy="2952750"/>
          </a:xfrm>
          <a:prstGeom prst="roundRect">
            <a:avLst>
              <a:gd name="adj" fmla="val 376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130969</xdr:colOff>
      <xdr:row>19</xdr:row>
      <xdr:rowOff>0</xdr:rowOff>
    </xdr:from>
    <xdr:to>
      <xdr:col>20</xdr:col>
      <xdr:colOff>250031</xdr:colOff>
      <xdr:row>21</xdr:row>
      <xdr:rowOff>83343</xdr:rowOff>
    </xdr:to>
    <xdr:sp macro="" textlink="">
      <xdr:nvSpPr>
        <xdr:cNvPr id="100" name="Rectangle: Rounded Corners 99">
          <a:extLst>
            <a:ext uri="{FF2B5EF4-FFF2-40B4-BE49-F238E27FC236}">
              <a16:creationId xmlns:a16="http://schemas.microsoft.com/office/drawing/2014/main" id="{CEA08541-8BCA-C777-787B-F73CAF04E5DA}"/>
            </a:ext>
          </a:extLst>
        </xdr:cNvPr>
        <xdr:cNvSpPr/>
      </xdr:nvSpPr>
      <xdr:spPr>
        <a:xfrm>
          <a:off x="6810375" y="3393281"/>
          <a:ext cx="5584031" cy="44053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Times New Roman" panose="02020603050405020304" pitchFamily="18" charset="0"/>
              <a:cs typeface="Times New Roman" panose="02020603050405020304" pitchFamily="18" charset="0"/>
            </a:rPr>
            <a:t>CATEGORY</a:t>
          </a:r>
          <a:r>
            <a:rPr lang="en-GB" sz="2000" baseline="0">
              <a:latin typeface="Times New Roman" panose="02020603050405020304" pitchFamily="18" charset="0"/>
              <a:cs typeface="Times New Roman" panose="02020603050405020304" pitchFamily="18" charset="0"/>
            </a:rPr>
            <a:t> WISE PROFIT</a:t>
          </a:r>
          <a:endParaRPr lang="en-GB" sz="2000">
            <a:latin typeface="Times New Roman" panose="02020603050405020304" pitchFamily="18" charset="0"/>
            <a:cs typeface="Times New Roman" panose="02020603050405020304" pitchFamily="18" charset="0"/>
          </a:endParaRPr>
        </a:p>
      </xdr:txBody>
    </xdr:sp>
    <xdr:clientData/>
  </xdr:twoCellAnchor>
  <xdr:twoCellAnchor>
    <xdr:from>
      <xdr:col>0</xdr:col>
      <xdr:colOff>392906</xdr:colOff>
      <xdr:row>18</xdr:row>
      <xdr:rowOff>154781</xdr:rowOff>
    </xdr:from>
    <xdr:to>
      <xdr:col>9</xdr:col>
      <xdr:colOff>202406</xdr:colOff>
      <xdr:row>21</xdr:row>
      <xdr:rowOff>59531</xdr:rowOff>
    </xdr:to>
    <xdr:sp macro="" textlink="">
      <xdr:nvSpPr>
        <xdr:cNvPr id="101" name="Rectangle: Rounded Corners 100">
          <a:extLst>
            <a:ext uri="{FF2B5EF4-FFF2-40B4-BE49-F238E27FC236}">
              <a16:creationId xmlns:a16="http://schemas.microsoft.com/office/drawing/2014/main" id="{06B935BC-CB79-E51C-D40F-BC4CF2DFE13D}"/>
            </a:ext>
          </a:extLst>
        </xdr:cNvPr>
        <xdr:cNvSpPr/>
      </xdr:nvSpPr>
      <xdr:spPr>
        <a:xfrm>
          <a:off x="392906" y="3369469"/>
          <a:ext cx="5274469" cy="44053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Times New Roman" panose="02020603050405020304" pitchFamily="18" charset="0"/>
              <a:cs typeface="Times New Roman" panose="02020603050405020304" pitchFamily="18" charset="0"/>
            </a:rPr>
            <a:t>SALES</a:t>
          </a:r>
          <a:r>
            <a:rPr lang="en-GB" sz="2000" baseline="0">
              <a:latin typeface="Times New Roman" panose="02020603050405020304" pitchFamily="18" charset="0"/>
              <a:cs typeface="Times New Roman" panose="02020603050405020304" pitchFamily="18" charset="0"/>
            </a:rPr>
            <a:t> AND PROFIT ANALYSIS</a:t>
          </a:r>
          <a:endParaRPr lang="en-GB" sz="2000">
            <a:latin typeface="Times New Roman" panose="02020603050405020304" pitchFamily="18" charset="0"/>
            <a:cs typeface="Times New Roman" panose="02020603050405020304" pitchFamily="18" charset="0"/>
          </a:endParaRPr>
        </a:p>
      </xdr:txBody>
    </xdr:sp>
    <xdr:clientData/>
  </xdr:twoCellAnchor>
  <xdr:twoCellAnchor>
    <xdr:from>
      <xdr:col>0</xdr:col>
      <xdr:colOff>392906</xdr:colOff>
      <xdr:row>35</xdr:row>
      <xdr:rowOff>154782</xdr:rowOff>
    </xdr:from>
    <xdr:to>
      <xdr:col>9</xdr:col>
      <xdr:colOff>511968</xdr:colOff>
      <xdr:row>38</xdr:row>
      <xdr:rowOff>59531</xdr:rowOff>
    </xdr:to>
    <xdr:sp macro="" textlink="">
      <xdr:nvSpPr>
        <xdr:cNvPr id="102" name="Rectangle: Rounded Corners 101">
          <a:extLst>
            <a:ext uri="{FF2B5EF4-FFF2-40B4-BE49-F238E27FC236}">
              <a16:creationId xmlns:a16="http://schemas.microsoft.com/office/drawing/2014/main" id="{2FD0B513-72B2-9522-BF76-38582BB9F9CB}"/>
            </a:ext>
          </a:extLst>
        </xdr:cNvPr>
        <xdr:cNvSpPr/>
      </xdr:nvSpPr>
      <xdr:spPr>
        <a:xfrm>
          <a:off x="392906" y="6405563"/>
          <a:ext cx="5584031" cy="44053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Times New Roman" panose="02020603050405020304" pitchFamily="18" charset="0"/>
              <a:cs typeface="Times New Roman" panose="02020603050405020304" pitchFamily="18" charset="0"/>
            </a:rPr>
            <a:t>SALES BY STATE</a:t>
          </a:r>
        </a:p>
      </xdr:txBody>
    </xdr:sp>
    <xdr:clientData/>
  </xdr:twoCellAnchor>
  <xdr:twoCellAnchor>
    <xdr:from>
      <xdr:col>11</xdr:col>
      <xdr:colOff>119062</xdr:colOff>
      <xdr:row>36</xdr:row>
      <xdr:rowOff>0</xdr:rowOff>
    </xdr:from>
    <xdr:to>
      <xdr:col>18</xdr:col>
      <xdr:colOff>500062</xdr:colOff>
      <xdr:row>38</xdr:row>
      <xdr:rowOff>83343</xdr:rowOff>
    </xdr:to>
    <xdr:sp macro="" textlink="">
      <xdr:nvSpPr>
        <xdr:cNvPr id="103" name="Rectangle: Rounded Corners 102">
          <a:extLst>
            <a:ext uri="{FF2B5EF4-FFF2-40B4-BE49-F238E27FC236}">
              <a16:creationId xmlns:a16="http://schemas.microsoft.com/office/drawing/2014/main" id="{FB97F15A-EC1E-EEC9-847B-90624E192997}"/>
            </a:ext>
          </a:extLst>
        </xdr:cNvPr>
        <xdr:cNvSpPr/>
      </xdr:nvSpPr>
      <xdr:spPr>
        <a:xfrm>
          <a:off x="6798468" y="6429375"/>
          <a:ext cx="4631532" cy="44053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Times New Roman" panose="02020603050405020304" pitchFamily="18" charset="0"/>
              <a:cs typeface="Times New Roman" panose="02020603050405020304" pitchFamily="18" charset="0"/>
            </a:rPr>
            <a:t>TOP 10 SUB</a:t>
          </a:r>
          <a:r>
            <a:rPr lang="en-GB" sz="2000" baseline="0">
              <a:latin typeface="Times New Roman" panose="02020603050405020304" pitchFamily="18" charset="0"/>
              <a:cs typeface="Times New Roman" panose="02020603050405020304" pitchFamily="18" charset="0"/>
            </a:rPr>
            <a:t> CATEGORY</a:t>
          </a:r>
          <a:endParaRPr lang="en-GB" sz="2000">
            <a:latin typeface="Times New Roman" panose="02020603050405020304" pitchFamily="18" charset="0"/>
            <a:cs typeface="Times New Roman" panose="02020603050405020304" pitchFamily="18" charset="0"/>
          </a:endParaRPr>
        </a:p>
      </xdr:txBody>
    </xdr:sp>
    <xdr:clientData/>
  </xdr:twoCellAnchor>
  <xdr:twoCellAnchor>
    <xdr:from>
      <xdr:col>20</xdr:col>
      <xdr:colOff>214311</xdr:colOff>
      <xdr:row>35</xdr:row>
      <xdr:rowOff>166687</xdr:rowOff>
    </xdr:from>
    <xdr:to>
      <xdr:col>27</xdr:col>
      <xdr:colOff>595312</xdr:colOff>
      <xdr:row>38</xdr:row>
      <xdr:rowOff>71436</xdr:rowOff>
    </xdr:to>
    <xdr:sp macro="" textlink="">
      <xdr:nvSpPr>
        <xdr:cNvPr id="107" name="Rectangle: Rounded Corners 106">
          <a:extLst>
            <a:ext uri="{FF2B5EF4-FFF2-40B4-BE49-F238E27FC236}">
              <a16:creationId xmlns:a16="http://schemas.microsoft.com/office/drawing/2014/main" id="{6239C423-AECB-6EC0-EB18-BDF343D02A31}"/>
            </a:ext>
          </a:extLst>
        </xdr:cNvPr>
        <xdr:cNvSpPr/>
      </xdr:nvSpPr>
      <xdr:spPr>
        <a:xfrm>
          <a:off x="12358686" y="6417468"/>
          <a:ext cx="4631532" cy="44053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a:latin typeface="Times New Roman" panose="02020603050405020304" pitchFamily="18" charset="0"/>
              <a:cs typeface="Times New Roman" panose="02020603050405020304" pitchFamily="18" charset="0"/>
            </a:rPr>
            <a:t>FILTERS</a:t>
          </a:r>
          <a:endParaRPr lang="en-GB" sz="1100">
            <a:latin typeface="Times New Roman" panose="02020603050405020304" pitchFamily="18" charset="0"/>
            <a:cs typeface="Times New Roman" panose="02020603050405020304" pitchFamily="18" charset="0"/>
          </a:endParaRPr>
        </a:p>
      </xdr:txBody>
    </xdr:sp>
    <xdr:clientData/>
  </xdr:twoCellAnchor>
  <xdr:twoCellAnchor>
    <xdr:from>
      <xdr:col>21</xdr:col>
      <xdr:colOff>440530</xdr:colOff>
      <xdr:row>18</xdr:row>
      <xdr:rowOff>166687</xdr:rowOff>
    </xdr:from>
    <xdr:to>
      <xdr:col>28</xdr:col>
      <xdr:colOff>142874</xdr:colOff>
      <xdr:row>21</xdr:row>
      <xdr:rowOff>71437</xdr:rowOff>
    </xdr:to>
    <xdr:sp macro="" textlink="">
      <xdr:nvSpPr>
        <xdr:cNvPr id="108" name="Rectangle: Rounded Corners 107">
          <a:extLst>
            <a:ext uri="{FF2B5EF4-FFF2-40B4-BE49-F238E27FC236}">
              <a16:creationId xmlns:a16="http://schemas.microsoft.com/office/drawing/2014/main" id="{D21610B9-360D-59EC-ED8F-C865C744EC2E}"/>
            </a:ext>
          </a:extLst>
        </xdr:cNvPr>
        <xdr:cNvSpPr/>
      </xdr:nvSpPr>
      <xdr:spPr>
        <a:xfrm>
          <a:off x="13192124" y="3381375"/>
          <a:ext cx="3952875" cy="440531"/>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latin typeface="Times New Roman" panose="02020603050405020304" pitchFamily="18" charset="0"/>
              <a:cs typeface="Times New Roman" panose="02020603050405020304" pitchFamily="18" charset="0"/>
            </a:rPr>
            <a:t>CATEGORY WISE</a:t>
          </a:r>
          <a:r>
            <a:rPr lang="en-GB" sz="1800" baseline="0">
              <a:latin typeface="Times New Roman" panose="02020603050405020304" pitchFamily="18" charset="0"/>
              <a:cs typeface="Times New Roman" panose="02020603050405020304" pitchFamily="18" charset="0"/>
            </a:rPr>
            <a:t> SALES SHARE %</a:t>
          </a:r>
          <a:endParaRPr lang="en-GB" sz="1800">
            <a:latin typeface="Times New Roman" panose="02020603050405020304" pitchFamily="18" charset="0"/>
            <a:cs typeface="Times New Roman" panose="02020603050405020304" pitchFamily="18" charset="0"/>
          </a:endParaRPr>
        </a:p>
      </xdr:txBody>
    </xdr:sp>
    <xdr:clientData/>
  </xdr:twoCellAnchor>
  <xdr:twoCellAnchor>
    <xdr:from>
      <xdr:col>0</xdr:col>
      <xdr:colOff>440532</xdr:colOff>
      <xdr:row>21</xdr:row>
      <xdr:rowOff>154780</xdr:rowOff>
    </xdr:from>
    <xdr:to>
      <xdr:col>10</xdr:col>
      <xdr:colOff>321468</xdr:colOff>
      <xdr:row>34</xdr:row>
      <xdr:rowOff>59531</xdr:rowOff>
    </xdr:to>
    <xdr:graphicFrame macro="">
      <xdr:nvGraphicFramePr>
        <xdr:cNvPr id="110" name="Chart 109">
          <a:extLst>
            <a:ext uri="{FF2B5EF4-FFF2-40B4-BE49-F238E27FC236}">
              <a16:creationId xmlns:a16="http://schemas.microsoft.com/office/drawing/2014/main" id="{58EDCAEF-F65E-4859-9295-2520A50BB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345281</xdr:colOff>
      <xdr:row>21</xdr:row>
      <xdr:rowOff>166687</xdr:rowOff>
    </xdr:from>
    <xdr:to>
      <xdr:col>21</xdr:col>
      <xdr:colOff>166687</xdr:colOff>
      <xdr:row>34</xdr:row>
      <xdr:rowOff>35717</xdr:rowOff>
    </xdr:to>
    <mc:AlternateContent xmlns:mc="http://schemas.openxmlformats.org/markup-compatibility/2006">
      <mc:Choice xmlns:cx1="http://schemas.microsoft.com/office/drawing/2015/9/8/chartex" Requires="cx1">
        <xdr:graphicFrame macro="">
          <xdr:nvGraphicFramePr>
            <xdr:cNvPr id="111" name="Chart 110">
              <a:extLst>
                <a:ext uri="{FF2B5EF4-FFF2-40B4-BE49-F238E27FC236}">
                  <a16:creationId xmlns:a16="http://schemas.microsoft.com/office/drawing/2014/main" id="{3E403119-71FB-468C-9D58-888ED3D009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050881" y="4007167"/>
              <a:ext cx="5917406" cy="224647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500062</xdr:colOff>
      <xdr:row>21</xdr:row>
      <xdr:rowOff>119063</xdr:rowOff>
    </xdr:from>
    <xdr:to>
      <xdr:col>28</xdr:col>
      <xdr:colOff>202406</xdr:colOff>
      <xdr:row>33</xdr:row>
      <xdr:rowOff>154782</xdr:rowOff>
    </xdr:to>
    <xdr:graphicFrame macro="">
      <xdr:nvGraphicFramePr>
        <xdr:cNvPr id="112" name="Chart 111">
          <a:extLst>
            <a:ext uri="{FF2B5EF4-FFF2-40B4-BE49-F238E27FC236}">
              <a16:creationId xmlns:a16="http://schemas.microsoft.com/office/drawing/2014/main" id="{70304B10-47B8-40B2-8C0D-60BAF6A1C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464342</xdr:colOff>
      <xdr:row>38</xdr:row>
      <xdr:rowOff>119061</xdr:rowOff>
    </xdr:from>
    <xdr:to>
      <xdr:col>10</xdr:col>
      <xdr:colOff>380999</xdr:colOff>
      <xdr:row>50</xdr:row>
      <xdr:rowOff>83343</xdr:rowOff>
    </xdr:to>
    <mc:AlternateContent xmlns:mc="http://schemas.openxmlformats.org/markup-compatibility/2006">
      <mc:Choice xmlns:cx4="http://schemas.microsoft.com/office/drawing/2016/5/10/chartex" Requires="cx4">
        <xdr:graphicFrame macro="">
          <xdr:nvGraphicFramePr>
            <xdr:cNvPr id="113" name="Chart 112">
              <a:extLst>
                <a:ext uri="{FF2B5EF4-FFF2-40B4-BE49-F238E27FC236}">
                  <a16:creationId xmlns:a16="http://schemas.microsoft.com/office/drawing/2014/main" id="{B80E7CDF-E68C-43AD-8ABE-6663A6881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64342" y="7068501"/>
              <a:ext cx="6012657" cy="215884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214311</xdr:colOff>
      <xdr:row>38</xdr:row>
      <xdr:rowOff>166687</xdr:rowOff>
    </xdr:from>
    <xdr:to>
      <xdr:col>19</xdr:col>
      <xdr:colOff>523874</xdr:colOff>
      <xdr:row>50</xdr:row>
      <xdr:rowOff>107156</xdr:rowOff>
    </xdr:to>
    <xdr:graphicFrame macro="">
      <xdr:nvGraphicFramePr>
        <xdr:cNvPr id="115" name="Chart 114">
          <a:extLst>
            <a:ext uri="{FF2B5EF4-FFF2-40B4-BE49-F238E27FC236}">
              <a16:creationId xmlns:a16="http://schemas.microsoft.com/office/drawing/2014/main" id="{8B838B0C-D3AB-45AC-A8F7-B182D8192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190498</xdr:colOff>
      <xdr:row>38</xdr:row>
      <xdr:rowOff>107156</xdr:rowOff>
    </xdr:from>
    <xdr:to>
      <xdr:col>22</xdr:col>
      <xdr:colOff>404812</xdr:colOff>
      <xdr:row>51</xdr:row>
      <xdr:rowOff>47626</xdr:rowOff>
    </xdr:to>
    <mc:AlternateContent xmlns:mc="http://schemas.openxmlformats.org/markup-compatibility/2006" xmlns:a14="http://schemas.microsoft.com/office/drawing/2010/main">
      <mc:Choice Requires="a14">
        <xdr:graphicFrame macro="">
          <xdr:nvGraphicFramePr>
            <xdr:cNvPr id="117" name="Region 1">
              <a:extLst>
                <a:ext uri="{FF2B5EF4-FFF2-40B4-BE49-F238E27FC236}">
                  <a16:creationId xmlns:a16="http://schemas.microsoft.com/office/drawing/2014/main" id="{3513CE24-D8C0-4025-87A5-B23B5BF789D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34873" y="6893719"/>
              <a:ext cx="1428752" cy="22621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404812</xdr:colOff>
      <xdr:row>38</xdr:row>
      <xdr:rowOff>95251</xdr:rowOff>
    </xdr:from>
    <xdr:to>
      <xdr:col>28</xdr:col>
      <xdr:colOff>411956</xdr:colOff>
      <xdr:row>51</xdr:row>
      <xdr:rowOff>59533</xdr:rowOff>
    </xdr:to>
    <mc:AlternateContent xmlns:mc="http://schemas.openxmlformats.org/markup-compatibility/2006" xmlns:a14="http://schemas.microsoft.com/office/drawing/2010/main">
      <mc:Choice Requires="a14">
        <xdr:graphicFrame macro="">
          <xdr:nvGraphicFramePr>
            <xdr:cNvPr id="119" name="Segment 1">
              <a:extLst>
                <a:ext uri="{FF2B5EF4-FFF2-40B4-BE49-F238E27FC236}">
                  <a16:creationId xmlns:a16="http://schemas.microsoft.com/office/drawing/2014/main" id="{D720C82E-B2E5-4329-A8D4-952D82452DE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585281" y="6881814"/>
              <a:ext cx="1828800" cy="228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450054</xdr:colOff>
      <xdr:row>38</xdr:row>
      <xdr:rowOff>104775</xdr:rowOff>
    </xdr:from>
    <xdr:to>
      <xdr:col>25</xdr:col>
      <xdr:colOff>369093</xdr:colOff>
      <xdr:row>51</xdr:row>
      <xdr:rowOff>59533</xdr:rowOff>
    </xdr:to>
    <mc:AlternateContent xmlns:mc="http://schemas.openxmlformats.org/markup-compatibility/2006" xmlns:a14="http://schemas.microsoft.com/office/drawing/2010/main">
      <mc:Choice Requires="a14">
        <xdr:graphicFrame macro="">
          <xdr:nvGraphicFramePr>
            <xdr:cNvPr id="121" name="Year 1">
              <a:extLst>
                <a:ext uri="{FF2B5EF4-FFF2-40B4-BE49-F238E27FC236}">
                  <a16:creationId xmlns:a16="http://schemas.microsoft.com/office/drawing/2014/main" id="{0B019F1B-446F-4791-B3A7-D157954E11A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808867" y="6891338"/>
              <a:ext cx="1740695" cy="22764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289560</xdr:colOff>
          <xdr:row>9996</xdr:row>
          <xdr:rowOff>7620</xdr:rowOff>
        </xdr:from>
        <xdr:to>
          <xdr:col>6</xdr:col>
          <xdr:colOff>708660</xdr:colOff>
          <xdr:row>10000</xdr:row>
          <xdr:rowOff>0</xdr:rowOff>
        </xdr:to>
        <xdr:sp macro="" textlink="">
          <xdr:nvSpPr>
            <xdr:cNvPr id="11265" name="CommandButton1" hidden="1">
              <a:extLst>
                <a:ext uri="{63B3BB69-23CF-44E3-9099-C40C66FF867C}">
                  <a14:compatExt spid="_x0000_s11265"/>
                </a:ext>
                <a:ext uri="{FF2B5EF4-FFF2-40B4-BE49-F238E27FC236}">
                  <a16:creationId xmlns:a16="http://schemas.microsoft.com/office/drawing/2014/main" id="{00000000-0008-0000-08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fan" refreshedDate="45852.895738541665" createdVersion="8" refreshedVersion="8" minRefreshableVersion="3" recordCount="9994" xr:uid="{7EB0ED69-A425-4EC9-93A7-A8EB677E03F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7472712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0021F7-EF46-44FB-A2B3-D306309CA2B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6">
    <format dxfId="19">
      <pivotArea field="22" type="button" dataOnly="0" labelOnly="1" outline="0" axis="axisRow" fieldPosition="0"/>
    </format>
    <format dxfId="18">
      <pivotArea dataOnly="0" labelOnly="1" outline="0" fieldPosition="0">
        <references count="1">
          <reference field="4294967294" count="2">
            <x v="0"/>
            <x v="1"/>
          </reference>
        </references>
      </pivotArea>
    </format>
    <format dxfId="17">
      <pivotArea collapsedLevelsAreSubtotals="1" fieldPosition="0">
        <references count="1">
          <reference field="22" count="1">
            <x v="1"/>
          </reference>
        </references>
      </pivotArea>
    </format>
    <format dxfId="16">
      <pivotArea collapsedLevelsAreSubtotals="1" fieldPosition="0">
        <references count="1">
          <reference field="22" count="1">
            <x v="2"/>
          </reference>
        </references>
      </pivotArea>
    </format>
    <format dxfId="15">
      <pivotArea collapsedLevelsAreSubtotals="1" fieldPosition="0">
        <references count="1">
          <reference field="22" count="1">
            <x v="3"/>
          </reference>
        </references>
      </pivotArea>
    </format>
    <format dxfId="14">
      <pivotArea collapsedLevelsAreSubtotals="1" fieldPosition="0">
        <references count="1">
          <reference field="22" count="1">
            <x v="4"/>
          </reference>
        </references>
      </pivotArea>
    </format>
    <format dxfId="13">
      <pivotArea collapsedLevelsAreSubtotals="1" fieldPosition="0">
        <references count="1">
          <reference field="22" count="1">
            <x v="5"/>
          </reference>
        </references>
      </pivotArea>
    </format>
    <format dxfId="12">
      <pivotArea collapsedLevelsAreSubtotals="1" fieldPosition="0">
        <references count="1">
          <reference field="22" count="1">
            <x v="6"/>
          </reference>
        </references>
      </pivotArea>
    </format>
    <format dxfId="11">
      <pivotArea collapsedLevelsAreSubtotals="1" fieldPosition="0">
        <references count="1">
          <reference field="22" count="1">
            <x v="7"/>
          </reference>
        </references>
      </pivotArea>
    </format>
    <format dxfId="10">
      <pivotArea collapsedLevelsAreSubtotals="1" fieldPosition="0">
        <references count="1">
          <reference field="22" count="1">
            <x v="8"/>
          </reference>
        </references>
      </pivotArea>
    </format>
    <format dxfId="9">
      <pivotArea collapsedLevelsAreSubtotals="1" fieldPosition="0">
        <references count="1">
          <reference field="22" count="1">
            <x v="9"/>
          </reference>
        </references>
      </pivotArea>
    </format>
    <format dxfId="8">
      <pivotArea collapsedLevelsAreSubtotals="1" fieldPosition="0">
        <references count="1">
          <reference field="22" count="1">
            <x v="10"/>
          </reference>
        </references>
      </pivotArea>
    </format>
    <format dxfId="7">
      <pivotArea collapsedLevelsAreSubtotals="1" fieldPosition="0">
        <references count="1">
          <reference field="22" count="1">
            <x v="11"/>
          </reference>
        </references>
      </pivotArea>
    </format>
    <format dxfId="6">
      <pivotArea collapsedLevelsAreSubtotals="1" fieldPosition="0">
        <references count="1">
          <reference field="22" count="1">
            <x v="12"/>
          </reference>
        </references>
      </pivotArea>
    </format>
    <format dxfId="5">
      <pivotArea grandRow="1" outline="0" collapsedLevelsAreSubtotals="1" fieldPosition="0"/>
    </format>
    <format dxfId="4">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6D32A6-5AC3-4E2A-942F-D4F30F76AF5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D0A95C-FC7E-4916-B4E2-F5567A3D72F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CE2BD5-6C26-419C-B061-DF645514922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3">
      <pivotArea field="11" type="button" dataOnly="0" labelOnly="1" outline="0" axis="axisRow" fieldPosition="0"/>
    </format>
    <format dxfId="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9B4032-FEAD-4B85-B823-4A83404BF76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592FCF-84B2-4FDD-9345-38B4A3D6582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1"/>
  </rowFields>
  <rowItems count="13">
    <i>
      <x v="1"/>
    </i>
    <i>
      <x v="2"/>
    </i>
    <i>
      <x v="3"/>
    </i>
    <i>
      <x v="4"/>
    </i>
    <i>
      <x v="5"/>
    </i>
    <i>
      <x v="6"/>
    </i>
    <i>
      <x v="7"/>
    </i>
    <i>
      <x v="8"/>
    </i>
    <i>
      <x v="9"/>
    </i>
    <i>
      <x v="10"/>
    </i>
    <i>
      <x v="11"/>
    </i>
    <i>
      <x v="12"/>
    </i>
    <i t="grand">
      <x/>
    </i>
  </rowItems>
  <colItems count="1">
    <i/>
  </colItems>
  <dataFields count="1">
    <dataField name="Count of Quantity" fld="19" subtotal="count" baseField="22" baseItem="2"/>
  </dataFields>
  <chartFormats count="4">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C3AE16-2F6A-4B87-A007-98EC5633800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2EE32D-7393-425B-B71B-AC3E9581116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F0E502-6B32-4364-AB07-AD3D431A0CE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EE85BA-2312-4B72-B390-AAA96110FAE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1"/>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1">
      <pivotArea outline="0" collapsedLevelsAreSubtotals="1" fieldPosition="0"/>
    </format>
  </format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0F2336-EC3B-4450-A8C6-013614FF0A92}"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ED0DC33-051C-4162-9EDD-4A96152BED51}" sourceName="Year">
  <pivotTables>
    <pivotTable tabId="4" name="PivotTable2"/>
    <pivotTable tabId="8" name="PivotTable9"/>
    <pivotTable tabId="3" name="PivotTable1"/>
    <pivotTable tabId="9" name="PivotTable10"/>
    <pivotTable tabId="9" name="PivotTable11"/>
    <pivotTable tabId="9" name="PivotTable12"/>
    <pivotTable tabId="9" name="PivotTable13"/>
    <pivotTable tabId="9" name="PivotTable14"/>
    <pivotTable tabId="7" name="PivotTable6"/>
    <pivotTable tabId="5" name="PivotTable5"/>
    <pivotTable tabId="10" name="PivotTable15"/>
  </pivotTables>
  <data>
    <tabular pivotCacheId="174727127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4F6F8E3-8A8E-43A5-8BC4-E9B3EEE31708}" sourceName="Segment">
  <pivotTables>
    <pivotTable tabId="4" name="PivotTable2"/>
    <pivotTable tabId="8" name="PivotTable9"/>
    <pivotTable tabId="3" name="PivotTable1"/>
    <pivotTable tabId="9" name="PivotTable10"/>
    <pivotTable tabId="9" name="PivotTable11"/>
    <pivotTable tabId="9" name="PivotTable12"/>
    <pivotTable tabId="9" name="PivotTable13"/>
    <pivotTable tabId="9" name="PivotTable14"/>
    <pivotTable tabId="7" name="PivotTable6"/>
    <pivotTable tabId="5" name="PivotTable5"/>
    <pivotTable tabId="10" name="PivotTable15"/>
  </pivotTables>
  <data>
    <tabular pivotCacheId="174727127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18EF11D-74B1-49B6-92F6-7B5C1AEC5DC8}" sourceName="Region">
  <pivotTables>
    <pivotTable tabId="4" name="PivotTable2"/>
    <pivotTable tabId="8" name="PivotTable9"/>
    <pivotTable tabId="3" name="PivotTable1"/>
    <pivotTable tabId="9" name="PivotTable10"/>
    <pivotTable tabId="9" name="PivotTable11"/>
    <pivotTable tabId="9" name="PivotTable12"/>
    <pivotTable tabId="9" name="PivotTable13"/>
    <pivotTable tabId="9" name="PivotTable14"/>
    <pivotTable tabId="7" name="PivotTable6"/>
    <pivotTable tabId="5" name="PivotTable5"/>
    <pivotTable tabId="10" name="PivotTable15"/>
  </pivotTables>
  <data>
    <tabular pivotCacheId="174727127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C025439-D76E-4104-B9B5-5140F8F80CA5}" cache="Slicer_Year" caption="Year" rowHeight="234950"/>
  <slicer name="Segment" xr10:uid="{318BB69B-BFB2-4B3F-9A06-1131E708F117}" cache="Slicer_Segment" caption="Segment" rowHeight="234950"/>
  <slicer name="Region" xr10:uid="{606BF8EA-4047-43A2-B970-C6D568DA5AB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528698-DBB3-48C9-A921-5E1320798B1F}" cache="Slicer_Year" caption="Year" style="AB" rowHeight="234950"/>
  <slicer name="Segment 1" xr10:uid="{1F8D1210-7E57-4BA8-8797-D264E5A3B60E}" cache="Slicer_Segment" caption="Segment" style="AB" rowHeight="234950"/>
  <slicer name="Region 1" xr10:uid="{42A4F294-DA4C-452C-BE3F-6EFFA17C8077}"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1.bin"/><Relationship Id="rId6" Type="http://schemas.openxmlformats.org/officeDocument/2006/relationships/table" Target="../tables/table1.xml"/><Relationship Id="rId5" Type="http://schemas.openxmlformats.org/officeDocument/2006/relationships/image" Target="../media/image1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69E66-A9A9-425B-B748-B86C72B632BB}">
  <sheetPr codeName="Sheet1"/>
  <dimension ref="A3:C16"/>
  <sheetViews>
    <sheetView workbookViewId="0">
      <selection activeCell="E23" sqref="E23"/>
    </sheetView>
  </sheetViews>
  <sheetFormatPr defaultRowHeight="14.4" x14ac:dyDescent="0.3"/>
  <cols>
    <col min="1" max="1" width="12.44140625" bestFit="1" customWidth="1"/>
    <col min="2" max="2" width="11.21875" bestFit="1" customWidth="1"/>
    <col min="3" max="3" width="12" bestFit="1" customWidth="1"/>
  </cols>
  <sheetData>
    <row r="3" spans="1:3" x14ac:dyDescent="0.3">
      <c r="A3" s="11" t="s">
        <v>10932</v>
      </c>
      <c r="B3" s="11" t="s">
        <v>10950</v>
      </c>
      <c r="C3" s="12" t="s">
        <v>10951</v>
      </c>
    </row>
    <row r="4" spans="1:3" x14ac:dyDescent="0.3">
      <c r="A4" s="7" t="s">
        <v>10938</v>
      </c>
      <c r="B4" s="13">
        <v>95365.937600000019</v>
      </c>
      <c r="C4" s="14">
        <v>9199.2699999999986</v>
      </c>
    </row>
    <row r="5" spans="1:3" x14ac:dyDescent="0.3">
      <c r="A5" s="7" t="s">
        <v>10939</v>
      </c>
      <c r="B5" s="13">
        <v>60172.649400000024</v>
      </c>
      <c r="C5" s="14">
        <v>10288.898699999991</v>
      </c>
    </row>
    <row r="6" spans="1:3" x14ac:dyDescent="0.3">
      <c r="A6" s="7" t="s">
        <v>10940</v>
      </c>
      <c r="B6" s="13">
        <v>199252.98399999991</v>
      </c>
      <c r="C6" s="14">
        <v>26806.573700000015</v>
      </c>
    </row>
    <row r="7" spans="1:3" x14ac:dyDescent="0.3">
      <c r="A7" s="7" t="s">
        <v>10941</v>
      </c>
      <c r="B7" s="13">
        <v>141851.5674</v>
      </c>
      <c r="C7" s="14">
        <v>13437.806799999998</v>
      </c>
    </row>
    <row r="8" spans="1:3" x14ac:dyDescent="0.3">
      <c r="A8" s="7" t="s">
        <v>10942</v>
      </c>
      <c r="B8" s="13">
        <v>156122.28669999994</v>
      </c>
      <c r="C8" s="14">
        <v>22308.51279999999</v>
      </c>
    </row>
    <row r="9" spans="1:3" x14ac:dyDescent="0.3">
      <c r="A9" s="7" t="s">
        <v>10943</v>
      </c>
      <c r="B9" s="13">
        <v>147082.61130000011</v>
      </c>
      <c r="C9" s="14">
        <v>20899.334500000012</v>
      </c>
    </row>
    <row r="10" spans="1:3" x14ac:dyDescent="0.3">
      <c r="A10" s="7" t="s">
        <v>10944</v>
      </c>
      <c r="B10" s="13">
        <v>149580.83800000031</v>
      </c>
      <c r="C10" s="14">
        <v>13535.38299999998</v>
      </c>
    </row>
    <row r="11" spans="1:3" x14ac:dyDescent="0.3">
      <c r="A11" s="7" t="s">
        <v>10945</v>
      </c>
      <c r="B11" s="13">
        <v>159589.45099999988</v>
      </c>
      <c r="C11" s="14">
        <v>21896.715399999972</v>
      </c>
    </row>
    <row r="12" spans="1:3" x14ac:dyDescent="0.3">
      <c r="A12" s="7" t="s">
        <v>10946</v>
      </c>
      <c r="B12" s="13">
        <v>309770.09970000025</v>
      </c>
      <c r="C12" s="14">
        <v>37293.192500000034</v>
      </c>
    </row>
    <row r="13" spans="1:3" x14ac:dyDescent="0.3">
      <c r="A13" s="7" t="s">
        <v>10947</v>
      </c>
      <c r="B13" s="13">
        <v>197115.20170000009</v>
      </c>
      <c r="C13" s="14">
        <v>31469.663800000035</v>
      </c>
    </row>
    <row r="14" spans="1:3" x14ac:dyDescent="0.3">
      <c r="A14" s="7" t="s">
        <v>10948</v>
      </c>
      <c r="B14" s="13">
        <v>349120.07400000008</v>
      </c>
      <c r="C14" s="14">
        <v>35825.536599999927</v>
      </c>
    </row>
    <row r="15" spans="1:3" x14ac:dyDescent="0.3">
      <c r="A15" s="7" t="s">
        <v>10949</v>
      </c>
      <c r="B15" s="13">
        <v>332177.15950000001</v>
      </c>
      <c r="C15" s="14">
        <v>43436.13390000003</v>
      </c>
    </row>
    <row r="16" spans="1:3" x14ac:dyDescent="0.3">
      <c r="A16" s="15" t="s">
        <v>10933</v>
      </c>
      <c r="B16" s="33">
        <v>2297200.8603000008</v>
      </c>
      <c r="C16" s="3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DCE76-64E6-4520-8F53-BC79429FA9EF}">
  <sheetPr codeName="Sheet2"/>
  <dimension ref="A3:E7"/>
  <sheetViews>
    <sheetView topLeftCell="A3" workbookViewId="0">
      <selection activeCell="A29" sqref="A29"/>
    </sheetView>
  </sheetViews>
  <sheetFormatPr defaultRowHeight="14.4" x14ac:dyDescent="0.3"/>
  <cols>
    <col min="1" max="1" width="13.109375" bestFit="1" customWidth="1"/>
    <col min="2" max="2" width="12" bestFit="1" customWidth="1"/>
    <col min="4" max="4" width="13.109375" bestFit="1" customWidth="1"/>
    <col min="5" max="5" width="9.5546875" bestFit="1" customWidth="1"/>
  </cols>
  <sheetData>
    <row r="3" spans="1:5" x14ac:dyDescent="0.3">
      <c r="A3" s="5" t="s">
        <v>10932</v>
      </c>
      <c r="B3" s="6" t="s">
        <v>10951</v>
      </c>
      <c r="D3" s="17" t="s">
        <v>15</v>
      </c>
      <c r="E3" s="17" t="s">
        <v>21</v>
      </c>
    </row>
    <row r="4" spans="1:5" x14ac:dyDescent="0.3">
      <c r="A4" s="7" t="s">
        <v>32</v>
      </c>
      <c r="B4" s="6">
        <v>18451.272799999992</v>
      </c>
      <c r="D4" t="str">
        <f>A4</f>
        <v>Furniture</v>
      </c>
      <c r="E4" s="18">
        <f>GETPIVOTDATA("Profit",$A$3,"Category",A4)</f>
        <v>18451.272799999992</v>
      </c>
    </row>
    <row r="5" spans="1:5" x14ac:dyDescent="0.3">
      <c r="A5" s="16" t="s">
        <v>46</v>
      </c>
      <c r="B5" s="32">
        <v>122490.8008000001</v>
      </c>
      <c r="D5" t="str">
        <f>A5</f>
        <v>Office Supplies</v>
      </c>
      <c r="E5" s="18">
        <f>GETPIVOTDATA("Profit",$A$3,"Category",A5)</f>
        <v>122490.8008000001</v>
      </c>
    </row>
    <row r="6" spans="1:5" x14ac:dyDescent="0.3">
      <c r="A6" s="16" t="s">
        <v>71</v>
      </c>
      <c r="B6" s="32">
        <v>145454.9480999998</v>
      </c>
      <c r="D6" t="str">
        <f>A6</f>
        <v>Technology</v>
      </c>
      <c r="E6" s="18">
        <f>GETPIVOTDATA("Profit",$A$3,"Category",A6)</f>
        <v>145454.9480999998</v>
      </c>
    </row>
    <row r="7" spans="1:5" x14ac:dyDescent="0.3">
      <c r="A7" s="8" t="s">
        <v>10933</v>
      </c>
      <c r="B7" s="9">
        <v>286397.02169999992</v>
      </c>
      <c r="D7" t="str">
        <f>A7</f>
        <v>Grand Total</v>
      </c>
      <c r="E7" s="9">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8590C-0700-49CF-87E8-950D09EC16D4}">
  <sheetPr codeName="Sheet3"/>
  <dimension ref="A3:B7"/>
  <sheetViews>
    <sheetView workbookViewId="0">
      <selection activeCell="G5" sqref="G5"/>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9">
        <v>0.32300170530281774</v>
      </c>
    </row>
    <row r="5" spans="1:2" x14ac:dyDescent="0.3">
      <c r="A5" s="16" t="s">
        <v>46</v>
      </c>
      <c r="B5" s="20">
        <v>0.31301008302169103</v>
      </c>
    </row>
    <row r="6" spans="1:2" x14ac:dyDescent="0.3">
      <c r="A6" s="16" t="s">
        <v>71</v>
      </c>
      <c r="B6" s="20">
        <v>0.36398821167549117</v>
      </c>
    </row>
    <row r="7" spans="1:2" x14ac:dyDescent="0.3">
      <c r="A7" s="8" t="s">
        <v>10933</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0109D-3225-465D-98F1-D26AA2564B7F}">
  <sheetPr codeName="Sheet4"/>
  <dimension ref="A3:E53"/>
  <sheetViews>
    <sheetView workbookViewId="0">
      <selection activeCell="I26" sqref="I26"/>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11" t="s">
        <v>10932</v>
      </c>
      <c r="B3" s="23" t="s">
        <v>10950</v>
      </c>
      <c r="D3" s="24" t="s">
        <v>11</v>
      </c>
      <c r="E3" s="24" t="s">
        <v>18</v>
      </c>
    </row>
    <row r="4" spans="1:5" x14ac:dyDescent="0.3">
      <c r="A4" s="7" t="s">
        <v>358</v>
      </c>
      <c r="B4" s="6">
        <v>19510.639999999992</v>
      </c>
      <c r="D4" t="str">
        <f>A4</f>
        <v>Alabama</v>
      </c>
      <c r="E4" s="18">
        <f>GETPIVOTDATA("Sales",$A$3,"State",A4)</f>
        <v>19510.639999999992</v>
      </c>
    </row>
    <row r="5" spans="1:5" x14ac:dyDescent="0.3">
      <c r="A5" s="16" t="s">
        <v>310</v>
      </c>
      <c r="B5" s="32">
        <v>35282.000999999997</v>
      </c>
      <c r="D5" t="str">
        <f t="shared" ref="D5:D52" si="0">A5</f>
        <v>Arizona</v>
      </c>
      <c r="E5" s="18">
        <f t="shared" ref="E5:E52" si="1">GETPIVOTDATA("Sales",$A$3,"State",A5)</f>
        <v>35282.000999999997</v>
      </c>
    </row>
    <row r="6" spans="1:5" x14ac:dyDescent="0.3">
      <c r="A6" s="16" t="s">
        <v>1707</v>
      </c>
      <c r="B6" s="32">
        <v>11678.129999999997</v>
      </c>
      <c r="D6" t="str">
        <f t="shared" si="0"/>
        <v>Arkansas</v>
      </c>
      <c r="E6" s="18">
        <f t="shared" si="1"/>
        <v>11678.129999999997</v>
      </c>
    </row>
    <row r="7" spans="1:5" x14ac:dyDescent="0.3">
      <c r="A7" s="16" t="s">
        <v>43</v>
      </c>
      <c r="B7" s="32">
        <v>457687.63150000101</v>
      </c>
      <c r="D7" t="str">
        <f t="shared" si="0"/>
        <v>California</v>
      </c>
      <c r="E7" s="18">
        <f t="shared" si="1"/>
        <v>457687.63150000101</v>
      </c>
    </row>
    <row r="8" spans="1:5" x14ac:dyDescent="0.3">
      <c r="A8" s="16" t="s">
        <v>457</v>
      </c>
      <c r="B8" s="32">
        <v>32108.117999999995</v>
      </c>
      <c r="D8" t="str">
        <f t="shared" si="0"/>
        <v>Colorado</v>
      </c>
      <c r="E8" s="18">
        <f t="shared" si="1"/>
        <v>32108.117999999995</v>
      </c>
    </row>
    <row r="9" spans="1:5" x14ac:dyDescent="0.3">
      <c r="A9" s="16" t="s">
        <v>747</v>
      </c>
      <c r="B9" s="32">
        <v>13384.356999999996</v>
      </c>
      <c r="D9" t="str">
        <f t="shared" si="0"/>
        <v>Connecticut</v>
      </c>
      <c r="E9" s="18">
        <f t="shared" si="1"/>
        <v>13384.356999999996</v>
      </c>
    </row>
    <row r="10" spans="1:5" x14ac:dyDescent="0.3">
      <c r="A10" s="16" t="s">
        <v>245</v>
      </c>
      <c r="B10" s="32">
        <v>27451.068999999992</v>
      </c>
      <c r="D10" t="str">
        <f t="shared" si="0"/>
        <v>Delaware</v>
      </c>
      <c r="E10" s="18">
        <f t="shared" si="1"/>
        <v>27451.068999999992</v>
      </c>
    </row>
    <row r="11" spans="1:5" x14ac:dyDescent="0.3">
      <c r="A11" s="16" t="s">
        <v>3034</v>
      </c>
      <c r="B11" s="32">
        <v>2865.0199999999995</v>
      </c>
      <c r="D11" t="str">
        <f t="shared" si="0"/>
        <v>District of Columbia</v>
      </c>
      <c r="E11" s="18">
        <f t="shared" si="1"/>
        <v>2865.0199999999995</v>
      </c>
    </row>
    <row r="12" spans="1:5" x14ac:dyDescent="0.3">
      <c r="A12" s="16" t="s">
        <v>54</v>
      </c>
      <c r="B12" s="32">
        <v>89473.707999999999</v>
      </c>
      <c r="D12" t="str">
        <f t="shared" si="0"/>
        <v>Florida</v>
      </c>
      <c r="E12" s="18">
        <f t="shared" si="1"/>
        <v>89473.707999999999</v>
      </c>
    </row>
    <row r="13" spans="1:5" x14ac:dyDescent="0.3">
      <c r="A13" s="16" t="s">
        <v>1272</v>
      </c>
      <c r="B13" s="32">
        <v>49095.840000000004</v>
      </c>
      <c r="D13" t="str">
        <f t="shared" si="0"/>
        <v>Georgia</v>
      </c>
      <c r="E13" s="18">
        <f t="shared" si="1"/>
        <v>49095.840000000004</v>
      </c>
    </row>
    <row r="14" spans="1:5" x14ac:dyDescent="0.3">
      <c r="A14" s="16" t="s">
        <v>6260</v>
      </c>
      <c r="B14" s="32">
        <v>4382.4860000000017</v>
      </c>
      <c r="D14" t="str">
        <f t="shared" si="0"/>
        <v>Idaho</v>
      </c>
      <c r="E14" s="18">
        <f t="shared" si="1"/>
        <v>4382.4860000000017</v>
      </c>
    </row>
    <row r="15" spans="1:5" x14ac:dyDescent="0.3">
      <c r="A15" s="16" t="s">
        <v>211</v>
      </c>
      <c r="B15" s="32">
        <v>80166.10099999985</v>
      </c>
      <c r="D15" t="str">
        <f t="shared" si="0"/>
        <v>Illinois</v>
      </c>
      <c r="E15" s="18">
        <f t="shared" si="1"/>
        <v>80166.10099999985</v>
      </c>
    </row>
    <row r="16" spans="1:5" x14ac:dyDescent="0.3">
      <c r="A16" s="16" t="s">
        <v>254</v>
      </c>
      <c r="B16" s="32">
        <v>53555.360000000001</v>
      </c>
      <c r="D16" t="str">
        <f t="shared" si="0"/>
        <v>Indiana</v>
      </c>
      <c r="E16" s="18">
        <f t="shared" si="1"/>
        <v>53555.360000000001</v>
      </c>
    </row>
    <row r="17" spans="1:5" x14ac:dyDescent="0.3">
      <c r="A17" s="16" t="s">
        <v>489</v>
      </c>
      <c r="B17" s="32">
        <v>4579.7599999999993</v>
      </c>
      <c r="D17" t="str">
        <f t="shared" si="0"/>
        <v>Iowa</v>
      </c>
      <c r="E17" s="18">
        <f t="shared" si="1"/>
        <v>4579.7599999999993</v>
      </c>
    </row>
    <row r="18" spans="1:5" x14ac:dyDescent="0.3">
      <c r="A18" s="16" t="s">
        <v>4530</v>
      </c>
      <c r="B18" s="32">
        <v>2914.31</v>
      </c>
      <c r="D18" t="str">
        <f t="shared" si="0"/>
        <v>Kansas</v>
      </c>
      <c r="E18" s="18">
        <f t="shared" si="1"/>
        <v>2914.31</v>
      </c>
    </row>
    <row r="19" spans="1:5" x14ac:dyDescent="0.3">
      <c r="A19" s="16" t="s">
        <v>29</v>
      </c>
      <c r="B19" s="32">
        <v>36591.749999999971</v>
      </c>
      <c r="D19" t="str">
        <f t="shared" si="0"/>
        <v>Kentucky</v>
      </c>
      <c r="E19" s="18">
        <f t="shared" si="1"/>
        <v>36591.749999999971</v>
      </c>
    </row>
    <row r="20" spans="1:5" x14ac:dyDescent="0.3">
      <c r="A20" s="16" t="s">
        <v>736</v>
      </c>
      <c r="B20" s="32">
        <v>9217.0299999999988</v>
      </c>
      <c r="D20" t="str">
        <f t="shared" si="0"/>
        <v>Louisiana</v>
      </c>
      <c r="E20" s="18">
        <f t="shared" si="1"/>
        <v>9217.0299999999988</v>
      </c>
    </row>
    <row r="21" spans="1:5" x14ac:dyDescent="0.3">
      <c r="A21" s="16" t="s">
        <v>5235</v>
      </c>
      <c r="B21" s="32">
        <v>1270.53</v>
      </c>
      <c r="D21" t="str">
        <f t="shared" si="0"/>
        <v>Maine</v>
      </c>
      <c r="E21" s="18">
        <f t="shared" si="1"/>
        <v>1270.53</v>
      </c>
    </row>
    <row r="22" spans="1:5" x14ac:dyDescent="0.3">
      <c r="A22" s="16" t="s">
        <v>2735</v>
      </c>
      <c r="B22" s="32">
        <v>23705.523000000005</v>
      </c>
      <c r="D22" t="str">
        <f t="shared" si="0"/>
        <v>Maryland</v>
      </c>
      <c r="E22" s="18">
        <f t="shared" si="1"/>
        <v>23705.523000000005</v>
      </c>
    </row>
    <row r="23" spans="1:5" x14ac:dyDescent="0.3">
      <c r="A23" s="16" t="s">
        <v>1245</v>
      </c>
      <c r="B23" s="32">
        <v>28634.43399999999</v>
      </c>
      <c r="D23" t="str">
        <f t="shared" si="0"/>
        <v>Massachusetts</v>
      </c>
      <c r="E23" s="18">
        <f t="shared" si="1"/>
        <v>28634.43399999999</v>
      </c>
    </row>
    <row r="24" spans="1:5" x14ac:dyDescent="0.3">
      <c r="A24" s="16" t="s">
        <v>238</v>
      </c>
      <c r="B24" s="32">
        <v>76269.614000000016</v>
      </c>
      <c r="D24" t="str">
        <f t="shared" si="0"/>
        <v>Michigan</v>
      </c>
      <c r="E24" s="18">
        <f t="shared" si="1"/>
        <v>76269.614000000016</v>
      </c>
    </row>
    <row r="25" spans="1:5" x14ac:dyDescent="0.3">
      <c r="A25" s="16" t="s">
        <v>229</v>
      </c>
      <c r="B25" s="32">
        <v>29863.149999999994</v>
      </c>
      <c r="D25" t="str">
        <f t="shared" si="0"/>
        <v>Minnesota</v>
      </c>
      <c r="E25" s="18">
        <f t="shared" si="1"/>
        <v>29863.149999999994</v>
      </c>
    </row>
    <row r="26" spans="1:5" x14ac:dyDescent="0.3">
      <c r="A26" s="16" t="s">
        <v>1487</v>
      </c>
      <c r="B26" s="32">
        <v>10771.34</v>
      </c>
      <c r="D26" t="str">
        <f t="shared" si="0"/>
        <v>Mississippi</v>
      </c>
      <c r="E26" s="18">
        <f t="shared" si="1"/>
        <v>10771.34</v>
      </c>
    </row>
    <row r="27" spans="1:5" x14ac:dyDescent="0.3">
      <c r="A27" s="16" t="s">
        <v>596</v>
      </c>
      <c r="B27" s="32">
        <v>22205.149999999998</v>
      </c>
      <c r="D27" t="str">
        <f t="shared" si="0"/>
        <v>Missouri</v>
      </c>
      <c r="E27" s="18">
        <f t="shared" si="1"/>
        <v>22205.149999999998</v>
      </c>
    </row>
    <row r="28" spans="1:5" x14ac:dyDescent="0.3">
      <c r="A28" s="16" t="s">
        <v>1762</v>
      </c>
      <c r="B28" s="32">
        <v>5589.3519999999971</v>
      </c>
      <c r="D28" t="str">
        <f t="shared" si="0"/>
        <v>Montana</v>
      </c>
      <c r="E28" s="18">
        <f t="shared" si="1"/>
        <v>5589.3519999999971</v>
      </c>
    </row>
    <row r="29" spans="1:5" x14ac:dyDescent="0.3">
      <c r="A29" s="16" t="s">
        <v>138</v>
      </c>
      <c r="B29" s="32">
        <v>7464.9299999999985</v>
      </c>
      <c r="D29" t="str">
        <f t="shared" si="0"/>
        <v>Nebraska</v>
      </c>
      <c r="E29" s="18">
        <f t="shared" si="1"/>
        <v>7464.9299999999985</v>
      </c>
    </row>
    <row r="30" spans="1:5" x14ac:dyDescent="0.3">
      <c r="A30" s="16" t="s">
        <v>1392</v>
      </c>
      <c r="B30" s="32">
        <v>16729.101999999999</v>
      </c>
      <c r="D30" t="str">
        <f t="shared" si="0"/>
        <v>Nevada</v>
      </c>
      <c r="E30" s="18">
        <f t="shared" si="1"/>
        <v>16729.101999999999</v>
      </c>
    </row>
    <row r="31" spans="1:5" x14ac:dyDescent="0.3">
      <c r="A31" s="16" t="s">
        <v>2694</v>
      </c>
      <c r="B31" s="32">
        <v>7292.5239999999994</v>
      </c>
      <c r="D31" t="str">
        <f t="shared" si="0"/>
        <v>New Hampshire</v>
      </c>
      <c r="E31" s="18">
        <f t="shared" si="1"/>
        <v>7292.5239999999994</v>
      </c>
    </row>
    <row r="32" spans="1:5" x14ac:dyDescent="0.3">
      <c r="A32" s="16" t="s">
        <v>788</v>
      </c>
      <c r="B32" s="32">
        <v>35764.312000000013</v>
      </c>
      <c r="D32" t="str">
        <f t="shared" si="0"/>
        <v>New Jersey</v>
      </c>
      <c r="E32" s="18">
        <f t="shared" si="1"/>
        <v>35764.312000000013</v>
      </c>
    </row>
    <row r="33" spans="1:5" x14ac:dyDescent="0.3">
      <c r="A33" s="16" t="s">
        <v>668</v>
      </c>
      <c r="B33" s="32">
        <v>4783.5220000000008</v>
      </c>
      <c r="D33" t="str">
        <f t="shared" si="0"/>
        <v>New Mexico</v>
      </c>
      <c r="E33" s="18">
        <f t="shared" si="1"/>
        <v>4783.5220000000008</v>
      </c>
    </row>
    <row r="34" spans="1:5" x14ac:dyDescent="0.3">
      <c r="A34" s="16" t="s">
        <v>267</v>
      </c>
      <c r="B34" s="32">
        <v>310876.27099999978</v>
      </c>
      <c r="D34" t="str">
        <f t="shared" si="0"/>
        <v>New York</v>
      </c>
      <c r="E34" s="18">
        <f t="shared" si="1"/>
        <v>310876.27099999978</v>
      </c>
    </row>
    <row r="35" spans="1:5" x14ac:dyDescent="0.3">
      <c r="A35" s="16" t="s">
        <v>88</v>
      </c>
      <c r="B35" s="32">
        <v>55603.163999999968</v>
      </c>
      <c r="D35" t="str">
        <f t="shared" si="0"/>
        <v>North Carolina</v>
      </c>
      <c r="E35" s="18">
        <f t="shared" si="1"/>
        <v>55603.163999999968</v>
      </c>
    </row>
    <row r="36" spans="1:5" x14ac:dyDescent="0.3">
      <c r="A36" s="16" t="s">
        <v>7449</v>
      </c>
      <c r="B36" s="32">
        <v>919.91</v>
      </c>
      <c r="D36" t="str">
        <f t="shared" si="0"/>
        <v>North Dakota</v>
      </c>
      <c r="E36" s="18">
        <f t="shared" si="1"/>
        <v>919.91</v>
      </c>
    </row>
    <row r="37" spans="1:5" x14ac:dyDescent="0.3">
      <c r="A37" s="16" t="s">
        <v>498</v>
      </c>
      <c r="B37" s="32">
        <v>78258.135999999926</v>
      </c>
      <c r="D37" t="str">
        <f t="shared" si="0"/>
        <v>Ohio</v>
      </c>
      <c r="E37" s="18">
        <f t="shared" si="1"/>
        <v>78258.135999999926</v>
      </c>
    </row>
    <row r="38" spans="1:5" x14ac:dyDescent="0.3">
      <c r="A38" s="16" t="s">
        <v>649</v>
      </c>
      <c r="B38" s="32">
        <v>19683.390000000003</v>
      </c>
      <c r="D38" t="str">
        <f t="shared" si="0"/>
        <v>Oklahoma</v>
      </c>
      <c r="E38" s="18">
        <f t="shared" si="1"/>
        <v>19683.390000000003</v>
      </c>
    </row>
    <row r="39" spans="1:5" x14ac:dyDescent="0.3">
      <c r="A39" s="16" t="s">
        <v>420</v>
      </c>
      <c r="B39" s="32">
        <v>17431.149999999991</v>
      </c>
      <c r="D39" t="str">
        <f t="shared" si="0"/>
        <v>Oregon</v>
      </c>
      <c r="E39" s="18">
        <f t="shared" si="1"/>
        <v>17431.149999999991</v>
      </c>
    </row>
    <row r="40" spans="1:5" x14ac:dyDescent="0.3">
      <c r="A40" s="16" t="s">
        <v>147</v>
      </c>
      <c r="B40" s="32">
        <v>116511.91400000003</v>
      </c>
      <c r="D40" t="str">
        <f t="shared" si="0"/>
        <v>Pennsylvania</v>
      </c>
      <c r="E40" s="18">
        <f t="shared" si="1"/>
        <v>116511.91400000003</v>
      </c>
    </row>
    <row r="41" spans="1:5" x14ac:dyDescent="0.3">
      <c r="A41" s="16" t="s">
        <v>1399</v>
      </c>
      <c r="B41" s="32">
        <v>22627.955999999995</v>
      </c>
      <c r="D41" t="str">
        <f t="shared" si="0"/>
        <v>Rhode Island</v>
      </c>
      <c r="E41" s="18">
        <f t="shared" si="1"/>
        <v>22627.955999999995</v>
      </c>
    </row>
    <row r="42" spans="1:5" x14ac:dyDescent="0.3">
      <c r="A42" s="16" t="s">
        <v>383</v>
      </c>
      <c r="B42" s="32">
        <v>8481.7099999999991</v>
      </c>
      <c r="D42" t="str">
        <f t="shared" si="0"/>
        <v>South Carolina</v>
      </c>
      <c r="E42" s="18">
        <f t="shared" si="1"/>
        <v>8481.7099999999991</v>
      </c>
    </row>
    <row r="43" spans="1:5" x14ac:dyDescent="0.3">
      <c r="A43" s="16" t="s">
        <v>5326</v>
      </c>
      <c r="B43" s="32">
        <v>1315.5600000000002</v>
      </c>
      <c r="D43" t="str">
        <f t="shared" si="0"/>
        <v>South Dakota</v>
      </c>
      <c r="E43" s="18">
        <f t="shared" si="1"/>
        <v>1315.5600000000002</v>
      </c>
    </row>
    <row r="44" spans="1:5" x14ac:dyDescent="0.3">
      <c r="A44" s="16" t="s">
        <v>335</v>
      </c>
      <c r="B44" s="32">
        <v>30661.872999999981</v>
      </c>
      <c r="D44" t="str">
        <f t="shared" si="0"/>
        <v>Tennessee</v>
      </c>
      <c r="E44" s="18">
        <f t="shared" si="1"/>
        <v>30661.872999999981</v>
      </c>
    </row>
    <row r="45" spans="1:5" x14ac:dyDescent="0.3">
      <c r="A45" s="16" t="s">
        <v>104</v>
      </c>
      <c r="B45" s="32">
        <v>170188.04580000002</v>
      </c>
      <c r="D45" t="str">
        <f t="shared" si="0"/>
        <v>Texas</v>
      </c>
      <c r="E45" s="18">
        <f t="shared" si="1"/>
        <v>170188.04580000002</v>
      </c>
    </row>
    <row r="46" spans="1:5" x14ac:dyDescent="0.3">
      <c r="A46" s="16" t="s">
        <v>121</v>
      </c>
      <c r="B46" s="32">
        <v>11220.055999999999</v>
      </c>
      <c r="D46" t="str">
        <f t="shared" si="0"/>
        <v>Utah</v>
      </c>
      <c r="E46" s="18">
        <f t="shared" si="1"/>
        <v>11220.055999999999</v>
      </c>
    </row>
    <row r="47" spans="1:5" x14ac:dyDescent="0.3">
      <c r="A47" s="16" t="s">
        <v>5203</v>
      </c>
      <c r="B47" s="32">
        <v>8929.369999999999</v>
      </c>
      <c r="D47" t="str">
        <f t="shared" si="0"/>
        <v>Vermont</v>
      </c>
      <c r="E47" s="18">
        <f t="shared" si="1"/>
        <v>8929.369999999999</v>
      </c>
    </row>
    <row r="48" spans="1:5" x14ac:dyDescent="0.3">
      <c r="A48" s="16" t="s">
        <v>319</v>
      </c>
      <c r="B48" s="32">
        <v>70636.719999999987</v>
      </c>
      <c r="D48" t="str">
        <f t="shared" si="0"/>
        <v>Virginia</v>
      </c>
      <c r="E48" s="18">
        <f t="shared" si="1"/>
        <v>70636.719999999987</v>
      </c>
    </row>
    <row r="49" spans="1:5" x14ac:dyDescent="0.3">
      <c r="A49" s="16" t="s">
        <v>96</v>
      </c>
      <c r="B49" s="32">
        <v>138641.26999999993</v>
      </c>
      <c r="D49" t="str">
        <f t="shared" si="0"/>
        <v>Washington</v>
      </c>
      <c r="E49" s="18">
        <f t="shared" si="1"/>
        <v>138641.26999999993</v>
      </c>
    </row>
    <row r="50" spans="1:5" x14ac:dyDescent="0.3">
      <c r="A50" s="16" t="s">
        <v>9726</v>
      </c>
      <c r="B50" s="32">
        <v>1209.8240000000001</v>
      </c>
      <c r="D50" t="str">
        <f t="shared" si="0"/>
        <v>West Virginia</v>
      </c>
      <c r="E50" s="18">
        <f t="shared" si="1"/>
        <v>1209.8240000000001</v>
      </c>
    </row>
    <row r="51" spans="1:5" x14ac:dyDescent="0.3">
      <c r="A51" s="16" t="s">
        <v>114</v>
      </c>
      <c r="B51" s="32">
        <v>32114.610000000019</v>
      </c>
      <c r="D51" t="str">
        <f t="shared" si="0"/>
        <v>Wisconsin</v>
      </c>
      <c r="E51" s="18">
        <f t="shared" si="1"/>
        <v>32114.610000000019</v>
      </c>
    </row>
    <row r="52" spans="1:5" x14ac:dyDescent="0.3">
      <c r="A52" s="16" t="s">
        <v>8542</v>
      </c>
      <c r="B52" s="32">
        <v>1603.1360000000002</v>
      </c>
      <c r="D52" t="str">
        <f t="shared" si="0"/>
        <v>Wyoming</v>
      </c>
      <c r="E52" s="18">
        <f t="shared" si="1"/>
        <v>1603.1360000000002</v>
      </c>
    </row>
    <row r="53" spans="1:5" x14ac:dyDescent="0.3">
      <c r="A53" s="8" t="s">
        <v>10933</v>
      </c>
      <c r="B53" s="9">
        <v>2297200.8603000003</v>
      </c>
      <c r="D53" t="s">
        <v>10933</v>
      </c>
      <c r="E53" s="22">
        <v>2297200.86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EBBBA-373C-4003-A42C-CC50C5DB46AD}">
  <sheetPr codeName="Sheet5"/>
  <dimension ref="A3:B21"/>
  <sheetViews>
    <sheetView tabSelected="1" workbookViewId="0">
      <selection activeCell="M13" sqref="M13"/>
    </sheetView>
  </sheetViews>
  <sheetFormatPr defaultRowHeight="14.4" x14ac:dyDescent="0.3"/>
  <cols>
    <col min="1" max="1" width="12.44140625" bestFit="1" customWidth="1"/>
    <col min="2" max="2" width="12" bestFit="1" customWidth="1"/>
  </cols>
  <sheetData>
    <row r="3" spans="1:2" x14ac:dyDescent="0.3">
      <c r="A3" s="5" t="s">
        <v>10932</v>
      </c>
      <c r="B3" s="6" t="s">
        <v>10950</v>
      </c>
    </row>
    <row r="4" spans="1:2" x14ac:dyDescent="0.3">
      <c r="A4" s="7" t="s">
        <v>72</v>
      </c>
      <c r="B4" s="6">
        <v>330007.05400000012</v>
      </c>
    </row>
    <row r="5" spans="1:2" x14ac:dyDescent="0.3">
      <c r="A5" s="16" t="s">
        <v>36</v>
      </c>
      <c r="B5" s="32">
        <v>328449.1030000007</v>
      </c>
    </row>
    <row r="6" spans="1:2" x14ac:dyDescent="0.3">
      <c r="A6" s="16" t="s">
        <v>59</v>
      </c>
      <c r="B6" s="32">
        <v>223843.60800000012</v>
      </c>
    </row>
    <row r="7" spans="1:2" x14ac:dyDescent="0.3">
      <c r="A7" s="16" t="s">
        <v>56</v>
      </c>
      <c r="B7" s="32">
        <v>206965.53200000009</v>
      </c>
    </row>
    <row r="8" spans="1:2" x14ac:dyDescent="0.3">
      <c r="A8" s="16" t="s">
        <v>75</v>
      </c>
      <c r="B8" s="32">
        <v>203412.73300000009</v>
      </c>
    </row>
    <row r="9" spans="1:2" x14ac:dyDescent="0.3">
      <c r="A9" s="16" t="s">
        <v>682</v>
      </c>
      <c r="B9" s="32">
        <v>189238.63099999999</v>
      </c>
    </row>
    <row r="10" spans="1:2" x14ac:dyDescent="0.3">
      <c r="A10" s="16" t="s">
        <v>161</v>
      </c>
      <c r="B10" s="32">
        <v>167380.31800000009</v>
      </c>
    </row>
    <row r="11" spans="1:2" x14ac:dyDescent="0.3">
      <c r="A11" s="16" t="s">
        <v>1216</v>
      </c>
      <c r="B11" s="32">
        <v>149528.02999999994</v>
      </c>
    </row>
    <row r="12" spans="1:2" x14ac:dyDescent="0.3">
      <c r="A12" s="16" t="s">
        <v>33</v>
      </c>
      <c r="B12" s="32">
        <v>114879.99629999998</v>
      </c>
    </row>
    <row r="13" spans="1:2" x14ac:dyDescent="0.3">
      <c r="A13" s="16" t="s">
        <v>78</v>
      </c>
      <c r="B13" s="32">
        <v>107532.16099999999</v>
      </c>
    </row>
    <row r="14" spans="1:2" x14ac:dyDescent="0.3">
      <c r="A14" s="16" t="s">
        <v>65</v>
      </c>
      <c r="B14" s="32">
        <v>91705.164000000048</v>
      </c>
    </row>
    <row r="15" spans="1:2" x14ac:dyDescent="0.3">
      <c r="A15" s="16" t="s">
        <v>90</v>
      </c>
      <c r="B15" s="32">
        <v>78479.20600000002</v>
      </c>
    </row>
    <row r="16" spans="1:2" x14ac:dyDescent="0.3">
      <c r="A16" s="16" t="s">
        <v>578</v>
      </c>
      <c r="B16" s="32">
        <v>46673.538000000015</v>
      </c>
    </row>
    <row r="17" spans="1:2" x14ac:dyDescent="0.3">
      <c r="A17" s="16" t="s">
        <v>68</v>
      </c>
      <c r="B17" s="32">
        <v>27118.791999999954</v>
      </c>
    </row>
    <row r="18" spans="1:2" x14ac:dyDescent="0.3">
      <c r="A18" s="16" t="s">
        <v>173</v>
      </c>
      <c r="B18" s="32">
        <v>16476.401999999998</v>
      </c>
    </row>
    <row r="19" spans="1:2" x14ac:dyDescent="0.3">
      <c r="A19" s="16" t="s">
        <v>47</v>
      </c>
      <c r="B19" s="32">
        <v>12486.312</v>
      </c>
    </row>
    <row r="20" spans="1:2" x14ac:dyDescent="0.3">
      <c r="A20" s="16" t="s">
        <v>269</v>
      </c>
      <c r="B20" s="32">
        <v>3024.2799999999997</v>
      </c>
    </row>
    <row r="21" spans="1:2" x14ac:dyDescent="0.3">
      <c r="A21" s="8" t="s">
        <v>10933</v>
      </c>
      <c r="B21" s="9">
        <v>2297200.8603000008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7841E-9EDC-4C4E-9B16-B4102E4C55CE}">
  <sheetPr codeName="Sheet6"/>
  <dimension ref="A3:N17"/>
  <sheetViews>
    <sheetView workbookViewId="0">
      <selection activeCell="E17" sqref="E17"/>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9" width="14.21875" bestFit="1" customWidth="1"/>
    <col min="10" max="10" width="12.44140625" bestFit="1" customWidth="1"/>
    <col min="11" max="11" width="15.6640625" bestFit="1" customWidth="1"/>
    <col min="13" max="13" width="12.44140625" bestFit="1" customWidth="1"/>
    <col min="14" max="14" width="17.88671875" bestFit="1" customWidth="1"/>
  </cols>
  <sheetData>
    <row r="3" spans="1:14" x14ac:dyDescent="0.3">
      <c r="A3" s="5" t="s">
        <v>10932</v>
      </c>
      <c r="B3" s="6" t="s">
        <v>10950</v>
      </c>
      <c r="D3" s="5" t="s">
        <v>10932</v>
      </c>
      <c r="E3" s="6" t="s">
        <v>10951</v>
      </c>
      <c r="G3" s="5" t="s">
        <v>10932</v>
      </c>
      <c r="H3" s="6" t="s">
        <v>10952</v>
      </c>
      <c r="J3" s="5" t="s">
        <v>10932</v>
      </c>
      <c r="K3" s="6" t="s">
        <v>10953</v>
      </c>
      <c r="M3" s="5" t="s">
        <v>10932</v>
      </c>
      <c r="N3" s="6" t="s">
        <v>10954</v>
      </c>
    </row>
    <row r="4" spans="1:14" x14ac:dyDescent="0.3">
      <c r="A4" s="7" t="s">
        <v>10938</v>
      </c>
      <c r="B4" s="6">
        <v>95365.937600000019</v>
      </c>
      <c r="D4" s="7" t="s">
        <v>10938</v>
      </c>
      <c r="E4" s="6">
        <v>9199.2699999999986</v>
      </c>
      <c r="G4" s="7" t="s">
        <v>10938</v>
      </c>
      <c r="H4" s="6">
        <v>1500</v>
      </c>
      <c r="J4" s="7" t="s">
        <v>10938</v>
      </c>
      <c r="K4" s="6">
        <v>387</v>
      </c>
      <c r="M4" s="7" t="s">
        <v>10938</v>
      </c>
      <c r="N4" s="19">
        <v>9.6462848596792869E-2</v>
      </c>
    </row>
    <row r="5" spans="1:14" x14ac:dyDescent="0.3">
      <c r="A5" s="7" t="s">
        <v>10939</v>
      </c>
      <c r="B5" s="6">
        <v>60172.649400000024</v>
      </c>
      <c r="D5" s="16" t="s">
        <v>10939</v>
      </c>
      <c r="E5" s="32">
        <v>10288.898699999991</v>
      </c>
      <c r="G5" s="16" t="s">
        <v>10939</v>
      </c>
      <c r="H5" s="32">
        <v>1068</v>
      </c>
      <c r="J5" s="7" t="s">
        <v>10939</v>
      </c>
      <c r="K5" s="6">
        <v>301</v>
      </c>
      <c r="M5" s="7" t="s">
        <v>10939</v>
      </c>
      <c r="N5" s="19">
        <v>0.17098962406664425</v>
      </c>
    </row>
    <row r="6" spans="1:14" x14ac:dyDescent="0.3">
      <c r="A6" s="7" t="s">
        <v>10940</v>
      </c>
      <c r="B6" s="6">
        <v>199252.98399999991</v>
      </c>
      <c r="D6" s="16" t="s">
        <v>10940</v>
      </c>
      <c r="E6" s="32">
        <v>26806.573700000015</v>
      </c>
      <c r="G6" s="16" t="s">
        <v>10940</v>
      </c>
      <c r="H6" s="32">
        <v>2491</v>
      </c>
      <c r="J6" s="7" t="s">
        <v>10940</v>
      </c>
      <c r="K6" s="6">
        <v>680</v>
      </c>
      <c r="M6" s="7" t="s">
        <v>10940</v>
      </c>
      <c r="N6" s="19">
        <v>0.13453536886554246</v>
      </c>
    </row>
    <row r="7" spans="1:14" x14ac:dyDescent="0.3">
      <c r="A7" s="7" t="s">
        <v>10941</v>
      </c>
      <c r="B7" s="6">
        <v>141851.5674</v>
      </c>
      <c r="D7" s="16" t="s">
        <v>10941</v>
      </c>
      <c r="E7" s="32">
        <v>13437.806799999998</v>
      </c>
      <c r="G7" s="16" t="s">
        <v>10941</v>
      </c>
      <c r="H7" s="32">
        <v>2441</v>
      </c>
      <c r="J7" s="7" t="s">
        <v>10941</v>
      </c>
      <c r="K7" s="6">
        <v>663</v>
      </c>
      <c r="M7" s="7" t="s">
        <v>10941</v>
      </c>
      <c r="N7" s="19">
        <v>9.4731465053942004E-2</v>
      </c>
    </row>
    <row r="8" spans="1:14" x14ac:dyDescent="0.3">
      <c r="A8" s="7" t="s">
        <v>10942</v>
      </c>
      <c r="B8" s="6">
        <v>156122.28669999994</v>
      </c>
      <c r="D8" s="16" t="s">
        <v>10942</v>
      </c>
      <c r="E8" s="32">
        <v>22308.51279999999</v>
      </c>
      <c r="G8" s="16" t="s">
        <v>10942</v>
      </c>
      <c r="H8" s="32">
        <v>2850</v>
      </c>
      <c r="J8" s="7" t="s">
        <v>10942</v>
      </c>
      <c r="K8" s="6">
        <v>750</v>
      </c>
      <c r="M8" s="7" t="s">
        <v>10942</v>
      </c>
      <c r="N8" s="19">
        <v>0.14289127626517142</v>
      </c>
    </row>
    <row r="9" spans="1:14" x14ac:dyDescent="0.3">
      <c r="A9" s="7" t="s">
        <v>10943</v>
      </c>
      <c r="B9" s="6">
        <v>147082.61130000011</v>
      </c>
      <c r="D9" s="16" t="s">
        <v>10943</v>
      </c>
      <c r="E9" s="32">
        <v>20899.334500000012</v>
      </c>
      <c r="G9" s="16" t="s">
        <v>10943</v>
      </c>
      <c r="H9" s="32">
        <v>2644</v>
      </c>
      <c r="J9" s="7" t="s">
        <v>10943</v>
      </c>
      <c r="K9" s="6">
        <v>709</v>
      </c>
      <c r="M9" s="7" t="s">
        <v>10943</v>
      </c>
      <c r="N9" s="19">
        <v>0.1420924901678027</v>
      </c>
    </row>
    <row r="10" spans="1:14" x14ac:dyDescent="0.3">
      <c r="A10" s="7" t="s">
        <v>10944</v>
      </c>
      <c r="B10" s="6">
        <v>149580.83800000031</v>
      </c>
      <c r="D10" s="16" t="s">
        <v>10944</v>
      </c>
      <c r="E10" s="32">
        <v>13535.38299999998</v>
      </c>
      <c r="G10" s="16" t="s">
        <v>10944</v>
      </c>
      <c r="H10" s="32">
        <v>2705</v>
      </c>
      <c r="J10" s="7" t="s">
        <v>10944</v>
      </c>
      <c r="K10" s="6">
        <v>708</v>
      </c>
      <c r="M10" s="7" t="s">
        <v>10944</v>
      </c>
      <c r="N10" s="19">
        <v>9.0488749635163512E-2</v>
      </c>
    </row>
    <row r="11" spans="1:14" x14ac:dyDescent="0.3">
      <c r="A11" s="7" t="s">
        <v>10945</v>
      </c>
      <c r="B11" s="6">
        <v>159589.45099999988</v>
      </c>
      <c r="D11" s="16" t="s">
        <v>10945</v>
      </c>
      <c r="E11" s="32">
        <v>21896.715399999972</v>
      </c>
      <c r="G11" s="16" t="s">
        <v>10945</v>
      </c>
      <c r="H11" s="32">
        <v>2796</v>
      </c>
      <c r="J11" s="7" t="s">
        <v>10945</v>
      </c>
      <c r="K11" s="6">
        <v>710</v>
      </c>
      <c r="M11" s="7" t="s">
        <v>10945</v>
      </c>
      <c r="N11" s="19">
        <v>0.13720653378273723</v>
      </c>
    </row>
    <row r="12" spans="1:14" x14ac:dyDescent="0.3">
      <c r="A12" s="7" t="s">
        <v>10946</v>
      </c>
      <c r="B12" s="6">
        <v>309770.09970000025</v>
      </c>
      <c r="D12" s="16" t="s">
        <v>10946</v>
      </c>
      <c r="E12" s="32">
        <v>37293.192500000034</v>
      </c>
      <c r="G12" s="16" t="s">
        <v>10946</v>
      </c>
      <c r="H12" s="32">
        <v>5073</v>
      </c>
      <c r="J12" s="7" t="s">
        <v>10946</v>
      </c>
      <c r="K12" s="6">
        <v>1386</v>
      </c>
      <c r="M12" s="7" t="s">
        <v>10946</v>
      </c>
      <c r="N12" s="19">
        <v>0.12038990379031732</v>
      </c>
    </row>
    <row r="13" spans="1:14" x14ac:dyDescent="0.3">
      <c r="A13" s="7" t="s">
        <v>10947</v>
      </c>
      <c r="B13" s="6">
        <v>197115.20170000009</v>
      </c>
      <c r="D13" s="16" t="s">
        <v>10947</v>
      </c>
      <c r="E13" s="32">
        <v>31469.663800000035</v>
      </c>
      <c r="G13" s="16" t="s">
        <v>10947</v>
      </c>
      <c r="H13" s="32">
        <v>3095</v>
      </c>
      <c r="J13" s="7" t="s">
        <v>10947</v>
      </c>
      <c r="K13" s="6">
        <v>817</v>
      </c>
      <c r="M13" s="7" t="s">
        <v>10947</v>
      </c>
      <c r="N13" s="19">
        <v>0.15965112547684351</v>
      </c>
    </row>
    <row r="14" spans="1:14" x14ac:dyDescent="0.3">
      <c r="A14" s="7" t="s">
        <v>10948</v>
      </c>
      <c r="B14" s="6">
        <v>349120.07400000008</v>
      </c>
      <c r="D14" s="16" t="s">
        <v>10948</v>
      </c>
      <c r="E14" s="32">
        <v>35825.536599999927</v>
      </c>
      <c r="G14" s="16" t="s">
        <v>10948</v>
      </c>
      <c r="H14" s="32">
        <v>5741</v>
      </c>
      <c r="J14" s="7" t="s">
        <v>10948</v>
      </c>
      <c r="K14" s="6">
        <v>1462</v>
      </c>
      <c r="M14" s="7" t="s">
        <v>10948</v>
      </c>
      <c r="N14" s="19">
        <v>0.10261666191099604</v>
      </c>
    </row>
    <row r="15" spans="1:14" x14ac:dyDescent="0.3">
      <c r="A15" s="7" t="s">
        <v>10949</v>
      </c>
      <c r="B15" s="6">
        <v>332177.15950000001</v>
      </c>
      <c r="D15" s="16" t="s">
        <v>10949</v>
      </c>
      <c r="E15" s="32">
        <v>43436.13390000003</v>
      </c>
      <c r="G15" s="16" t="s">
        <v>10949</v>
      </c>
      <c r="H15" s="32">
        <v>5469</v>
      </c>
      <c r="J15" s="7" t="s">
        <v>10949</v>
      </c>
      <c r="K15" s="6">
        <v>1421</v>
      </c>
      <c r="M15" s="7" t="s">
        <v>10949</v>
      </c>
      <c r="N15" s="19">
        <v>0.13076195234308405</v>
      </c>
    </row>
    <row r="16" spans="1:14" x14ac:dyDescent="0.3">
      <c r="A16" s="8" t="s">
        <v>10933</v>
      </c>
      <c r="B16" s="9">
        <v>2297200.8603000008</v>
      </c>
      <c r="D16" s="8" t="s">
        <v>10933</v>
      </c>
      <c r="E16" s="9">
        <v>286397.02169999998</v>
      </c>
      <c r="G16" s="8" t="s">
        <v>10933</v>
      </c>
      <c r="H16" s="9">
        <v>37873</v>
      </c>
      <c r="J16" s="8" t="s">
        <v>10933</v>
      </c>
      <c r="K16" s="9">
        <v>9994</v>
      </c>
      <c r="M16" s="8" t="s">
        <v>10933</v>
      </c>
      <c r="N16" s="21">
        <v>0.12467217240315856</v>
      </c>
    </row>
    <row r="17" spans="2:14" x14ac:dyDescent="0.3">
      <c r="B17" s="25">
        <f>GETPIVOTDATA("Sales",$A$3)</f>
        <v>2297200.8603000008</v>
      </c>
      <c r="E17" s="25">
        <f>GETPIVOTDATA("Profit",$D$3)</f>
        <v>286397.02169999998</v>
      </c>
      <c r="H17" s="26">
        <f>GETPIVOTDATA("Quantity",$G$3)</f>
        <v>37873</v>
      </c>
      <c r="K17" s="26">
        <f>GETPIVOTDATA("Quantity",$J$3)</f>
        <v>9994</v>
      </c>
      <c r="N17"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9EADA-5E1A-4B77-AC33-C2050233D64A}">
  <sheetPr codeName="Sheet7"/>
  <dimension ref="A3:L15"/>
  <sheetViews>
    <sheetView workbookViewId="0">
      <selection activeCell="I6" sqref="I6"/>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7" max="7" width="9" customWidth="1"/>
    <col min="8" max="11" width="8.21875" bestFit="1" customWidth="1"/>
    <col min="12" max="12" width="6.21875" bestFit="1" customWidth="1"/>
  </cols>
  <sheetData>
    <row r="3" spans="1:12" x14ac:dyDescent="0.3">
      <c r="A3" s="5" t="s">
        <v>10932</v>
      </c>
      <c r="B3" s="4" t="s">
        <v>10950</v>
      </c>
      <c r="C3" s="28" t="s">
        <v>10951</v>
      </c>
      <c r="D3" s="28" t="s">
        <v>10952</v>
      </c>
      <c r="E3" s="28" t="s">
        <v>10955</v>
      </c>
      <c r="F3" s="10" t="s">
        <v>10954</v>
      </c>
    </row>
    <row r="4" spans="1:12" x14ac:dyDescent="0.3">
      <c r="A4" s="7" t="s">
        <v>10934</v>
      </c>
      <c r="B4" s="4">
        <v>484247.49810000096</v>
      </c>
      <c r="C4" s="28">
        <v>49543.974100000007</v>
      </c>
      <c r="D4" s="28">
        <v>7581</v>
      </c>
      <c r="E4" s="28">
        <v>1993</v>
      </c>
      <c r="F4" s="10">
        <v>0.10231126499236715</v>
      </c>
    </row>
    <row r="5" spans="1:12" x14ac:dyDescent="0.3">
      <c r="A5" s="16" t="s">
        <v>10935</v>
      </c>
      <c r="B5" s="35">
        <v>470532.50899999985</v>
      </c>
      <c r="C5" s="36">
        <v>61618.603700000051</v>
      </c>
      <c r="D5" s="36">
        <v>7979</v>
      </c>
      <c r="E5" s="36">
        <v>2102</v>
      </c>
      <c r="F5" s="37">
        <v>0.13095504034557592</v>
      </c>
    </row>
    <row r="6" spans="1:12" x14ac:dyDescent="0.3">
      <c r="A6" s="16" t="s">
        <v>10936</v>
      </c>
      <c r="B6" s="35">
        <v>608473.83000000066</v>
      </c>
      <c r="C6" s="36">
        <v>81726.930800000177</v>
      </c>
      <c r="D6" s="36">
        <v>9810</v>
      </c>
      <c r="E6" s="36">
        <v>2580</v>
      </c>
      <c r="F6" s="37">
        <v>0.13431461924993568</v>
      </c>
    </row>
    <row r="7" spans="1:12" x14ac:dyDescent="0.3">
      <c r="A7" s="29" t="s">
        <v>10937</v>
      </c>
      <c r="B7" s="38">
        <v>733947.0231999997</v>
      </c>
      <c r="C7" s="39">
        <v>93507.513099999967</v>
      </c>
      <c r="D7" s="39">
        <v>12503</v>
      </c>
      <c r="E7" s="39">
        <v>3319</v>
      </c>
      <c r="F7" s="40">
        <v>0.12740362743390987</v>
      </c>
    </row>
    <row r="8" spans="1:12" x14ac:dyDescent="0.3">
      <c r="H8" s="41">
        <f>(GETPIVOTDATA("Sum of Sales",$A$3,"Years (Order Date)",2014)/GETPIVOTDATA("Sum of Sales",$A$3,"Years (Order Date)",2013)-1)</f>
        <v>0.20620967905883303</v>
      </c>
      <c r="I8" s="41">
        <f>(GETPIVOTDATA("Sum of Profit",$A$3,"Years (Order Date)",2014)/GETPIVOTDATA("Sum of Profit",$A$3,"Years (Order Date)",2013)-1)</f>
        <v>0.14414565902185772</v>
      </c>
      <c r="J8" s="41">
        <f>(GETPIVOTDATA("Sum of Quantity",$A$3,"Years (Order Date)",2014)/GETPIVOTDATA("Sum of Quantity",$A$3,"Years (Order Date)",2013)-1)</f>
        <v>0.27451580020387367</v>
      </c>
      <c r="K8" s="41">
        <f>(GETPIVOTDATA("Count of Order ID",$A$3,"Years (Order Date)",2014)/GETPIVOTDATA("Count of Order ID",$A$3,"Years (Order Date)",2013)-1)</f>
        <v>0.2864341085271318</v>
      </c>
      <c r="L8" s="41">
        <f>(GETPIVOTDATA("Sum of profit margin",$A$3,"Years (Order Date)",2014)/GETPIVOTDATA("Sum of profit margin",$A$3,"Years (Order Date)",2013)-1)</f>
        <v>-5.1453757264990463E-2</v>
      </c>
    </row>
    <row r="13" spans="1:12" x14ac:dyDescent="0.3">
      <c r="F13" t="s">
        <v>10957</v>
      </c>
    </row>
    <row r="14" spans="1:12" x14ac:dyDescent="0.3">
      <c r="F14" t="s">
        <v>10958</v>
      </c>
    </row>
    <row r="15" spans="1:12" x14ac:dyDescent="0.3">
      <c r="F15" t="s">
        <v>10959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915FF-B2F6-472C-AE31-DDB74B39D0C7}">
  <sheetPr codeName="Sheet8">
    <tabColor theme="3" tint="0.34998626667073579"/>
  </sheetPr>
  <dimension ref="A1"/>
  <sheetViews>
    <sheetView showGridLines="0" showRowColHeaders="0" topLeftCell="A18" zoomScale="61" zoomScaleNormal="70" workbookViewId="0">
      <selection activeCell="AE20" sqref="AE20"/>
    </sheetView>
  </sheetViews>
  <sheetFormatPr defaultRowHeight="14.4" x14ac:dyDescent="0.3"/>
  <cols>
    <col min="1" max="16384" width="8.88671875" style="30"/>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dimension ref="A1:Z9995"/>
  <sheetViews>
    <sheetView topLeftCell="S1" zoomScale="99" zoomScaleNormal="100" workbookViewId="0">
      <selection activeCell="Z20" sqref="Z20"/>
    </sheetView>
  </sheetViews>
  <sheetFormatPr defaultColWidth="14.44140625" defaultRowHeight="15" customHeight="1" x14ac:dyDescent="0.3"/>
  <cols>
    <col min="1" max="1" width="7.5546875" bestFit="1" customWidth="1"/>
    <col min="2" max="2" width="15.77734375" bestFit="1" customWidth="1"/>
    <col min="3" max="3" width="5.5546875" bestFit="1" customWidth="1"/>
    <col min="4" max="5" width="11.5546875" bestFit="1" customWidth="1"/>
    <col min="6" max="6" width="14.21875" bestFit="1" customWidth="1"/>
    <col min="7" max="7" width="12.44140625" bestFit="1" customWidth="1"/>
    <col min="8" max="8" width="22.44140625" bestFit="1" customWidth="1"/>
    <col min="9" max="9" width="11.6640625" bestFit="1" customWidth="1"/>
    <col min="10" max="10" width="12.44140625" bestFit="1" customWidth="1"/>
    <col min="11" max="11" width="18.33203125" bestFit="1" customWidth="1"/>
    <col min="12" max="12" width="18.88671875" bestFit="1" customWidth="1"/>
    <col min="13" max="13" width="12" bestFit="1" customWidth="1"/>
    <col min="14" max="14" width="7.44140625" bestFit="1" customWidth="1"/>
    <col min="15" max="15" width="17.21875" bestFit="1" customWidth="1"/>
    <col min="16" max="16" width="14.21875" bestFit="1" customWidth="1"/>
    <col min="17" max="17" width="13.44140625" bestFit="1" customWidth="1"/>
    <col min="18" max="18" width="119" bestFit="1" customWidth="1"/>
    <col min="19" max="19" width="11.109375" bestFit="1" customWidth="1"/>
    <col min="20" max="21" width="9.109375" bestFit="1" customWidth="1"/>
    <col min="22" max="22" width="11.6640625" bestFit="1" customWidth="1"/>
    <col min="24" max="24" width="18" bestFit="1" customWidth="1"/>
  </cols>
  <sheetData>
    <row r="1" spans="1:26"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X1" s="31" t="s">
        <v>10956</v>
      </c>
    </row>
    <row r="2" spans="1:26"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c r="X2">
        <f>Table_1[[#This Row],[Ship Date]]-Table_1[[#This Row],[Order Date]]</f>
        <v>3</v>
      </c>
    </row>
    <row r="3" spans="1:26"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c r="X3">
        <f>Table_1[[#This Row],[Ship Date]]-Table_1[[#This Row],[Order Date]]</f>
        <v>3</v>
      </c>
    </row>
    <row r="4" spans="1:26"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c r="X4">
        <f>Table_1[[#This Row],[Ship Date]]-Table_1[[#This Row],[Order Date]]</f>
        <v>4</v>
      </c>
      <c r="Z4">
        <f>VLOOKUP("CA-2013-152156",Table_1[[#All],[Order ID]:[Profit]],2,FALSE)</f>
        <v>2013</v>
      </c>
    </row>
    <row r="5" spans="1:26"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c r="X5">
        <f>Table_1[[#This Row],[Ship Date]]-Table_1[[#This Row],[Order Date]]</f>
        <v>7</v>
      </c>
    </row>
    <row r="6" spans="1:26"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c r="X6">
        <f>Table_1[[#This Row],[Ship Date]]-Table_1[[#This Row],[Order Date]]</f>
        <v>7</v>
      </c>
      <c r="Z6" t="e">
        <f>SUMIFS(Table_1[Sales],Table_1[[#All],[Category]],"Furniture",Table_1[[#All],[City]],"California")</f>
        <v>#VALUE!</v>
      </c>
    </row>
    <row r="7" spans="1:26"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c r="X7">
        <f>Table_1[[#This Row],[Ship Date]]-Table_1[[#This Row],[Order Date]]</f>
        <v>5</v>
      </c>
    </row>
    <row r="8" spans="1:26"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c r="X8">
        <f>Table_1[[#This Row],[Ship Date]]-Table_1[[#This Row],[Order Date]]</f>
        <v>5</v>
      </c>
    </row>
    <row r="9" spans="1:26"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c r="X9">
        <f>Table_1[[#This Row],[Ship Date]]-Table_1[[#This Row],[Order Date]]</f>
        <v>5</v>
      </c>
    </row>
    <row r="10" spans="1:26"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c r="X10">
        <f>Table_1[[#This Row],[Ship Date]]-Table_1[[#This Row],[Order Date]]</f>
        <v>5</v>
      </c>
    </row>
    <row r="11" spans="1:26"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c r="X11">
        <f>Table_1[[#This Row],[Ship Date]]-Table_1[[#This Row],[Order Date]]</f>
        <v>5</v>
      </c>
    </row>
    <row r="12" spans="1:26"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c r="X12">
        <f>Table_1[[#This Row],[Ship Date]]-Table_1[[#This Row],[Order Date]]</f>
        <v>5</v>
      </c>
    </row>
    <row r="13" spans="1:26"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c r="X13">
        <f>Table_1[[#This Row],[Ship Date]]-Table_1[[#This Row],[Order Date]]</f>
        <v>5</v>
      </c>
    </row>
    <row r="14" spans="1:26"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c r="X14">
        <f>Table_1[[#This Row],[Ship Date]]-Table_1[[#This Row],[Order Date]]</f>
        <v>5</v>
      </c>
    </row>
    <row r="15" spans="1:26"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c r="X15">
        <f>Table_1[[#This Row],[Ship Date]]-Table_1[[#This Row],[Order Date]]</f>
        <v>5</v>
      </c>
    </row>
    <row r="16" spans="1:26"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c r="X16">
        <f>Table_1[[#This Row],[Ship Date]]-Table_1[[#This Row],[Order Date]]</f>
        <v>4</v>
      </c>
    </row>
    <row r="17" spans="1:26"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c r="X17">
        <f>Table_1[[#This Row],[Ship Date]]-Table_1[[#This Row],[Order Date]]</f>
        <v>4</v>
      </c>
    </row>
    <row r="18" spans="1:26"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c r="X18">
        <f>Table_1[[#This Row],[Ship Date]]-Table_1[[#This Row],[Order Date]]</f>
        <v>7</v>
      </c>
    </row>
    <row r="19" spans="1:26"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c r="X19">
        <f>Table_1[[#This Row],[Ship Date]]-Table_1[[#This Row],[Order Date]]</f>
        <v>2</v>
      </c>
    </row>
    <row r="20" spans="1:26"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c r="X20">
        <f>Table_1[[#This Row],[Ship Date]]-Table_1[[#This Row],[Order Date]]</f>
        <v>5</v>
      </c>
      <c r="Z20">
        <f>SUMIFS(Table_1[Sales],Table_1[Category],"Furniture",Table_1[State],"California")</f>
        <v>156064.60149999999</v>
      </c>
    </row>
    <row r="21" spans="1:26"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c r="X21">
        <f>Table_1[[#This Row],[Ship Date]]-Table_1[[#This Row],[Order Date]]</f>
        <v>5</v>
      </c>
    </row>
    <row r="22" spans="1:26"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c r="X22">
        <f>Table_1[[#This Row],[Ship Date]]-Table_1[[#This Row],[Order Date]]</f>
        <v>5</v>
      </c>
    </row>
    <row r="23" spans="1:26"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c r="X23">
        <f>Table_1[[#This Row],[Ship Date]]-Table_1[[#This Row],[Order Date]]</f>
        <v>4</v>
      </c>
    </row>
    <row r="24" spans="1:26"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c r="X24">
        <f>Table_1[[#This Row],[Ship Date]]-Table_1[[#This Row],[Order Date]]</f>
        <v>4</v>
      </c>
    </row>
    <row r="25" spans="1:26"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c r="X25">
        <f>Table_1[[#This Row],[Ship Date]]-Table_1[[#This Row],[Order Date]]</f>
        <v>2</v>
      </c>
    </row>
    <row r="26" spans="1:26"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c r="X26">
        <f>Table_1[[#This Row],[Ship Date]]-Table_1[[#This Row],[Order Date]]</f>
        <v>5</v>
      </c>
    </row>
    <row r="27" spans="1:26"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c r="X27">
        <f>Table_1[[#This Row],[Ship Date]]-Table_1[[#This Row],[Order Date]]</f>
        <v>4</v>
      </c>
    </row>
    <row r="28" spans="1:26"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c r="X28">
        <f>Table_1[[#This Row],[Ship Date]]-Table_1[[#This Row],[Order Date]]</f>
        <v>4</v>
      </c>
    </row>
    <row r="29" spans="1:26"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c r="X29">
        <f>Table_1[[#This Row],[Ship Date]]-Table_1[[#This Row],[Order Date]]</f>
        <v>4</v>
      </c>
    </row>
    <row r="30" spans="1:26"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c r="X30">
        <f>Table_1[[#This Row],[Ship Date]]-Table_1[[#This Row],[Order Date]]</f>
        <v>4</v>
      </c>
    </row>
    <row r="31" spans="1:26"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c r="X31">
        <f>Table_1[[#This Row],[Ship Date]]-Table_1[[#This Row],[Order Date]]</f>
        <v>4</v>
      </c>
    </row>
    <row r="32" spans="1:26"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c r="X32">
        <f>Table_1[[#This Row],[Ship Date]]-Table_1[[#This Row],[Order Date]]</f>
        <v>4</v>
      </c>
    </row>
    <row r="33" spans="1:24"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c r="X33">
        <f>Table_1[[#This Row],[Ship Date]]-Table_1[[#This Row],[Order Date]]</f>
        <v>4</v>
      </c>
    </row>
    <row r="34" spans="1:24"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c r="X34">
        <f>Table_1[[#This Row],[Ship Date]]-Table_1[[#This Row],[Order Date]]</f>
        <v>4</v>
      </c>
    </row>
    <row r="35" spans="1:24"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c r="X35">
        <f>Table_1[[#This Row],[Ship Date]]-Table_1[[#This Row],[Order Date]]</f>
        <v>4</v>
      </c>
    </row>
    <row r="36" spans="1:24"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c r="X36">
        <f>Table_1[[#This Row],[Ship Date]]-Table_1[[#This Row],[Order Date]]</f>
        <v>4</v>
      </c>
    </row>
    <row r="37" spans="1:24"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c r="X37">
        <f>Table_1[[#This Row],[Ship Date]]-Table_1[[#This Row],[Order Date]]</f>
        <v>2</v>
      </c>
    </row>
    <row r="38" spans="1:24"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c r="X38">
        <f>Table_1[[#This Row],[Ship Date]]-Table_1[[#This Row],[Order Date]]</f>
        <v>2</v>
      </c>
    </row>
    <row r="39" spans="1:24"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c r="X39">
        <f>Table_1[[#This Row],[Ship Date]]-Table_1[[#This Row],[Order Date]]</f>
        <v>4</v>
      </c>
    </row>
    <row r="40" spans="1:24"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c r="X40">
        <f>Table_1[[#This Row],[Ship Date]]-Table_1[[#This Row],[Order Date]]</f>
        <v>4</v>
      </c>
    </row>
    <row r="41" spans="1:24"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c r="X41">
        <f>Table_1[[#This Row],[Ship Date]]-Table_1[[#This Row],[Order Date]]</f>
        <v>4</v>
      </c>
    </row>
    <row r="42" spans="1:24"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c r="X42">
        <f>Table_1[[#This Row],[Ship Date]]-Table_1[[#This Row],[Order Date]]</f>
        <v>4</v>
      </c>
    </row>
    <row r="43" spans="1:24"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c r="X43">
        <f>Table_1[[#This Row],[Ship Date]]-Table_1[[#This Row],[Order Date]]</f>
        <v>5</v>
      </c>
    </row>
    <row r="44" spans="1:24"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c r="X44">
        <f>Table_1[[#This Row],[Ship Date]]-Table_1[[#This Row],[Order Date]]</f>
        <v>5</v>
      </c>
    </row>
    <row r="45" spans="1:24"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c r="X45">
        <f>Table_1[[#This Row],[Ship Date]]-Table_1[[#This Row],[Order Date]]</f>
        <v>4</v>
      </c>
    </row>
    <row r="46" spans="1:24"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c r="X46">
        <f>Table_1[[#This Row],[Ship Date]]-Table_1[[#This Row],[Order Date]]</f>
        <v>2</v>
      </c>
    </row>
    <row r="47" spans="1:24"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c r="X47">
        <f>Table_1[[#This Row],[Ship Date]]-Table_1[[#This Row],[Order Date]]</f>
        <v>2</v>
      </c>
    </row>
    <row r="48" spans="1:24"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c r="X48">
        <f>Table_1[[#This Row],[Ship Date]]-Table_1[[#This Row],[Order Date]]</f>
        <v>5</v>
      </c>
    </row>
    <row r="49" spans="1:24"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c r="X49">
        <f>Table_1[[#This Row],[Ship Date]]-Table_1[[#This Row],[Order Date]]</f>
        <v>5</v>
      </c>
    </row>
    <row r="50" spans="1:24"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c r="X50">
        <f>Table_1[[#This Row],[Ship Date]]-Table_1[[#This Row],[Order Date]]</f>
        <v>5</v>
      </c>
    </row>
    <row r="51" spans="1:24"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c r="X51">
        <f>Table_1[[#This Row],[Ship Date]]-Table_1[[#This Row],[Order Date]]</f>
        <v>4</v>
      </c>
    </row>
    <row r="52" spans="1:24"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c r="X52">
        <f>Table_1[[#This Row],[Ship Date]]-Table_1[[#This Row],[Order Date]]</f>
        <v>4</v>
      </c>
    </row>
    <row r="53" spans="1:24"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c r="X53">
        <f>Table_1[[#This Row],[Ship Date]]-Table_1[[#This Row],[Order Date]]</f>
        <v>4</v>
      </c>
    </row>
    <row r="54" spans="1:24"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c r="X54">
        <f>Table_1[[#This Row],[Ship Date]]-Table_1[[#This Row],[Order Date]]</f>
        <v>4</v>
      </c>
    </row>
    <row r="55" spans="1:24"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c r="X55">
        <f>Table_1[[#This Row],[Ship Date]]-Table_1[[#This Row],[Order Date]]</f>
        <v>6</v>
      </c>
    </row>
    <row r="56" spans="1:24"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c r="X56">
        <f>Table_1[[#This Row],[Ship Date]]-Table_1[[#This Row],[Order Date]]</f>
        <v>6</v>
      </c>
    </row>
    <row r="57" spans="1:24"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c r="X57">
        <f>Table_1[[#This Row],[Ship Date]]-Table_1[[#This Row],[Order Date]]</f>
        <v>1</v>
      </c>
    </row>
    <row r="58" spans="1:24"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c r="X58">
        <f>Table_1[[#This Row],[Ship Date]]-Table_1[[#This Row],[Order Date]]</f>
        <v>1</v>
      </c>
    </row>
    <row r="59" spans="1:24"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c r="X59">
        <f>Table_1[[#This Row],[Ship Date]]-Table_1[[#This Row],[Order Date]]</f>
        <v>1</v>
      </c>
    </row>
    <row r="60" spans="1:24"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c r="X60">
        <f>Table_1[[#This Row],[Ship Date]]-Table_1[[#This Row],[Order Date]]</f>
        <v>1</v>
      </c>
    </row>
    <row r="61" spans="1:24"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c r="X61">
        <f>Table_1[[#This Row],[Ship Date]]-Table_1[[#This Row],[Order Date]]</f>
        <v>1</v>
      </c>
    </row>
    <row r="62" spans="1:24"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c r="X62">
        <f>Table_1[[#This Row],[Ship Date]]-Table_1[[#This Row],[Order Date]]</f>
        <v>1</v>
      </c>
    </row>
    <row r="63" spans="1:24"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c r="X63">
        <f>Table_1[[#This Row],[Ship Date]]-Table_1[[#This Row],[Order Date]]</f>
        <v>1</v>
      </c>
    </row>
    <row r="64" spans="1:24"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c r="X64">
        <f>Table_1[[#This Row],[Ship Date]]-Table_1[[#This Row],[Order Date]]</f>
        <v>6</v>
      </c>
    </row>
    <row r="65" spans="1:24"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c r="X65">
        <f>Table_1[[#This Row],[Ship Date]]-Table_1[[#This Row],[Order Date]]</f>
        <v>6</v>
      </c>
    </row>
    <row r="66" spans="1:24"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c r="X66">
        <f>Table_1[[#This Row],[Ship Date]]-Table_1[[#This Row],[Order Date]]</f>
        <v>6</v>
      </c>
    </row>
    <row r="67" spans="1:24"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c r="X67">
        <f>Table_1[[#This Row],[Ship Date]]-Table_1[[#This Row],[Order Date]]</f>
        <v>6</v>
      </c>
    </row>
    <row r="68" spans="1:24"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c r="X68">
        <f>Table_1[[#This Row],[Ship Date]]-Table_1[[#This Row],[Order Date]]</f>
        <v>5</v>
      </c>
    </row>
    <row r="69" spans="1:24"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c r="X69">
        <f>Table_1[[#This Row],[Ship Date]]-Table_1[[#This Row],[Order Date]]</f>
        <v>5</v>
      </c>
    </row>
    <row r="70" spans="1:24"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c r="X70">
        <f>Table_1[[#This Row],[Ship Date]]-Table_1[[#This Row],[Order Date]]</f>
        <v>5</v>
      </c>
    </row>
    <row r="71" spans="1:24"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c r="X71">
        <f>Table_1[[#This Row],[Ship Date]]-Table_1[[#This Row],[Order Date]]</f>
        <v>2</v>
      </c>
    </row>
    <row r="72" spans="1:24"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c r="X72">
        <f>Table_1[[#This Row],[Ship Date]]-Table_1[[#This Row],[Order Date]]</f>
        <v>5</v>
      </c>
    </row>
    <row r="73" spans="1:24"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c r="X73">
        <f>Table_1[[#This Row],[Ship Date]]-Table_1[[#This Row],[Order Date]]</f>
        <v>3</v>
      </c>
    </row>
    <row r="74" spans="1:24"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c r="X74">
        <f>Table_1[[#This Row],[Ship Date]]-Table_1[[#This Row],[Order Date]]</f>
        <v>6</v>
      </c>
    </row>
    <row r="75" spans="1:24"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c r="X75">
        <f>Table_1[[#This Row],[Ship Date]]-Table_1[[#This Row],[Order Date]]</f>
        <v>6</v>
      </c>
    </row>
    <row r="76" spans="1:24"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c r="X76">
        <f>Table_1[[#This Row],[Ship Date]]-Table_1[[#This Row],[Order Date]]</f>
        <v>6</v>
      </c>
    </row>
    <row r="77" spans="1:24"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c r="X77">
        <f>Table_1[[#This Row],[Ship Date]]-Table_1[[#This Row],[Order Date]]</f>
        <v>2</v>
      </c>
    </row>
    <row r="78" spans="1:24"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c r="X78">
        <f>Table_1[[#This Row],[Ship Date]]-Table_1[[#This Row],[Order Date]]</f>
        <v>2</v>
      </c>
    </row>
    <row r="79" spans="1:24"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c r="X79">
        <f>Table_1[[#This Row],[Ship Date]]-Table_1[[#This Row],[Order Date]]</f>
        <v>2</v>
      </c>
    </row>
    <row r="80" spans="1:24"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c r="X80">
        <f>Table_1[[#This Row],[Ship Date]]-Table_1[[#This Row],[Order Date]]</f>
        <v>5</v>
      </c>
    </row>
    <row r="81" spans="1:24"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c r="X81">
        <f>Table_1[[#This Row],[Ship Date]]-Table_1[[#This Row],[Order Date]]</f>
        <v>3</v>
      </c>
    </row>
    <row r="82" spans="1:24"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c r="X82">
        <f>Table_1[[#This Row],[Ship Date]]-Table_1[[#This Row],[Order Date]]</f>
        <v>3</v>
      </c>
    </row>
    <row r="83" spans="1:24"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c r="X83">
        <f>Table_1[[#This Row],[Ship Date]]-Table_1[[#This Row],[Order Date]]</f>
        <v>4</v>
      </c>
    </row>
    <row r="84" spans="1:24"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c r="X84">
        <f>Table_1[[#This Row],[Ship Date]]-Table_1[[#This Row],[Order Date]]</f>
        <v>4</v>
      </c>
    </row>
    <row r="85" spans="1:24"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c r="X85">
        <f>Table_1[[#This Row],[Ship Date]]-Table_1[[#This Row],[Order Date]]</f>
        <v>5</v>
      </c>
    </row>
    <row r="86" spans="1:24"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c r="X86">
        <f>Table_1[[#This Row],[Ship Date]]-Table_1[[#This Row],[Order Date]]</f>
        <v>3</v>
      </c>
    </row>
    <row r="87" spans="1:24"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c r="X87">
        <f>Table_1[[#This Row],[Ship Date]]-Table_1[[#This Row],[Order Date]]</f>
        <v>2</v>
      </c>
    </row>
    <row r="88" spans="1:24"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c r="X88">
        <f>Table_1[[#This Row],[Ship Date]]-Table_1[[#This Row],[Order Date]]</f>
        <v>7</v>
      </c>
    </row>
    <row r="89" spans="1:24"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c r="X89">
        <f>Table_1[[#This Row],[Ship Date]]-Table_1[[#This Row],[Order Date]]</f>
        <v>7</v>
      </c>
    </row>
    <row r="90" spans="1:24"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c r="X90">
        <f>Table_1[[#This Row],[Ship Date]]-Table_1[[#This Row],[Order Date]]</f>
        <v>5</v>
      </c>
    </row>
    <row r="91" spans="1:24"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c r="X91">
        <f>Table_1[[#This Row],[Ship Date]]-Table_1[[#This Row],[Order Date]]</f>
        <v>5</v>
      </c>
    </row>
    <row r="92" spans="1:24"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c r="X92">
        <f>Table_1[[#This Row],[Ship Date]]-Table_1[[#This Row],[Order Date]]</f>
        <v>5</v>
      </c>
    </row>
    <row r="93" spans="1:24"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c r="X93">
        <f>Table_1[[#This Row],[Ship Date]]-Table_1[[#This Row],[Order Date]]</f>
        <v>5</v>
      </c>
    </row>
    <row r="94" spans="1:24"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c r="X94">
        <f>Table_1[[#This Row],[Ship Date]]-Table_1[[#This Row],[Order Date]]</f>
        <v>5</v>
      </c>
    </row>
    <row r="95" spans="1:24"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c r="X95">
        <f>Table_1[[#This Row],[Ship Date]]-Table_1[[#This Row],[Order Date]]</f>
        <v>5</v>
      </c>
    </row>
    <row r="96" spans="1:24"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c r="X96">
        <f>Table_1[[#This Row],[Ship Date]]-Table_1[[#This Row],[Order Date]]</f>
        <v>5</v>
      </c>
    </row>
    <row r="97" spans="1:24"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c r="X97">
        <f>Table_1[[#This Row],[Ship Date]]-Table_1[[#This Row],[Order Date]]</f>
        <v>6</v>
      </c>
    </row>
    <row r="98" spans="1:24"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c r="X98">
        <f>Table_1[[#This Row],[Ship Date]]-Table_1[[#This Row],[Order Date]]</f>
        <v>2</v>
      </c>
    </row>
    <row r="99" spans="1:24"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c r="X99">
        <f>Table_1[[#This Row],[Ship Date]]-Table_1[[#This Row],[Order Date]]</f>
        <v>3</v>
      </c>
    </row>
    <row r="100" spans="1:24"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c r="X100">
        <f>Table_1[[#This Row],[Ship Date]]-Table_1[[#This Row],[Order Date]]</f>
        <v>5</v>
      </c>
    </row>
    <row r="101" spans="1:24"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c r="X101">
        <f>Table_1[[#This Row],[Ship Date]]-Table_1[[#This Row],[Order Date]]</f>
        <v>4</v>
      </c>
    </row>
    <row r="102" spans="1:24"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c r="X102">
        <f>Table_1[[#This Row],[Ship Date]]-Table_1[[#This Row],[Order Date]]</f>
        <v>4</v>
      </c>
    </row>
    <row r="103" spans="1:24"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c r="X103">
        <f>Table_1[[#This Row],[Ship Date]]-Table_1[[#This Row],[Order Date]]</f>
        <v>4</v>
      </c>
    </row>
    <row r="104" spans="1:24"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c r="X104">
        <f>Table_1[[#This Row],[Ship Date]]-Table_1[[#This Row],[Order Date]]</f>
        <v>3</v>
      </c>
    </row>
    <row r="105" spans="1:24"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c r="X105">
        <f>Table_1[[#This Row],[Ship Date]]-Table_1[[#This Row],[Order Date]]</f>
        <v>4</v>
      </c>
    </row>
    <row r="106" spans="1:24"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c r="X106">
        <f>Table_1[[#This Row],[Ship Date]]-Table_1[[#This Row],[Order Date]]</f>
        <v>4</v>
      </c>
    </row>
    <row r="107" spans="1:24"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c r="X107">
        <f>Table_1[[#This Row],[Ship Date]]-Table_1[[#This Row],[Order Date]]</f>
        <v>4</v>
      </c>
    </row>
    <row r="108" spans="1:24"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c r="X108">
        <f>Table_1[[#This Row],[Ship Date]]-Table_1[[#This Row],[Order Date]]</f>
        <v>5</v>
      </c>
    </row>
    <row r="109" spans="1:24"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c r="X109">
        <f>Table_1[[#This Row],[Ship Date]]-Table_1[[#This Row],[Order Date]]</f>
        <v>5</v>
      </c>
    </row>
    <row r="110" spans="1:24"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c r="X110">
        <f>Table_1[[#This Row],[Ship Date]]-Table_1[[#This Row],[Order Date]]</f>
        <v>5</v>
      </c>
    </row>
    <row r="111" spans="1:24"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c r="X111">
        <f>Table_1[[#This Row],[Ship Date]]-Table_1[[#This Row],[Order Date]]</f>
        <v>5</v>
      </c>
    </row>
    <row r="112" spans="1:24"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c r="X112">
        <f>Table_1[[#This Row],[Ship Date]]-Table_1[[#This Row],[Order Date]]</f>
        <v>5</v>
      </c>
    </row>
    <row r="113" spans="1:24"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c r="X113">
        <f>Table_1[[#This Row],[Ship Date]]-Table_1[[#This Row],[Order Date]]</f>
        <v>7</v>
      </c>
    </row>
    <row r="114" spans="1:24"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c r="X114">
        <f>Table_1[[#This Row],[Ship Date]]-Table_1[[#This Row],[Order Date]]</f>
        <v>7</v>
      </c>
    </row>
    <row r="115" spans="1:24"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c r="X115">
        <f>Table_1[[#This Row],[Ship Date]]-Table_1[[#This Row],[Order Date]]</f>
        <v>2</v>
      </c>
    </row>
    <row r="116" spans="1:24"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c r="X116">
        <f>Table_1[[#This Row],[Ship Date]]-Table_1[[#This Row],[Order Date]]</f>
        <v>2</v>
      </c>
    </row>
    <row r="117" spans="1:24"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c r="X117">
        <f>Table_1[[#This Row],[Ship Date]]-Table_1[[#This Row],[Order Date]]</f>
        <v>2</v>
      </c>
    </row>
    <row r="118" spans="1:24"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c r="X118">
        <f>Table_1[[#This Row],[Ship Date]]-Table_1[[#This Row],[Order Date]]</f>
        <v>2</v>
      </c>
    </row>
    <row r="119" spans="1:24"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c r="X119">
        <f>Table_1[[#This Row],[Ship Date]]-Table_1[[#This Row],[Order Date]]</f>
        <v>4</v>
      </c>
    </row>
    <row r="120" spans="1:24"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c r="X120">
        <f>Table_1[[#This Row],[Ship Date]]-Table_1[[#This Row],[Order Date]]</f>
        <v>5</v>
      </c>
    </row>
    <row r="121" spans="1:24"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c r="X121">
        <f>Table_1[[#This Row],[Ship Date]]-Table_1[[#This Row],[Order Date]]</f>
        <v>3</v>
      </c>
    </row>
    <row r="122" spans="1:24"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c r="X122">
        <f>Table_1[[#This Row],[Ship Date]]-Table_1[[#This Row],[Order Date]]</f>
        <v>3</v>
      </c>
    </row>
    <row r="123" spans="1:24"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c r="X123">
        <f>Table_1[[#This Row],[Ship Date]]-Table_1[[#This Row],[Order Date]]</f>
        <v>3</v>
      </c>
    </row>
    <row r="124" spans="1:24"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c r="X124">
        <f>Table_1[[#This Row],[Ship Date]]-Table_1[[#This Row],[Order Date]]</f>
        <v>3</v>
      </c>
    </row>
    <row r="125" spans="1:24"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c r="X125">
        <f>Table_1[[#This Row],[Ship Date]]-Table_1[[#This Row],[Order Date]]</f>
        <v>3</v>
      </c>
    </row>
    <row r="126" spans="1:24"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c r="X126">
        <f>Table_1[[#This Row],[Ship Date]]-Table_1[[#This Row],[Order Date]]</f>
        <v>2</v>
      </c>
    </row>
    <row r="127" spans="1:24"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c r="X127">
        <f>Table_1[[#This Row],[Ship Date]]-Table_1[[#This Row],[Order Date]]</f>
        <v>5</v>
      </c>
    </row>
    <row r="128" spans="1:24"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c r="X128">
        <f>Table_1[[#This Row],[Ship Date]]-Table_1[[#This Row],[Order Date]]</f>
        <v>7</v>
      </c>
    </row>
    <row r="129" spans="1:24"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c r="X129">
        <f>Table_1[[#This Row],[Ship Date]]-Table_1[[#This Row],[Order Date]]</f>
        <v>7</v>
      </c>
    </row>
    <row r="130" spans="1:24"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c r="X130">
        <f>Table_1[[#This Row],[Ship Date]]-Table_1[[#This Row],[Order Date]]</f>
        <v>4</v>
      </c>
    </row>
    <row r="131" spans="1:24"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c r="X131">
        <f>Table_1[[#This Row],[Ship Date]]-Table_1[[#This Row],[Order Date]]</f>
        <v>4</v>
      </c>
    </row>
    <row r="132" spans="1:24"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c r="X132">
        <f>Table_1[[#This Row],[Ship Date]]-Table_1[[#This Row],[Order Date]]</f>
        <v>3</v>
      </c>
    </row>
    <row r="133" spans="1:24"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c r="X133">
        <f>Table_1[[#This Row],[Ship Date]]-Table_1[[#This Row],[Order Date]]</f>
        <v>3</v>
      </c>
    </row>
    <row r="134" spans="1:24"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c r="X134">
        <f>Table_1[[#This Row],[Ship Date]]-Table_1[[#This Row],[Order Date]]</f>
        <v>3</v>
      </c>
    </row>
    <row r="135" spans="1:24"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c r="X135">
        <f>Table_1[[#This Row],[Ship Date]]-Table_1[[#This Row],[Order Date]]</f>
        <v>6</v>
      </c>
    </row>
    <row r="136" spans="1:24"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c r="X136">
        <f>Table_1[[#This Row],[Ship Date]]-Table_1[[#This Row],[Order Date]]</f>
        <v>6</v>
      </c>
    </row>
    <row r="137" spans="1:24"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c r="X137">
        <f>Table_1[[#This Row],[Ship Date]]-Table_1[[#This Row],[Order Date]]</f>
        <v>6</v>
      </c>
    </row>
    <row r="138" spans="1:24"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c r="X138">
        <f>Table_1[[#This Row],[Ship Date]]-Table_1[[#This Row],[Order Date]]</f>
        <v>6</v>
      </c>
    </row>
    <row r="139" spans="1:24"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c r="X139">
        <f>Table_1[[#This Row],[Ship Date]]-Table_1[[#This Row],[Order Date]]</f>
        <v>6</v>
      </c>
    </row>
    <row r="140" spans="1:24"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c r="X140">
        <f>Table_1[[#This Row],[Ship Date]]-Table_1[[#This Row],[Order Date]]</f>
        <v>6</v>
      </c>
    </row>
    <row r="141" spans="1:24"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c r="X141">
        <f>Table_1[[#This Row],[Ship Date]]-Table_1[[#This Row],[Order Date]]</f>
        <v>6</v>
      </c>
    </row>
    <row r="142" spans="1:24"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c r="X142">
        <f>Table_1[[#This Row],[Ship Date]]-Table_1[[#This Row],[Order Date]]</f>
        <v>2</v>
      </c>
    </row>
    <row r="143" spans="1:24"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c r="X143">
        <f>Table_1[[#This Row],[Ship Date]]-Table_1[[#This Row],[Order Date]]</f>
        <v>5</v>
      </c>
    </row>
    <row r="144" spans="1:24"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c r="X144">
        <f>Table_1[[#This Row],[Ship Date]]-Table_1[[#This Row],[Order Date]]</f>
        <v>5</v>
      </c>
    </row>
    <row r="145" spans="1:24"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c r="X145">
        <f>Table_1[[#This Row],[Ship Date]]-Table_1[[#This Row],[Order Date]]</f>
        <v>5</v>
      </c>
    </row>
    <row r="146" spans="1:24"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c r="X146">
        <f>Table_1[[#This Row],[Ship Date]]-Table_1[[#This Row],[Order Date]]</f>
        <v>5</v>
      </c>
    </row>
    <row r="147" spans="1:24"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c r="X147">
        <f>Table_1[[#This Row],[Ship Date]]-Table_1[[#This Row],[Order Date]]</f>
        <v>5</v>
      </c>
    </row>
    <row r="148" spans="1:24"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c r="X148">
        <f>Table_1[[#This Row],[Ship Date]]-Table_1[[#This Row],[Order Date]]</f>
        <v>6</v>
      </c>
    </row>
    <row r="149" spans="1:24"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c r="X149">
        <f>Table_1[[#This Row],[Ship Date]]-Table_1[[#This Row],[Order Date]]</f>
        <v>4</v>
      </c>
    </row>
    <row r="150" spans="1:24"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c r="X150">
        <f>Table_1[[#This Row],[Ship Date]]-Table_1[[#This Row],[Order Date]]</f>
        <v>4</v>
      </c>
    </row>
    <row r="151" spans="1:24"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c r="X151">
        <f>Table_1[[#This Row],[Ship Date]]-Table_1[[#This Row],[Order Date]]</f>
        <v>4</v>
      </c>
    </row>
    <row r="152" spans="1:24"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c r="X152">
        <f>Table_1[[#This Row],[Ship Date]]-Table_1[[#This Row],[Order Date]]</f>
        <v>4</v>
      </c>
    </row>
    <row r="153" spans="1:24"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c r="X153">
        <f>Table_1[[#This Row],[Ship Date]]-Table_1[[#This Row],[Order Date]]</f>
        <v>3</v>
      </c>
    </row>
    <row r="154" spans="1:24"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c r="X154">
        <f>Table_1[[#This Row],[Ship Date]]-Table_1[[#This Row],[Order Date]]</f>
        <v>3</v>
      </c>
    </row>
    <row r="155" spans="1:24"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c r="X155">
        <f>Table_1[[#This Row],[Ship Date]]-Table_1[[#This Row],[Order Date]]</f>
        <v>2</v>
      </c>
    </row>
    <row r="156" spans="1:24"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c r="X156">
        <f>Table_1[[#This Row],[Ship Date]]-Table_1[[#This Row],[Order Date]]</f>
        <v>2</v>
      </c>
    </row>
    <row r="157" spans="1:24"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c r="X157">
        <f>Table_1[[#This Row],[Ship Date]]-Table_1[[#This Row],[Order Date]]</f>
        <v>2</v>
      </c>
    </row>
    <row r="158" spans="1:24"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c r="X158">
        <f>Table_1[[#This Row],[Ship Date]]-Table_1[[#This Row],[Order Date]]</f>
        <v>6</v>
      </c>
    </row>
    <row r="159" spans="1:24"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c r="X159">
        <f>Table_1[[#This Row],[Ship Date]]-Table_1[[#This Row],[Order Date]]</f>
        <v>5</v>
      </c>
    </row>
    <row r="160" spans="1:24"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c r="X160">
        <f>Table_1[[#This Row],[Ship Date]]-Table_1[[#This Row],[Order Date]]</f>
        <v>4</v>
      </c>
    </row>
    <row r="161" spans="1:24"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c r="X161">
        <f>Table_1[[#This Row],[Ship Date]]-Table_1[[#This Row],[Order Date]]</f>
        <v>4</v>
      </c>
    </row>
    <row r="162" spans="1:24"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c r="X162">
        <f>Table_1[[#This Row],[Ship Date]]-Table_1[[#This Row],[Order Date]]</f>
        <v>1</v>
      </c>
    </row>
    <row r="163" spans="1:24"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c r="X163">
        <f>Table_1[[#This Row],[Ship Date]]-Table_1[[#This Row],[Order Date]]</f>
        <v>3</v>
      </c>
    </row>
    <row r="164" spans="1:24"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c r="X164">
        <f>Table_1[[#This Row],[Ship Date]]-Table_1[[#This Row],[Order Date]]</f>
        <v>4</v>
      </c>
    </row>
    <row r="165" spans="1:24"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c r="X165">
        <f>Table_1[[#This Row],[Ship Date]]-Table_1[[#This Row],[Order Date]]</f>
        <v>4</v>
      </c>
    </row>
    <row r="166" spans="1:24"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c r="X166">
        <f>Table_1[[#This Row],[Ship Date]]-Table_1[[#This Row],[Order Date]]</f>
        <v>4</v>
      </c>
    </row>
    <row r="167" spans="1:24"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c r="X167">
        <f>Table_1[[#This Row],[Ship Date]]-Table_1[[#This Row],[Order Date]]</f>
        <v>4</v>
      </c>
    </row>
    <row r="168" spans="1:24"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c r="X168">
        <f>Table_1[[#This Row],[Ship Date]]-Table_1[[#This Row],[Order Date]]</f>
        <v>4</v>
      </c>
    </row>
    <row r="169" spans="1:24"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c r="X169">
        <f>Table_1[[#This Row],[Ship Date]]-Table_1[[#This Row],[Order Date]]</f>
        <v>4</v>
      </c>
    </row>
    <row r="170" spans="1:24"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c r="X170">
        <f>Table_1[[#This Row],[Ship Date]]-Table_1[[#This Row],[Order Date]]</f>
        <v>4</v>
      </c>
    </row>
    <row r="171" spans="1:24"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c r="X171">
        <f>Table_1[[#This Row],[Ship Date]]-Table_1[[#This Row],[Order Date]]</f>
        <v>4</v>
      </c>
    </row>
    <row r="172" spans="1:24"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c r="X172">
        <f>Table_1[[#This Row],[Ship Date]]-Table_1[[#This Row],[Order Date]]</f>
        <v>4</v>
      </c>
    </row>
    <row r="173" spans="1:24"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c r="X173">
        <f>Table_1[[#This Row],[Ship Date]]-Table_1[[#This Row],[Order Date]]</f>
        <v>4</v>
      </c>
    </row>
    <row r="174" spans="1:24"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c r="X174">
        <f>Table_1[[#This Row],[Ship Date]]-Table_1[[#This Row],[Order Date]]</f>
        <v>4</v>
      </c>
    </row>
    <row r="175" spans="1:24"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c r="X175">
        <f>Table_1[[#This Row],[Ship Date]]-Table_1[[#This Row],[Order Date]]</f>
        <v>4</v>
      </c>
    </row>
    <row r="176" spans="1:24"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c r="X176">
        <f>Table_1[[#This Row],[Ship Date]]-Table_1[[#This Row],[Order Date]]</f>
        <v>5</v>
      </c>
    </row>
    <row r="177" spans="1:24"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c r="X177">
        <f>Table_1[[#This Row],[Ship Date]]-Table_1[[#This Row],[Order Date]]</f>
        <v>5</v>
      </c>
    </row>
    <row r="178" spans="1:24"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c r="X178">
        <f>Table_1[[#This Row],[Ship Date]]-Table_1[[#This Row],[Order Date]]</f>
        <v>4</v>
      </c>
    </row>
    <row r="179" spans="1:24"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c r="X179">
        <f>Table_1[[#This Row],[Ship Date]]-Table_1[[#This Row],[Order Date]]</f>
        <v>2</v>
      </c>
    </row>
    <row r="180" spans="1:24"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c r="X180">
        <f>Table_1[[#This Row],[Ship Date]]-Table_1[[#This Row],[Order Date]]</f>
        <v>2</v>
      </c>
    </row>
    <row r="181" spans="1:24"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c r="X181">
        <f>Table_1[[#This Row],[Ship Date]]-Table_1[[#This Row],[Order Date]]</f>
        <v>4</v>
      </c>
    </row>
    <row r="182" spans="1:24"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c r="X182">
        <f>Table_1[[#This Row],[Ship Date]]-Table_1[[#This Row],[Order Date]]</f>
        <v>4</v>
      </c>
    </row>
    <row r="183" spans="1:24"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c r="X183">
        <f>Table_1[[#This Row],[Ship Date]]-Table_1[[#This Row],[Order Date]]</f>
        <v>4</v>
      </c>
    </row>
    <row r="184" spans="1:24"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c r="X184">
        <f>Table_1[[#This Row],[Ship Date]]-Table_1[[#This Row],[Order Date]]</f>
        <v>5</v>
      </c>
    </row>
    <row r="185" spans="1:24"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c r="X185">
        <f>Table_1[[#This Row],[Ship Date]]-Table_1[[#This Row],[Order Date]]</f>
        <v>5</v>
      </c>
    </row>
    <row r="186" spans="1:24"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c r="X186">
        <f>Table_1[[#This Row],[Ship Date]]-Table_1[[#This Row],[Order Date]]</f>
        <v>5</v>
      </c>
    </row>
    <row r="187" spans="1:24"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c r="X187">
        <f>Table_1[[#This Row],[Ship Date]]-Table_1[[#This Row],[Order Date]]</f>
        <v>4</v>
      </c>
    </row>
    <row r="188" spans="1:24"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c r="X188">
        <f>Table_1[[#This Row],[Ship Date]]-Table_1[[#This Row],[Order Date]]</f>
        <v>4</v>
      </c>
    </row>
    <row r="189" spans="1:24"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c r="X189">
        <f>Table_1[[#This Row],[Ship Date]]-Table_1[[#This Row],[Order Date]]</f>
        <v>6</v>
      </c>
    </row>
    <row r="190" spans="1:24"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c r="X190">
        <f>Table_1[[#This Row],[Ship Date]]-Table_1[[#This Row],[Order Date]]</f>
        <v>6</v>
      </c>
    </row>
    <row r="191" spans="1:24"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c r="X191">
        <f>Table_1[[#This Row],[Ship Date]]-Table_1[[#This Row],[Order Date]]</f>
        <v>2</v>
      </c>
    </row>
    <row r="192" spans="1:24"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c r="X192">
        <f>Table_1[[#This Row],[Ship Date]]-Table_1[[#This Row],[Order Date]]</f>
        <v>2</v>
      </c>
    </row>
    <row r="193" spans="1:24"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c r="X193">
        <f>Table_1[[#This Row],[Ship Date]]-Table_1[[#This Row],[Order Date]]</f>
        <v>2</v>
      </c>
    </row>
    <row r="194" spans="1:24"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c r="X194">
        <f>Table_1[[#This Row],[Ship Date]]-Table_1[[#This Row],[Order Date]]</f>
        <v>2</v>
      </c>
    </row>
    <row r="195" spans="1:24"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c r="X195">
        <f>Table_1[[#This Row],[Ship Date]]-Table_1[[#This Row],[Order Date]]</f>
        <v>2</v>
      </c>
    </row>
    <row r="196" spans="1:24"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c r="X196">
        <f>Table_1[[#This Row],[Ship Date]]-Table_1[[#This Row],[Order Date]]</f>
        <v>6</v>
      </c>
    </row>
    <row r="197" spans="1:24"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c r="X197">
        <f>Table_1[[#This Row],[Ship Date]]-Table_1[[#This Row],[Order Date]]</f>
        <v>4</v>
      </c>
    </row>
    <row r="198" spans="1:24"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c r="X198">
        <f>Table_1[[#This Row],[Ship Date]]-Table_1[[#This Row],[Order Date]]</f>
        <v>4</v>
      </c>
    </row>
    <row r="199" spans="1:24"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c r="X199">
        <f>Table_1[[#This Row],[Ship Date]]-Table_1[[#This Row],[Order Date]]</f>
        <v>7</v>
      </c>
    </row>
    <row r="200" spans="1:24"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c r="X200">
        <f>Table_1[[#This Row],[Ship Date]]-Table_1[[#This Row],[Order Date]]</f>
        <v>7</v>
      </c>
    </row>
    <row r="201" spans="1:24"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c r="X201">
        <f>Table_1[[#This Row],[Ship Date]]-Table_1[[#This Row],[Order Date]]</f>
        <v>7</v>
      </c>
    </row>
    <row r="202" spans="1:24"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c r="X202">
        <f>Table_1[[#This Row],[Ship Date]]-Table_1[[#This Row],[Order Date]]</f>
        <v>5</v>
      </c>
    </row>
    <row r="203" spans="1:24"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c r="X203">
        <f>Table_1[[#This Row],[Ship Date]]-Table_1[[#This Row],[Order Date]]</f>
        <v>2</v>
      </c>
    </row>
    <row r="204" spans="1:24"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c r="X204">
        <f>Table_1[[#This Row],[Ship Date]]-Table_1[[#This Row],[Order Date]]</f>
        <v>2</v>
      </c>
    </row>
    <row r="205" spans="1:24"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c r="X205">
        <f>Table_1[[#This Row],[Ship Date]]-Table_1[[#This Row],[Order Date]]</f>
        <v>4</v>
      </c>
    </row>
    <row r="206" spans="1:24"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c r="X206">
        <f>Table_1[[#This Row],[Ship Date]]-Table_1[[#This Row],[Order Date]]</f>
        <v>4</v>
      </c>
    </row>
    <row r="207" spans="1:24"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c r="X207">
        <f>Table_1[[#This Row],[Ship Date]]-Table_1[[#This Row],[Order Date]]</f>
        <v>5</v>
      </c>
    </row>
    <row r="208" spans="1:24"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c r="X208">
        <f>Table_1[[#This Row],[Ship Date]]-Table_1[[#This Row],[Order Date]]</f>
        <v>6</v>
      </c>
    </row>
    <row r="209" spans="1:24"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c r="X209">
        <f>Table_1[[#This Row],[Ship Date]]-Table_1[[#This Row],[Order Date]]</f>
        <v>6</v>
      </c>
    </row>
    <row r="210" spans="1:24"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c r="X210">
        <f>Table_1[[#This Row],[Ship Date]]-Table_1[[#This Row],[Order Date]]</f>
        <v>6</v>
      </c>
    </row>
    <row r="211" spans="1:24"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c r="X211">
        <f>Table_1[[#This Row],[Ship Date]]-Table_1[[#This Row],[Order Date]]</f>
        <v>6</v>
      </c>
    </row>
    <row r="212" spans="1:24"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c r="X212">
        <f>Table_1[[#This Row],[Ship Date]]-Table_1[[#This Row],[Order Date]]</f>
        <v>6</v>
      </c>
    </row>
    <row r="213" spans="1:24"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c r="X213">
        <f>Table_1[[#This Row],[Ship Date]]-Table_1[[#This Row],[Order Date]]</f>
        <v>4</v>
      </c>
    </row>
    <row r="214" spans="1:24"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c r="X214">
        <f>Table_1[[#This Row],[Ship Date]]-Table_1[[#This Row],[Order Date]]</f>
        <v>7</v>
      </c>
    </row>
    <row r="215" spans="1:24"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c r="X215">
        <f>Table_1[[#This Row],[Ship Date]]-Table_1[[#This Row],[Order Date]]</f>
        <v>7</v>
      </c>
    </row>
    <row r="216" spans="1:24"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c r="X216">
        <f>Table_1[[#This Row],[Ship Date]]-Table_1[[#This Row],[Order Date]]</f>
        <v>7</v>
      </c>
    </row>
    <row r="217" spans="1:24"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c r="X217">
        <f>Table_1[[#This Row],[Ship Date]]-Table_1[[#This Row],[Order Date]]</f>
        <v>7</v>
      </c>
    </row>
    <row r="218" spans="1:24"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c r="X218">
        <f>Table_1[[#This Row],[Ship Date]]-Table_1[[#This Row],[Order Date]]</f>
        <v>7</v>
      </c>
    </row>
    <row r="219" spans="1:24"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c r="X219">
        <f>Table_1[[#This Row],[Ship Date]]-Table_1[[#This Row],[Order Date]]</f>
        <v>4</v>
      </c>
    </row>
    <row r="220" spans="1:24"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c r="X220">
        <f>Table_1[[#This Row],[Ship Date]]-Table_1[[#This Row],[Order Date]]</f>
        <v>4</v>
      </c>
    </row>
    <row r="221" spans="1:24"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c r="X221">
        <f>Table_1[[#This Row],[Ship Date]]-Table_1[[#This Row],[Order Date]]</f>
        <v>3</v>
      </c>
    </row>
    <row r="222" spans="1:24"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c r="X222">
        <f>Table_1[[#This Row],[Ship Date]]-Table_1[[#This Row],[Order Date]]</f>
        <v>3</v>
      </c>
    </row>
    <row r="223" spans="1:24"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c r="X223">
        <f>Table_1[[#This Row],[Ship Date]]-Table_1[[#This Row],[Order Date]]</f>
        <v>3</v>
      </c>
    </row>
    <row r="224" spans="1:24"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c r="X224">
        <f>Table_1[[#This Row],[Ship Date]]-Table_1[[#This Row],[Order Date]]</f>
        <v>3</v>
      </c>
    </row>
    <row r="225" spans="1:24"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c r="X225">
        <f>Table_1[[#This Row],[Ship Date]]-Table_1[[#This Row],[Order Date]]</f>
        <v>3</v>
      </c>
    </row>
    <row r="226" spans="1:24"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c r="X226">
        <f>Table_1[[#This Row],[Ship Date]]-Table_1[[#This Row],[Order Date]]</f>
        <v>3</v>
      </c>
    </row>
    <row r="227" spans="1:24"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c r="X227">
        <f>Table_1[[#This Row],[Ship Date]]-Table_1[[#This Row],[Order Date]]</f>
        <v>7</v>
      </c>
    </row>
    <row r="228" spans="1:24"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c r="X228">
        <f>Table_1[[#This Row],[Ship Date]]-Table_1[[#This Row],[Order Date]]</f>
        <v>7</v>
      </c>
    </row>
    <row r="229" spans="1:24"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c r="X229">
        <f>Table_1[[#This Row],[Ship Date]]-Table_1[[#This Row],[Order Date]]</f>
        <v>7</v>
      </c>
    </row>
    <row r="230" spans="1:24"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c r="X230">
        <f>Table_1[[#This Row],[Ship Date]]-Table_1[[#This Row],[Order Date]]</f>
        <v>5</v>
      </c>
    </row>
    <row r="231" spans="1:24"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c r="X231">
        <f>Table_1[[#This Row],[Ship Date]]-Table_1[[#This Row],[Order Date]]</f>
        <v>5</v>
      </c>
    </row>
    <row r="232" spans="1:24"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c r="X232">
        <f>Table_1[[#This Row],[Ship Date]]-Table_1[[#This Row],[Order Date]]</f>
        <v>4</v>
      </c>
    </row>
    <row r="233" spans="1:24"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c r="X233">
        <f>Table_1[[#This Row],[Ship Date]]-Table_1[[#This Row],[Order Date]]</f>
        <v>5</v>
      </c>
    </row>
    <row r="234" spans="1:24"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c r="X234">
        <f>Table_1[[#This Row],[Ship Date]]-Table_1[[#This Row],[Order Date]]</f>
        <v>5</v>
      </c>
    </row>
    <row r="235" spans="1:24"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c r="X235">
        <f>Table_1[[#This Row],[Ship Date]]-Table_1[[#This Row],[Order Date]]</f>
        <v>5</v>
      </c>
    </row>
    <row r="236" spans="1:24"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c r="X236">
        <f>Table_1[[#This Row],[Ship Date]]-Table_1[[#This Row],[Order Date]]</f>
        <v>5</v>
      </c>
    </row>
    <row r="237" spans="1:24"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c r="X237">
        <f>Table_1[[#This Row],[Ship Date]]-Table_1[[#This Row],[Order Date]]</f>
        <v>5</v>
      </c>
    </row>
    <row r="238" spans="1:24"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c r="X238">
        <f>Table_1[[#This Row],[Ship Date]]-Table_1[[#This Row],[Order Date]]</f>
        <v>4</v>
      </c>
    </row>
    <row r="239" spans="1:24"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c r="X239">
        <f>Table_1[[#This Row],[Ship Date]]-Table_1[[#This Row],[Order Date]]</f>
        <v>5</v>
      </c>
    </row>
    <row r="240" spans="1:24"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c r="X240">
        <f>Table_1[[#This Row],[Ship Date]]-Table_1[[#This Row],[Order Date]]</f>
        <v>5</v>
      </c>
    </row>
    <row r="241" spans="1:24"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c r="X241">
        <f>Table_1[[#This Row],[Ship Date]]-Table_1[[#This Row],[Order Date]]</f>
        <v>5</v>
      </c>
    </row>
    <row r="242" spans="1:24"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c r="X242">
        <f>Table_1[[#This Row],[Ship Date]]-Table_1[[#This Row],[Order Date]]</f>
        <v>5</v>
      </c>
    </row>
    <row r="243" spans="1:24"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c r="X243">
        <f>Table_1[[#This Row],[Ship Date]]-Table_1[[#This Row],[Order Date]]</f>
        <v>5</v>
      </c>
    </row>
    <row r="244" spans="1:24"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c r="X244">
        <f>Table_1[[#This Row],[Ship Date]]-Table_1[[#This Row],[Order Date]]</f>
        <v>5</v>
      </c>
    </row>
    <row r="245" spans="1:24"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c r="X245">
        <f>Table_1[[#This Row],[Ship Date]]-Table_1[[#This Row],[Order Date]]</f>
        <v>5</v>
      </c>
    </row>
    <row r="246" spans="1:24"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c r="X246">
        <f>Table_1[[#This Row],[Ship Date]]-Table_1[[#This Row],[Order Date]]</f>
        <v>5</v>
      </c>
    </row>
    <row r="247" spans="1:24"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c r="X247">
        <f>Table_1[[#This Row],[Ship Date]]-Table_1[[#This Row],[Order Date]]</f>
        <v>5</v>
      </c>
    </row>
    <row r="248" spans="1:24"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c r="X248">
        <f>Table_1[[#This Row],[Ship Date]]-Table_1[[#This Row],[Order Date]]</f>
        <v>5</v>
      </c>
    </row>
    <row r="249" spans="1:24"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c r="X249">
        <f>Table_1[[#This Row],[Ship Date]]-Table_1[[#This Row],[Order Date]]</f>
        <v>5</v>
      </c>
    </row>
    <row r="250" spans="1:24"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c r="X250">
        <f>Table_1[[#This Row],[Ship Date]]-Table_1[[#This Row],[Order Date]]</f>
        <v>5</v>
      </c>
    </row>
    <row r="251" spans="1:24"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c r="X251">
        <f>Table_1[[#This Row],[Ship Date]]-Table_1[[#This Row],[Order Date]]</f>
        <v>5</v>
      </c>
    </row>
    <row r="252" spans="1:24"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c r="X252">
        <f>Table_1[[#This Row],[Ship Date]]-Table_1[[#This Row],[Order Date]]</f>
        <v>6</v>
      </c>
    </row>
    <row r="253" spans="1:24"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c r="X253">
        <f>Table_1[[#This Row],[Ship Date]]-Table_1[[#This Row],[Order Date]]</f>
        <v>6</v>
      </c>
    </row>
    <row r="254" spans="1:24"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c r="X254">
        <f>Table_1[[#This Row],[Ship Date]]-Table_1[[#This Row],[Order Date]]</f>
        <v>3</v>
      </c>
    </row>
    <row r="255" spans="1:24"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c r="X255">
        <f>Table_1[[#This Row],[Ship Date]]-Table_1[[#This Row],[Order Date]]</f>
        <v>3</v>
      </c>
    </row>
    <row r="256" spans="1:24"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c r="X256">
        <f>Table_1[[#This Row],[Ship Date]]-Table_1[[#This Row],[Order Date]]</f>
        <v>6</v>
      </c>
    </row>
    <row r="257" spans="1:24"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c r="X257">
        <f>Table_1[[#This Row],[Ship Date]]-Table_1[[#This Row],[Order Date]]</f>
        <v>6</v>
      </c>
    </row>
    <row r="258" spans="1:24"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c r="X258">
        <f>Table_1[[#This Row],[Ship Date]]-Table_1[[#This Row],[Order Date]]</f>
        <v>6</v>
      </c>
    </row>
    <row r="259" spans="1:24"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c r="X259">
        <f>Table_1[[#This Row],[Ship Date]]-Table_1[[#This Row],[Order Date]]</f>
        <v>6</v>
      </c>
    </row>
    <row r="260" spans="1:24"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c r="X260">
        <f>Table_1[[#This Row],[Ship Date]]-Table_1[[#This Row],[Order Date]]</f>
        <v>2</v>
      </c>
    </row>
    <row r="261" spans="1:24"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c r="X261">
        <f>Table_1[[#This Row],[Ship Date]]-Table_1[[#This Row],[Order Date]]</f>
        <v>2</v>
      </c>
    </row>
    <row r="262" spans="1:24"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c r="X262">
        <f>Table_1[[#This Row],[Ship Date]]-Table_1[[#This Row],[Order Date]]</f>
        <v>2</v>
      </c>
    </row>
    <row r="263" spans="1:24"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c r="X263">
        <f>Table_1[[#This Row],[Ship Date]]-Table_1[[#This Row],[Order Date]]</f>
        <v>4</v>
      </c>
    </row>
    <row r="264" spans="1:24"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c r="X264">
        <f>Table_1[[#This Row],[Ship Date]]-Table_1[[#This Row],[Order Date]]</f>
        <v>2</v>
      </c>
    </row>
    <row r="265" spans="1:24"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c r="X265">
        <f>Table_1[[#This Row],[Ship Date]]-Table_1[[#This Row],[Order Date]]</f>
        <v>2</v>
      </c>
    </row>
    <row r="266" spans="1:24"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c r="X266">
        <f>Table_1[[#This Row],[Ship Date]]-Table_1[[#This Row],[Order Date]]</f>
        <v>7</v>
      </c>
    </row>
    <row r="267" spans="1:24"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c r="X267">
        <f>Table_1[[#This Row],[Ship Date]]-Table_1[[#This Row],[Order Date]]</f>
        <v>5</v>
      </c>
    </row>
    <row r="268" spans="1:24"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c r="X268">
        <f>Table_1[[#This Row],[Ship Date]]-Table_1[[#This Row],[Order Date]]</f>
        <v>4</v>
      </c>
    </row>
    <row r="269" spans="1:24"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c r="X269">
        <f>Table_1[[#This Row],[Ship Date]]-Table_1[[#This Row],[Order Date]]</f>
        <v>6</v>
      </c>
    </row>
    <row r="270" spans="1:24"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c r="X270">
        <f>Table_1[[#This Row],[Ship Date]]-Table_1[[#This Row],[Order Date]]</f>
        <v>4</v>
      </c>
    </row>
    <row r="271" spans="1:24"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c r="X271">
        <f>Table_1[[#This Row],[Ship Date]]-Table_1[[#This Row],[Order Date]]</f>
        <v>4</v>
      </c>
    </row>
    <row r="272" spans="1:24"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c r="X272">
        <f>Table_1[[#This Row],[Ship Date]]-Table_1[[#This Row],[Order Date]]</f>
        <v>5</v>
      </c>
    </row>
    <row r="273" spans="1:24"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c r="X273">
        <f>Table_1[[#This Row],[Ship Date]]-Table_1[[#This Row],[Order Date]]</f>
        <v>1</v>
      </c>
    </row>
    <row r="274" spans="1:24"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c r="X274">
        <f>Table_1[[#This Row],[Ship Date]]-Table_1[[#This Row],[Order Date]]</f>
        <v>1</v>
      </c>
    </row>
    <row r="275" spans="1:24"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c r="X275">
        <f>Table_1[[#This Row],[Ship Date]]-Table_1[[#This Row],[Order Date]]</f>
        <v>1</v>
      </c>
    </row>
    <row r="276" spans="1:24"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c r="X276">
        <f>Table_1[[#This Row],[Ship Date]]-Table_1[[#This Row],[Order Date]]</f>
        <v>1</v>
      </c>
    </row>
    <row r="277" spans="1:24"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c r="X277">
        <f>Table_1[[#This Row],[Ship Date]]-Table_1[[#This Row],[Order Date]]</f>
        <v>1</v>
      </c>
    </row>
    <row r="278" spans="1:24"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c r="X278">
        <f>Table_1[[#This Row],[Ship Date]]-Table_1[[#This Row],[Order Date]]</f>
        <v>4</v>
      </c>
    </row>
    <row r="279" spans="1:24"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c r="X279">
        <f>Table_1[[#This Row],[Ship Date]]-Table_1[[#This Row],[Order Date]]</f>
        <v>4</v>
      </c>
    </row>
    <row r="280" spans="1:24"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c r="X280">
        <f>Table_1[[#This Row],[Ship Date]]-Table_1[[#This Row],[Order Date]]</f>
        <v>4</v>
      </c>
    </row>
    <row r="281" spans="1:24"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c r="X281">
        <f>Table_1[[#This Row],[Ship Date]]-Table_1[[#This Row],[Order Date]]</f>
        <v>4</v>
      </c>
    </row>
    <row r="282" spans="1:24"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c r="X282">
        <f>Table_1[[#This Row],[Ship Date]]-Table_1[[#This Row],[Order Date]]</f>
        <v>2</v>
      </c>
    </row>
    <row r="283" spans="1:24"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c r="X283">
        <f>Table_1[[#This Row],[Ship Date]]-Table_1[[#This Row],[Order Date]]</f>
        <v>2</v>
      </c>
    </row>
    <row r="284" spans="1:24"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c r="X284">
        <f>Table_1[[#This Row],[Ship Date]]-Table_1[[#This Row],[Order Date]]</f>
        <v>4</v>
      </c>
    </row>
    <row r="285" spans="1:24"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c r="X285">
        <f>Table_1[[#This Row],[Ship Date]]-Table_1[[#This Row],[Order Date]]</f>
        <v>6</v>
      </c>
    </row>
    <row r="286" spans="1:24"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c r="X286">
        <f>Table_1[[#This Row],[Ship Date]]-Table_1[[#This Row],[Order Date]]</f>
        <v>6</v>
      </c>
    </row>
    <row r="287" spans="1:24"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c r="X287">
        <f>Table_1[[#This Row],[Ship Date]]-Table_1[[#This Row],[Order Date]]</f>
        <v>6</v>
      </c>
    </row>
    <row r="288" spans="1:24"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c r="X288">
        <f>Table_1[[#This Row],[Ship Date]]-Table_1[[#This Row],[Order Date]]</f>
        <v>2</v>
      </c>
    </row>
    <row r="289" spans="1:24"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c r="X289">
        <f>Table_1[[#This Row],[Ship Date]]-Table_1[[#This Row],[Order Date]]</f>
        <v>2</v>
      </c>
    </row>
    <row r="290" spans="1:24"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c r="X290">
        <f>Table_1[[#This Row],[Ship Date]]-Table_1[[#This Row],[Order Date]]</f>
        <v>2</v>
      </c>
    </row>
    <row r="291" spans="1:24"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c r="X291">
        <f>Table_1[[#This Row],[Ship Date]]-Table_1[[#This Row],[Order Date]]</f>
        <v>4</v>
      </c>
    </row>
    <row r="292" spans="1:24"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c r="X292">
        <f>Table_1[[#This Row],[Ship Date]]-Table_1[[#This Row],[Order Date]]</f>
        <v>4</v>
      </c>
    </row>
    <row r="293" spans="1:24"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c r="X293">
        <f>Table_1[[#This Row],[Ship Date]]-Table_1[[#This Row],[Order Date]]</f>
        <v>4</v>
      </c>
    </row>
    <row r="294" spans="1:24"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c r="X294">
        <f>Table_1[[#This Row],[Ship Date]]-Table_1[[#This Row],[Order Date]]</f>
        <v>4</v>
      </c>
    </row>
    <row r="295" spans="1:24"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c r="X295">
        <f>Table_1[[#This Row],[Ship Date]]-Table_1[[#This Row],[Order Date]]</f>
        <v>2</v>
      </c>
    </row>
    <row r="296" spans="1:24"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c r="X296">
        <f>Table_1[[#This Row],[Ship Date]]-Table_1[[#This Row],[Order Date]]</f>
        <v>2</v>
      </c>
    </row>
    <row r="297" spans="1:24"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c r="X297">
        <f>Table_1[[#This Row],[Ship Date]]-Table_1[[#This Row],[Order Date]]</f>
        <v>2</v>
      </c>
    </row>
    <row r="298" spans="1:24"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c r="X298">
        <f>Table_1[[#This Row],[Ship Date]]-Table_1[[#This Row],[Order Date]]</f>
        <v>2</v>
      </c>
    </row>
    <row r="299" spans="1:24"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c r="X299">
        <f>Table_1[[#This Row],[Ship Date]]-Table_1[[#This Row],[Order Date]]</f>
        <v>2</v>
      </c>
    </row>
    <row r="300" spans="1:24"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c r="X300">
        <f>Table_1[[#This Row],[Ship Date]]-Table_1[[#This Row],[Order Date]]</f>
        <v>6</v>
      </c>
    </row>
    <row r="301" spans="1:24"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c r="X301">
        <f>Table_1[[#This Row],[Ship Date]]-Table_1[[#This Row],[Order Date]]</f>
        <v>6</v>
      </c>
    </row>
    <row r="302" spans="1:24"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c r="X302">
        <f>Table_1[[#This Row],[Ship Date]]-Table_1[[#This Row],[Order Date]]</f>
        <v>6</v>
      </c>
    </row>
    <row r="303" spans="1:24"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c r="X303">
        <f>Table_1[[#This Row],[Ship Date]]-Table_1[[#This Row],[Order Date]]</f>
        <v>6</v>
      </c>
    </row>
    <row r="304" spans="1:24"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c r="X304">
        <f>Table_1[[#This Row],[Ship Date]]-Table_1[[#This Row],[Order Date]]</f>
        <v>6</v>
      </c>
    </row>
    <row r="305" spans="1:24"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c r="X305">
        <f>Table_1[[#This Row],[Ship Date]]-Table_1[[#This Row],[Order Date]]</f>
        <v>4</v>
      </c>
    </row>
    <row r="306" spans="1:24"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c r="X306">
        <f>Table_1[[#This Row],[Ship Date]]-Table_1[[#This Row],[Order Date]]</f>
        <v>5</v>
      </c>
    </row>
    <row r="307" spans="1:24"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c r="X307">
        <f>Table_1[[#This Row],[Ship Date]]-Table_1[[#This Row],[Order Date]]</f>
        <v>5</v>
      </c>
    </row>
    <row r="308" spans="1:24"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c r="X308">
        <f>Table_1[[#This Row],[Ship Date]]-Table_1[[#This Row],[Order Date]]</f>
        <v>5</v>
      </c>
    </row>
    <row r="309" spans="1:24"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c r="X309">
        <f>Table_1[[#This Row],[Ship Date]]-Table_1[[#This Row],[Order Date]]</f>
        <v>5</v>
      </c>
    </row>
    <row r="310" spans="1:24"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c r="X310">
        <f>Table_1[[#This Row],[Ship Date]]-Table_1[[#This Row],[Order Date]]</f>
        <v>2</v>
      </c>
    </row>
    <row r="311" spans="1:24"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c r="X311">
        <f>Table_1[[#This Row],[Ship Date]]-Table_1[[#This Row],[Order Date]]</f>
        <v>2</v>
      </c>
    </row>
    <row r="312" spans="1:24"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c r="X312">
        <f>Table_1[[#This Row],[Ship Date]]-Table_1[[#This Row],[Order Date]]</f>
        <v>2</v>
      </c>
    </row>
    <row r="313" spans="1:24"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c r="X313">
        <f>Table_1[[#This Row],[Ship Date]]-Table_1[[#This Row],[Order Date]]</f>
        <v>2</v>
      </c>
    </row>
    <row r="314" spans="1:24"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c r="X314">
        <f>Table_1[[#This Row],[Ship Date]]-Table_1[[#This Row],[Order Date]]</f>
        <v>2</v>
      </c>
    </row>
    <row r="315" spans="1:24"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c r="X315">
        <f>Table_1[[#This Row],[Ship Date]]-Table_1[[#This Row],[Order Date]]</f>
        <v>6</v>
      </c>
    </row>
    <row r="316" spans="1:24"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c r="X316">
        <f>Table_1[[#This Row],[Ship Date]]-Table_1[[#This Row],[Order Date]]</f>
        <v>7</v>
      </c>
    </row>
    <row r="317" spans="1:24"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c r="X317">
        <f>Table_1[[#This Row],[Ship Date]]-Table_1[[#This Row],[Order Date]]</f>
        <v>7</v>
      </c>
    </row>
    <row r="318" spans="1:24"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c r="X318">
        <f>Table_1[[#This Row],[Ship Date]]-Table_1[[#This Row],[Order Date]]</f>
        <v>2</v>
      </c>
    </row>
    <row r="319" spans="1:24"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c r="X319">
        <f>Table_1[[#This Row],[Ship Date]]-Table_1[[#This Row],[Order Date]]</f>
        <v>5</v>
      </c>
    </row>
    <row r="320" spans="1:24"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c r="X320">
        <f>Table_1[[#This Row],[Ship Date]]-Table_1[[#This Row],[Order Date]]</f>
        <v>5</v>
      </c>
    </row>
    <row r="321" spans="1:24"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c r="X321">
        <f>Table_1[[#This Row],[Ship Date]]-Table_1[[#This Row],[Order Date]]</f>
        <v>5</v>
      </c>
    </row>
    <row r="322" spans="1:24"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c r="X322">
        <f>Table_1[[#This Row],[Ship Date]]-Table_1[[#This Row],[Order Date]]</f>
        <v>5</v>
      </c>
    </row>
    <row r="323" spans="1:24"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c r="X323">
        <f>Table_1[[#This Row],[Ship Date]]-Table_1[[#This Row],[Order Date]]</f>
        <v>5</v>
      </c>
    </row>
    <row r="324" spans="1:24"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c r="X324">
        <f>Table_1[[#This Row],[Ship Date]]-Table_1[[#This Row],[Order Date]]</f>
        <v>5</v>
      </c>
    </row>
    <row r="325" spans="1:24"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c r="X325">
        <f>Table_1[[#This Row],[Ship Date]]-Table_1[[#This Row],[Order Date]]</f>
        <v>4</v>
      </c>
    </row>
    <row r="326" spans="1:24"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c r="X326">
        <f>Table_1[[#This Row],[Ship Date]]-Table_1[[#This Row],[Order Date]]</f>
        <v>4</v>
      </c>
    </row>
    <row r="327" spans="1:24"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c r="X327">
        <f>Table_1[[#This Row],[Ship Date]]-Table_1[[#This Row],[Order Date]]</f>
        <v>2</v>
      </c>
    </row>
    <row r="328" spans="1:24"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c r="X328">
        <f>Table_1[[#This Row],[Ship Date]]-Table_1[[#This Row],[Order Date]]</f>
        <v>2</v>
      </c>
    </row>
    <row r="329" spans="1:24"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c r="X329">
        <f>Table_1[[#This Row],[Ship Date]]-Table_1[[#This Row],[Order Date]]</f>
        <v>2</v>
      </c>
    </row>
    <row r="330" spans="1:24"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c r="X330">
        <f>Table_1[[#This Row],[Ship Date]]-Table_1[[#This Row],[Order Date]]</f>
        <v>2</v>
      </c>
    </row>
    <row r="331" spans="1:24"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c r="X331">
        <f>Table_1[[#This Row],[Ship Date]]-Table_1[[#This Row],[Order Date]]</f>
        <v>2</v>
      </c>
    </row>
    <row r="332" spans="1:24"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c r="X332">
        <f>Table_1[[#This Row],[Ship Date]]-Table_1[[#This Row],[Order Date]]</f>
        <v>2</v>
      </c>
    </row>
    <row r="333" spans="1:24"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c r="X333">
        <f>Table_1[[#This Row],[Ship Date]]-Table_1[[#This Row],[Order Date]]</f>
        <v>4</v>
      </c>
    </row>
    <row r="334" spans="1:24"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c r="X334">
        <f>Table_1[[#This Row],[Ship Date]]-Table_1[[#This Row],[Order Date]]</f>
        <v>4</v>
      </c>
    </row>
    <row r="335" spans="1:24"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c r="X335">
        <f>Table_1[[#This Row],[Ship Date]]-Table_1[[#This Row],[Order Date]]</f>
        <v>4</v>
      </c>
    </row>
    <row r="336" spans="1:24"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c r="X336">
        <f>Table_1[[#This Row],[Ship Date]]-Table_1[[#This Row],[Order Date]]</f>
        <v>3</v>
      </c>
    </row>
    <row r="337" spans="1:24"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c r="X337">
        <f>Table_1[[#This Row],[Ship Date]]-Table_1[[#This Row],[Order Date]]</f>
        <v>3</v>
      </c>
    </row>
    <row r="338" spans="1:24"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c r="X338">
        <f>Table_1[[#This Row],[Ship Date]]-Table_1[[#This Row],[Order Date]]</f>
        <v>3</v>
      </c>
    </row>
    <row r="339" spans="1:24"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c r="X339">
        <f>Table_1[[#This Row],[Ship Date]]-Table_1[[#This Row],[Order Date]]</f>
        <v>5</v>
      </c>
    </row>
    <row r="340" spans="1:24"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c r="X340">
        <f>Table_1[[#This Row],[Ship Date]]-Table_1[[#This Row],[Order Date]]</f>
        <v>5</v>
      </c>
    </row>
    <row r="341" spans="1:24"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c r="X341">
        <f>Table_1[[#This Row],[Ship Date]]-Table_1[[#This Row],[Order Date]]</f>
        <v>4</v>
      </c>
    </row>
    <row r="342" spans="1:24"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c r="X342">
        <f>Table_1[[#This Row],[Ship Date]]-Table_1[[#This Row],[Order Date]]</f>
        <v>4</v>
      </c>
    </row>
    <row r="343" spans="1:24"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c r="X343">
        <f>Table_1[[#This Row],[Ship Date]]-Table_1[[#This Row],[Order Date]]</f>
        <v>4</v>
      </c>
    </row>
    <row r="344" spans="1:24"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c r="X344">
        <f>Table_1[[#This Row],[Ship Date]]-Table_1[[#This Row],[Order Date]]</f>
        <v>4</v>
      </c>
    </row>
    <row r="345" spans="1:24"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c r="X345">
        <f>Table_1[[#This Row],[Ship Date]]-Table_1[[#This Row],[Order Date]]</f>
        <v>4</v>
      </c>
    </row>
    <row r="346" spans="1:24"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c r="X346">
        <f>Table_1[[#This Row],[Ship Date]]-Table_1[[#This Row],[Order Date]]</f>
        <v>4</v>
      </c>
    </row>
    <row r="347" spans="1:24"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c r="X347">
        <f>Table_1[[#This Row],[Ship Date]]-Table_1[[#This Row],[Order Date]]</f>
        <v>4</v>
      </c>
    </row>
    <row r="348" spans="1:24"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c r="X348">
        <f>Table_1[[#This Row],[Ship Date]]-Table_1[[#This Row],[Order Date]]</f>
        <v>4</v>
      </c>
    </row>
    <row r="349" spans="1:24"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c r="X349">
        <f>Table_1[[#This Row],[Ship Date]]-Table_1[[#This Row],[Order Date]]</f>
        <v>4</v>
      </c>
    </row>
    <row r="350" spans="1:24"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c r="X350">
        <f>Table_1[[#This Row],[Ship Date]]-Table_1[[#This Row],[Order Date]]</f>
        <v>4</v>
      </c>
    </row>
    <row r="351" spans="1:24"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c r="X351">
        <f>Table_1[[#This Row],[Ship Date]]-Table_1[[#This Row],[Order Date]]</f>
        <v>2</v>
      </c>
    </row>
    <row r="352" spans="1:24"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c r="X352">
        <f>Table_1[[#This Row],[Ship Date]]-Table_1[[#This Row],[Order Date]]</f>
        <v>2</v>
      </c>
    </row>
    <row r="353" spans="1:24"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c r="X353">
        <f>Table_1[[#This Row],[Ship Date]]-Table_1[[#This Row],[Order Date]]</f>
        <v>2</v>
      </c>
    </row>
    <row r="354" spans="1:24"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c r="X354">
        <f>Table_1[[#This Row],[Ship Date]]-Table_1[[#This Row],[Order Date]]</f>
        <v>2</v>
      </c>
    </row>
    <row r="355" spans="1:24"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c r="X355">
        <f>Table_1[[#This Row],[Ship Date]]-Table_1[[#This Row],[Order Date]]</f>
        <v>2</v>
      </c>
    </row>
    <row r="356" spans="1:24"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c r="X356">
        <f>Table_1[[#This Row],[Ship Date]]-Table_1[[#This Row],[Order Date]]</f>
        <v>5</v>
      </c>
    </row>
    <row r="357" spans="1:24"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c r="X357">
        <f>Table_1[[#This Row],[Ship Date]]-Table_1[[#This Row],[Order Date]]</f>
        <v>5</v>
      </c>
    </row>
    <row r="358" spans="1:24"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c r="X358">
        <f>Table_1[[#This Row],[Ship Date]]-Table_1[[#This Row],[Order Date]]</f>
        <v>5</v>
      </c>
    </row>
    <row r="359" spans="1:24"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c r="X359">
        <f>Table_1[[#This Row],[Ship Date]]-Table_1[[#This Row],[Order Date]]</f>
        <v>5</v>
      </c>
    </row>
    <row r="360" spans="1:24"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c r="X360">
        <f>Table_1[[#This Row],[Ship Date]]-Table_1[[#This Row],[Order Date]]</f>
        <v>5</v>
      </c>
    </row>
    <row r="361" spans="1:24"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c r="X361">
        <f>Table_1[[#This Row],[Ship Date]]-Table_1[[#This Row],[Order Date]]</f>
        <v>3</v>
      </c>
    </row>
    <row r="362" spans="1:24"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c r="X362">
        <f>Table_1[[#This Row],[Ship Date]]-Table_1[[#This Row],[Order Date]]</f>
        <v>3</v>
      </c>
    </row>
    <row r="363" spans="1:24"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c r="X363">
        <f>Table_1[[#This Row],[Ship Date]]-Table_1[[#This Row],[Order Date]]</f>
        <v>6</v>
      </c>
    </row>
    <row r="364" spans="1:24"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c r="X364">
        <f>Table_1[[#This Row],[Ship Date]]-Table_1[[#This Row],[Order Date]]</f>
        <v>6</v>
      </c>
    </row>
    <row r="365" spans="1:24"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c r="X365">
        <f>Table_1[[#This Row],[Ship Date]]-Table_1[[#This Row],[Order Date]]</f>
        <v>6</v>
      </c>
    </row>
    <row r="366" spans="1:24"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c r="X366">
        <f>Table_1[[#This Row],[Ship Date]]-Table_1[[#This Row],[Order Date]]</f>
        <v>6</v>
      </c>
    </row>
    <row r="367" spans="1:24"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c r="X367">
        <f>Table_1[[#This Row],[Ship Date]]-Table_1[[#This Row],[Order Date]]</f>
        <v>5</v>
      </c>
    </row>
    <row r="368" spans="1:24"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c r="X368">
        <f>Table_1[[#This Row],[Ship Date]]-Table_1[[#This Row],[Order Date]]</f>
        <v>0</v>
      </c>
    </row>
    <row r="369" spans="1:24"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c r="X369">
        <f>Table_1[[#This Row],[Ship Date]]-Table_1[[#This Row],[Order Date]]</f>
        <v>0</v>
      </c>
    </row>
    <row r="370" spans="1:24"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c r="X370">
        <f>Table_1[[#This Row],[Ship Date]]-Table_1[[#This Row],[Order Date]]</f>
        <v>0</v>
      </c>
    </row>
    <row r="371" spans="1:24"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c r="X371">
        <f>Table_1[[#This Row],[Ship Date]]-Table_1[[#This Row],[Order Date]]</f>
        <v>0</v>
      </c>
    </row>
    <row r="372" spans="1:24"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c r="X372">
        <f>Table_1[[#This Row],[Ship Date]]-Table_1[[#This Row],[Order Date]]</f>
        <v>6</v>
      </c>
    </row>
    <row r="373" spans="1:24"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c r="X373">
        <f>Table_1[[#This Row],[Ship Date]]-Table_1[[#This Row],[Order Date]]</f>
        <v>6</v>
      </c>
    </row>
    <row r="374" spans="1:24"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c r="X374">
        <f>Table_1[[#This Row],[Ship Date]]-Table_1[[#This Row],[Order Date]]</f>
        <v>4</v>
      </c>
    </row>
    <row r="375" spans="1:24"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c r="X375">
        <f>Table_1[[#This Row],[Ship Date]]-Table_1[[#This Row],[Order Date]]</f>
        <v>4</v>
      </c>
    </row>
    <row r="376" spans="1:24"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c r="X376">
        <f>Table_1[[#This Row],[Ship Date]]-Table_1[[#This Row],[Order Date]]</f>
        <v>4</v>
      </c>
    </row>
    <row r="377" spans="1:24"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c r="X377">
        <f>Table_1[[#This Row],[Ship Date]]-Table_1[[#This Row],[Order Date]]</f>
        <v>4</v>
      </c>
    </row>
    <row r="378" spans="1:24"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c r="X378">
        <f>Table_1[[#This Row],[Ship Date]]-Table_1[[#This Row],[Order Date]]</f>
        <v>3</v>
      </c>
    </row>
    <row r="379" spans="1:24"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c r="X379">
        <f>Table_1[[#This Row],[Ship Date]]-Table_1[[#This Row],[Order Date]]</f>
        <v>5</v>
      </c>
    </row>
    <row r="380" spans="1:24"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c r="X380">
        <f>Table_1[[#This Row],[Ship Date]]-Table_1[[#This Row],[Order Date]]</f>
        <v>7</v>
      </c>
    </row>
    <row r="381" spans="1:24"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c r="X381">
        <f>Table_1[[#This Row],[Ship Date]]-Table_1[[#This Row],[Order Date]]</f>
        <v>7</v>
      </c>
    </row>
    <row r="382" spans="1:24"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c r="X382">
        <f>Table_1[[#This Row],[Ship Date]]-Table_1[[#This Row],[Order Date]]</f>
        <v>7</v>
      </c>
    </row>
    <row r="383" spans="1:24"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c r="X383">
        <f>Table_1[[#This Row],[Ship Date]]-Table_1[[#This Row],[Order Date]]</f>
        <v>1</v>
      </c>
    </row>
    <row r="384" spans="1:24"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c r="X384">
        <f>Table_1[[#This Row],[Ship Date]]-Table_1[[#This Row],[Order Date]]</f>
        <v>1</v>
      </c>
    </row>
    <row r="385" spans="1:24"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c r="X385">
        <f>Table_1[[#This Row],[Ship Date]]-Table_1[[#This Row],[Order Date]]</f>
        <v>3</v>
      </c>
    </row>
    <row r="386" spans="1:24"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c r="X386">
        <f>Table_1[[#This Row],[Ship Date]]-Table_1[[#This Row],[Order Date]]</f>
        <v>5</v>
      </c>
    </row>
    <row r="387" spans="1:24"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c r="X387">
        <f>Table_1[[#This Row],[Ship Date]]-Table_1[[#This Row],[Order Date]]</f>
        <v>5</v>
      </c>
    </row>
    <row r="388" spans="1:24"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c r="X388">
        <f>Table_1[[#This Row],[Ship Date]]-Table_1[[#This Row],[Order Date]]</f>
        <v>4</v>
      </c>
    </row>
    <row r="389" spans="1:24"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c r="X389">
        <f>Table_1[[#This Row],[Ship Date]]-Table_1[[#This Row],[Order Date]]</f>
        <v>4</v>
      </c>
    </row>
    <row r="390" spans="1:24"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c r="X390">
        <f>Table_1[[#This Row],[Ship Date]]-Table_1[[#This Row],[Order Date]]</f>
        <v>2</v>
      </c>
    </row>
    <row r="391" spans="1:24"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c r="X391">
        <f>Table_1[[#This Row],[Ship Date]]-Table_1[[#This Row],[Order Date]]</f>
        <v>4</v>
      </c>
    </row>
    <row r="392" spans="1:24"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c r="X392">
        <f>Table_1[[#This Row],[Ship Date]]-Table_1[[#This Row],[Order Date]]</f>
        <v>4</v>
      </c>
    </row>
    <row r="393" spans="1:24"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c r="X393">
        <f>Table_1[[#This Row],[Ship Date]]-Table_1[[#This Row],[Order Date]]</f>
        <v>2</v>
      </c>
    </row>
    <row r="394" spans="1:24"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c r="X394">
        <f>Table_1[[#This Row],[Ship Date]]-Table_1[[#This Row],[Order Date]]</f>
        <v>2</v>
      </c>
    </row>
    <row r="395" spans="1:24"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c r="X395">
        <f>Table_1[[#This Row],[Ship Date]]-Table_1[[#This Row],[Order Date]]</f>
        <v>3</v>
      </c>
    </row>
    <row r="396" spans="1:24"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c r="X396">
        <f>Table_1[[#This Row],[Ship Date]]-Table_1[[#This Row],[Order Date]]</f>
        <v>5</v>
      </c>
    </row>
    <row r="397" spans="1:24"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c r="X397">
        <f>Table_1[[#This Row],[Ship Date]]-Table_1[[#This Row],[Order Date]]</f>
        <v>2</v>
      </c>
    </row>
    <row r="398" spans="1:24"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c r="X398">
        <f>Table_1[[#This Row],[Ship Date]]-Table_1[[#This Row],[Order Date]]</f>
        <v>2</v>
      </c>
    </row>
    <row r="399" spans="1:24"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c r="X399">
        <f>Table_1[[#This Row],[Ship Date]]-Table_1[[#This Row],[Order Date]]</f>
        <v>4</v>
      </c>
    </row>
    <row r="400" spans="1:24"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c r="X400">
        <f>Table_1[[#This Row],[Ship Date]]-Table_1[[#This Row],[Order Date]]</f>
        <v>2</v>
      </c>
    </row>
    <row r="401" spans="1:24"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c r="X401">
        <f>Table_1[[#This Row],[Ship Date]]-Table_1[[#This Row],[Order Date]]</f>
        <v>2</v>
      </c>
    </row>
    <row r="402" spans="1:24"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c r="X402">
        <f>Table_1[[#This Row],[Ship Date]]-Table_1[[#This Row],[Order Date]]</f>
        <v>2</v>
      </c>
    </row>
    <row r="403" spans="1:24"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c r="X403">
        <f>Table_1[[#This Row],[Ship Date]]-Table_1[[#This Row],[Order Date]]</f>
        <v>2</v>
      </c>
    </row>
    <row r="404" spans="1:24"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c r="X404">
        <f>Table_1[[#This Row],[Ship Date]]-Table_1[[#This Row],[Order Date]]</f>
        <v>2</v>
      </c>
    </row>
    <row r="405" spans="1:24"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c r="X405">
        <f>Table_1[[#This Row],[Ship Date]]-Table_1[[#This Row],[Order Date]]</f>
        <v>4</v>
      </c>
    </row>
    <row r="406" spans="1:24"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c r="X406">
        <f>Table_1[[#This Row],[Ship Date]]-Table_1[[#This Row],[Order Date]]</f>
        <v>5</v>
      </c>
    </row>
    <row r="407" spans="1:24"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c r="X407">
        <f>Table_1[[#This Row],[Ship Date]]-Table_1[[#This Row],[Order Date]]</f>
        <v>4</v>
      </c>
    </row>
    <row r="408" spans="1:24"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c r="X408">
        <f>Table_1[[#This Row],[Ship Date]]-Table_1[[#This Row],[Order Date]]</f>
        <v>4</v>
      </c>
    </row>
    <row r="409" spans="1:24"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c r="X409">
        <f>Table_1[[#This Row],[Ship Date]]-Table_1[[#This Row],[Order Date]]</f>
        <v>4</v>
      </c>
    </row>
    <row r="410" spans="1:24"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c r="X410">
        <f>Table_1[[#This Row],[Ship Date]]-Table_1[[#This Row],[Order Date]]</f>
        <v>4</v>
      </c>
    </row>
    <row r="411" spans="1:24"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c r="X411">
        <f>Table_1[[#This Row],[Ship Date]]-Table_1[[#This Row],[Order Date]]</f>
        <v>4</v>
      </c>
    </row>
    <row r="412" spans="1:24"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c r="X412">
        <f>Table_1[[#This Row],[Ship Date]]-Table_1[[#This Row],[Order Date]]</f>
        <v>4</v>
      </c>
    </row>
    <row r="413" spans="1:24"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c r="X413">
        <f>Table_1[[#This Row],[Ship Date]]-Table_1[[#This Row],[Order Date]]</f>
        <v>4</v>
      </c>
    </row>
    <row r="414" spans="1:24"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c r="X414">
        <f>Table_1[[#This Row],[Ship Date]]-Table_1[[#This Row],[Order Date]]</f>
        <v>4</v>
      </c>
    </row>
    <row r="415" spans="1:24"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c r="X415">
        <f>Table_1[[#This Row],[Ship Date]]-Table_1[[#This Row],[Order Date]]</f>
        <v>4</v>
      </c>
    </row>
    <row r="416" spans="1:24"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c r="X416">
        <f>Table_1[[#This Row],[Ship Date]]-Table_1[[#This Row],[Order Date]]</f>
        <v>4</v>
      </c>
    </row>
    <row r="417" spans="1:24"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c r="X417">
        <f>Table_1[[#This Row],[Ship Date]]-Table_1[[#This Row],[Order Date]]</f>
        <v>4</v>
      </c>
    </row>
    <row r="418" spans="1:24"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c r="X418">
        <f>Table_1[[#This Row],[Ship Date]]-Table_1[[#This Row],[Order Date]]</f>
        <v>4</v>
      </c>
    </row>
    <row r="419" spans="1:24"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c r="X419">
        <f>Table_1[[#This Row],[Ship Date]]-Table_1[[#This Row],[Order Date]]</f>
        <v>4</v>
      </c>
    </row>
    <row r="420" spans="1:24"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c r="X420">
        <f>Table_1[[#This Row],[Ship Date]]-Table_1[[#This Row],[Order Date]]</f>
        <v>4</v>
      </c>
    </row>
    <row r="421" spans="1:24"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c r="X421">
        <f>Table_1[[#This Row],[Ship Date]]-Table_1[[#This Row],[Order Date]]</f>
        <v>5</v>
      </c>
    </row>
    <row r="422" spans="1:24"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c r="X422">
        <f>Table_1[[#This Row],[Ship Date]]-Table_1[[#This Row],[Order Date]]</f>
        <v>5</v>
      </c>
    </row>
    <row r="423" spans="1:24"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c r="X423">
        <f>Table_1[[#This Row],[Ship Date]]-Table_1[[#This Row],[Order Date]]</f>
        <v>3</v>
      </c>
    </row>
    <row r="424" spans="1:24"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c r="X424">
        <f>Table_1[[#This Row],[Ship Date]]-Table_1[[#This Row],[Order Date]]</f>
        <v>4</v>
      </c>
    </row>
    <row r="425" spans="1:24"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c r="X425">
        <f>Table_1[[#This Row],[Ship Date]]-Table_1[[#This Row],[Order Date]]</f>
        <v>4</v>
      </c>
    </row>
    <row r="426" spans="1:24"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c r="X426">
        <f>Table_1[[#This Row],[Ship Date]]-Table_1[[#This Row],[Order Date]]</f>
        <v>2</v>
      </c>
    </row>
    <row r="427" spans="1:24"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c r="X427">
        <f>Table_1[[#This Row],[Ship Date]]-Table_1[[#This Row],[Order Date]]</f>
        <v>3</v>
      </c>
    </row>
    <row r="428" spans="1:24"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c r="X428">
        <f>Table_1[[#This Row],[Ship Date]]-Table_1[[#This Row],[Order Date]]</f>
        <v>3</v>
      </c>
    </row>
    <row r="429" spans="1:24"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c r="X429">
        <f>Table_1[[#This Row],[Ship Date]]-Table_1[[#This Row],[Order Date]]</f>
        <v>1</v>
      </c>
    </row>
    <row r="430" spans="1:24"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c r="X430">
        <f>Table_1[[#This Row],[Ship Date]]-Table_1[[#This Row],[Order Date]]</f>
        <v>7</v>
      </c>
    </row>
    <row r="431" spans="1:24"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c r="X431">
        <f>Table_1[[#This Row],[Ship Date]]-Table_1[[#This Row],[Order Date]]</f>
        <v>6</v>
      </c>
    </row>
    <row r="432" spans="1:24"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c r="X432">
        <f>Table_1[[#This Row],[Ship Date]]-Table_1[[#This Row],[Order Date]]</f>
        <v>6</v>
      </c>
    </row>
    <row r="433" spans="1:24"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c r="X433">
        <f>Table_1[[#This Row],[Ship Date]]-Table_1[[#This Row],[Order Date]]</f>
        <v>6</v>
      </c>
    </row>
    <row r="434" spans="1:24"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c r="X434">
        <f>Table_1[[#This Row],[Ship Date]]-Table_1[[#This Row],[Order Date]]</f>
        <v>6</v>
      </c>
    </row>
    <row r="435" spans="1:24"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c r="X435">
        <f>Table_1[[#This Row],[Ship Date]]-Table_1[[#This Row],[Order Date]]</f>
        <v>1</v>
      </c>
    </row>
    <row r="436" spans="1:24"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c r="X436">
        <f>Table_1[[#This Row],[Ship Date]]-Table_1[[#This Row],[Order Date]]</f>
        <v>6</v>
      </c>
    </row>
    <row r="437" spans="1:24"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c r="X437">
        <f>Table_1[[#This Row],[Ship Date]]-Table_1[[#This Row],[Order Date]]</f>
        <v>6</v>
      </c>
    </row>
    <row r="438" spans="1:24"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c r="X438">
        <f>Table_1[[#This Row],[Ship Date]]-Table_1[[#This Row],[Order Date]]</f>
        <v>2</v>
      </c>
    </row>
    <row r="439" spans="1:24"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c r="X439">
        <f>Table_1[[#This Row],[Ship Date]]-Table_1[[#This Row],[Order Date]]</f>
        <v>2</v>
      </c>
    </row>
    <row r="440" spans="1:24"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c r="X440">
        <f>Table_1[[#This Row],[Ship Date]]-Table_1[[#This Row],[Order Date]]</f>
        <v>4</v>
      </c>
    </row>
    <row r="441" spans="1:24"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c r="X441">
        <f>Table_1[[#This Row],[Ship Date]]-Table_1[[#This Row],[Order Date]]</f>
        <v>3</v>
      </c>
    </row>
    <row r="442" spans="1:24"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c r="X442">
        <f>Table_1[[#This Row],[Ship Date]]-Table_1[[#This Row],[Order Date]]</f>
        <v>2</v>
      </c>
    </row>
    <row r="443" spans="1:24"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c r="X443">
        <f>Table_1[[#This Row],[Ship Date]]-Table_1[[#This Row],[Order Date]]</f>
        <v>2</v>
      </c>
    </row>
    <row r="444" spans="1:24"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c r="X444">
        <f>Table_1[[#This Row],[Ship Date]]-Table_1[[#This Row],[Order Date]]</f>
        <v>2</v>
      </c>
    </row>
    <row r="445" spans="1:24"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c r="X445">
        <f>Table_1[[#This Row],[Ship Date]]-Table_1[[#This Row],[Order Date]]</f>
        <v>2</v>
      </c>
    </row>
    <row r="446" spans="1:24"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c r="X446">
        <f>Table_1[[#This Row],[Ship Date]]-Table_1[[#This Row],[Order Date]]</f>
        <v>2</v>
      </c>
    </row>
    <row r="447" spans="1:24"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c r="X447">
        <f>Table_1[[#This Row],[Ship Date]]-Table_1[[#This Row],[Order Date]]</f>
        <v>2</v>
      </c>
    </row>
    <row r="448" spans="1:24"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c r="X448">
        <f>Table_1[[#This Row],[Ship Date]]-Table_1[[#This Row],[Order Date]]</f>
        <v>5</v>
      </c>
    </row>
    <row r="449" spans="1:24"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c r="X449">
        <f>Table_1[[#This Row],[Ship Date]]-Table_1[[#This Row],[Order Date]]</f>
        <v>2</v>
      </c>
    </row>
    <row r="450" spans="1:24"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c r="X450">
        <f>Table_1[[#This Row],[Ship Date]]-Table_1[[#This Row],[Order Date]]</f>
        <v>2</v>
      </c>
    </row>
    <row r="451" spans="1:24"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c r="X451">
        <f>Table_1[[#This Row],[Ship Date]]-Table_1[[#This Row],[Order Date]]</f>
        <v>2</v>
      </c>
    </row>
    <row r="452" spans="1:24"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c r="X452">
        <f>Table_1[[#This Row],[Ship Date]]-Table_1[[#This Row],[Order Date]]</f>
        <v>2</v>
      </c>
    </row>
    <row r="453" spans="1:24"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c r="X453">
        <f>Table_1[[#This Row],[Ship Date]]-Table_1[[#This Row],[Order Date]]</f>
        <v>2</v>
      </c>
    </row>
    <row r="454" spans="1:24"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c r="X454">
        <f>Table_1[[#This Row],[Ship Date]]-Table_1[[#This Row],[Order Date]]</f>
        <v>2</v>
      </c>
    </row>
    <row r="455" spans="1:24"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c r="X455">
        <f>Table_1[[#This Row],[Ship Date]]-Table_1[[#This Row],[Order Date]]</f>
        <v>4</v>
      </c>
    </row>
    <row r="456" spans="1:24"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c r="X456">
        <f>Table_1[[#This Row],[Ship Date]]-Table_1[[#This Row],[Order Date]]</f>
        <v>4</v>
      </c>
    </row>
    <row r="457" spans="1:24"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c r="X457">
        <f>Table_1[[#This Row],[Ship Date]]-Table_1[[#This Row],[Order Date]]</f>
        <v>4</v>
      </c>
    </row>
    <row r="458" spans="1:24"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c r="X458">
        <f>Table_1[[#This Row],[Ship Date]]-Table_1[[#This Row],[Order Date]]</f>
        <v>6</v>
      </c>
    </row>
    <row r="459" spans="1:24"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c r="X459">
        <f>Table_1[[#This Row],[Ship Date]]-Table_1[[#This Row],[Order Date]]</f>
        <v>5</v>
      </c>
    </row>
    <row r="460" spans="1:24"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c r="X460">
        <f>Table_1[[#This Row],[Ship Date]]-Table_1[[#This Row],[Order Date]]</f>
        <v>5</v>
      </c>
    </row>
    <row r="461" spans="1:24"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c r="X461">
        <f>Table_1[[#This Row],[Ship Date]]-Table_1[[#This Row],[Order Date]]</f>
        <v>7</v>
      </c>
    </row>
    <row r="462" spans="1:24"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c r="X462">
        <f>Table_1[[#This Row],[Ship Date]]-Table_1[[#This Row],[Order Date]]</f>
        <v>7</v>
      </c>
    </row>
    <row r="463" spans="1:24"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c r="X463">
        <f>Table_1[[#This Row],[Ship Date]]-Table_1[[#This Row],[Order Date]]</f>
        <v>7</v>
      </c>
    </row>
    <row r="464" spans="1:24"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c r="X464">
        <f>Table_1[[#This Row],[Ship Date]]-Table_1[[#This Row],[Order Date]]</f>
        <v>7</v>
      </c>
    </row>
    <row r="465" spans="1:24"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c r="X465">
        <f>Table_1[[#This Row],[Ship Date]]-Table_1[[#This Row],[Order Date]]</f>
        <v>7</v>
      </c>
    </row>
    <row r="466" spans="1:24"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c r="X466">
        <f>Table_1[[#This Row],[Ship Date]]-Table_1[[#This Row],[Order Date]]</f>
        <v>7</v>
      </c>
    </row>
    <row r="467" spans="1:24"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c r="X467">
        <f>Table_1[[#This Row],[Ship Date]]-Table_1[[#This Row],[Order Date]]</f>
        <v>7</v>
      </c>
    </row>
    <row r="468" spans="1:24"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c r="X468">
        <f>Table_1[[#This Row],[Ship Date]]-Table_1[[#This Row],[Order Date]]</f>
        <v>7</v>
      </c>
    </row>
    <row r="469" spans="1:24"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c r="X469">
        <f>Table_1[[#This Row],[Ship Date]]-Table_1[[#This Row],[Order Date]]</f>
        <v>7</v>
      </c>
    </row>
    <row r="470" spans="1:24"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c r="X470">
        <f>Table_1[[#This Row],[Ship Date]]-Table_1[[#This Row],[Order Date]]</f>
        <v>4</v>
      </c>
    </row>
    <row r="471" spans="1:24"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c r="X471">
        <f>Table_1[[#This Row],[Ship Date]]-Table_1[[#This Row],[Order Date]]</f>
        <v>4</v>
      </c>
    </row>
    <row r="472" spans="1:24"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c r="X472">
        <f>Table_1[[#This Row],[Ship Date]]-Table_1[[#This Row],[Order Date]]</f>
        <v>4</v>
      </c>
    </row>
    <row r="473" spans="1:24"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c r="X473">
        <f>Table_1[[#This Row],[Ship Date]]-Table_1[[#This Row],[Order Date]]</f>
        <v>2</v>
      </c>
    </row>
    <row r="474" spans="1:24"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c r="X474">
        <f>Table_1[[#This Row],[Ship Date]]-Table_1[[#This Row],[Order Date]]</f>
        <v>2</v>
      </c>
    </row>
    <row r="475" spans="1:24"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c r="X475">
        <f>Table_1[[#This Row],[Ship Date]]-Table_1[[#This Row],[Order Date]]</f>
        <v>2</v>
      </c>
    </row>
    <row r="476" spans="1:24"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c r="X476">
        <f>Table_1[[#This Row],[Ship Date]]-Table_1[[#This Row],[Order Date]]</f>
        <v>2</v>
      </c>
    </row>
    <row r="477" spans="1:24"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c r="X477">
        <f>Table_1[[#This Row],[Ship Date]]-Table_1[[#This Row],[Order Date]]</f>
        <v>2</v>
      </c>
    </row>
    <row r="478" spans="1:24"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c r="X478">
        <f>Table_1[[#This Row],[Ship Date]]-Table_1[[#This Row],[Order Date]]</f>
        <v>2</v>
      </c>
    </row>
    <row r="479" spans="1:24"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c r="X479">
        <f>Table_1[[#This Row],[Ship Date]]-Table_1[[#This Row],[Order Date]]</f>
        <v>7</v>
      </c>
    </row>
    <row r="480" spans="1:24"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c r="X480">
        <f>Table_1[[#This Row],[Ship Date]]-Table_1[[#This Row],[Order Date]]</f>
        <v>6</v>
      </c>
    </row>
    <row r="481" spans="1:24"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c r="X481">
        <f>Table_1[[#This Row],[Ship Date]]-Table_1[[#This Row],[Order Date]]</f>
        <v>6</v>
      </c>
    </row>
    <row r="482" spans="1:24"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c r="X482">
        <f>Table_1[[#This Row],[Ship Date]]-Table_1[[#This Row],[Order Date]]</f>
        <v>6</v>
      </c>
    </row>
    <row r="483" spans="1:24"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c r="X483">
        <f>Table_1[[#This Row],[Ship Date]]-Table_1[[#This Row],[Order Date]]</f>
        <v>4</v>
      </c>
    </row>
    <row r="484" spans="1:24"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c r="X484">
        <f>Table_1[[#This Row],[Ship Date]]-Table_1[[#This Row],[Order Date]]</f>
        <v>5</v>
      </c>
    </row>
    <row r="485" spans="1:24"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c r="X485">
        <f>Table_1[[#This Row],[Ship Date]]-Table_1[[#This Row],[Order Date]]</f>
        <v>5</v>
      </c>
    </row>
    <row r="486" spans="1:24"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c r="X486">
        <f>Table_1[[#This Row],[Ship Date]]-Table_1[[#This Row],[Order Date]]</f>
        <v>3</v>
      </c>
    </row>
    <row r="487" spans="1:24"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c r="X487">
        <f>Table_1[[#This Row],[Ship Date]]-Table_1[[#This Row],[Order Date]]</f>
        <v>3</v>
      </c>
    </row>
    <row r="488" spans="1:24"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c r="X488">
        <f>Table_1[[#This Row],[Ship Date]]-Table_1[[#This Row],[Order Date]]</f>
        <v>3</v>
      </c>
    </row>
    <row r="489" spans="1:24"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c r="X489">
        <f>Table_1[[#This Row],[Ship Date]]-Table_1[[#This Row],[Order Date]]</f>
        <v>2</v>
      </c>
    </row>
    <row r="490" spans="1:24"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c r="X490">
        <f>Table_1[[#This Row],[Ship Date]]-Table_1[[#This Row],[Order Date]]</f>
        <v>4</v>
      </c>
    </row>
    <row r="491" spans="1:24"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c r="X491">
        <f>Table_1[[#This Row],[Ship Date]]-Table_1[[#This Row],[Order Date]]</f>
        <v>4</v>
      </c>
    </row>
    <row r="492" spans="1:24"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c r="X492">
        <f>Table_1[[#This Row],[Ship Date]]-Table_1[[#This Row],[Order Date]]</f>
        <v>4</v>
      </c>
    </row>
    <row r="493" spans="1:24"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c r="X493">
        <f>Table_1[[#This Row],[Ship Date]]-Table_1[[#This Row],[Order Date]]</f>
        <v>5</v>
      </c>
    </row>
    <row r="494" spans="1:24"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c r="X494">
        <f>Table_1[[#This Row],[Ship Date]]-Table_1[[#This Row],[Order Date]]</f>
        <v>5</v>
      </c>
    </row>
    <row r="495" spans="1:24"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c r="X495">
        <f>Table_1[[#This Row],[Ship Date]]-Table_1[[#This Row],[Order Date]]</f>
        <v>5</v>
      </c>
    </row>
    <row r="496" spans="1:24"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c r="X496">
        <f>Table_1[[#This Row],[Ship Date]]-Table_1[[#This Row],[Order Date]]</f>
        <v>3</v>
      </c>
    </row>
    <row r="497" spans="1:24"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c r="X497">
        <f>Table_1[[#This Row],[Ship Date]]-Table_1[[#This Row],[Order Date]]</f>
        <v>4</v>
      </c>
    </row>
    <row r="498" spans="1:24"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c r="X498">
        <f>Table_1[[#This Row],[Ship Date]]-Table_1[[#This Row],[Order Date]]</f>
        <v>6</v>
      </c>
    </row>
    <row r="499" spans="1:24"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c r="X499">
        <f>Table_1[[#This Row],[Ship Date]]-Table_1[[#This Row],[Order Date]]</f>
        <v>6</v>
      </c>
    </row>
    <row r="500" spans="1:24"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c r="X500">
        <f>Table_1[[#This Row],[Ship Date]]-Table_1[[#This Row],[Order Date]]</f>
        <v>6</v>
      </c>
    </row>
    <row r="501" spans="1:24"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c r="X501">
        <f>Table_1[[#This Row],[Ship Date]]-Table_1[[#This Row],[Order Date]]</f>
        <v>6</v>
      </c>
    </row>
    <row r="502" spans="1:24"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c r="X502">
        <f>Table_1[[#This Row],[Ship Date]]-Table_1[[#This Row],[Order Date]]</f>
        <v>5</v>
      </c>
    </row>
    <row r="503" spans="1:24"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c r="X503">
        <f>Table_1[[#This Row],[Ship Date]]-Table_1[[#This Row],[Order Date]]</f>
        <v>5</v>
      </c>
    </row>
    <row r="504" spans="1:24"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c r="X504">
        <f>Table_1[[#This Row],[Ship Date]]-Table_1[[#This Row],[Order Date]]</f>
        <v>5</v>
      </c>
    </row>
    <row r="505" spans="1:24"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c r="X505">
        <f>Table_1[[#This Row],[Ship Date]]-Table_1[[#This Row],[Order Date]]</f>
        <v>5</v>
      </c>
    </row>
    <row r="506" spans="1:24"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c r="X506">
        <f>Table_1[[#This Row],[Ship Date]]-Table_1[[#This Row],[Order Date]]</f>
        <v>5</v>
      </c>
    </row>
    <row r="507" spans="1:24"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c r="X507">
        <f>Table_1[[#This Row],[Ship Date]]-Table_1[[#This Row],[Order Date]]</f>
        <v>3</v>
      </c>
    </row>
    <row r="508" spans="1:24"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c r="X508">
        <f>Table_1[[#This Row],[Ship Date]]-Table_1[[#This Row],[Order Date]]</f>
        <v>6</v>
      </c>
    </row>
    <row r="509" spans="1:24"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c r="X509">
        <f>Table_1[[#This Row],[Ship Date]]-Table_1[[#This Row],[Order Date]]</f>
        <v>6</v>
      </c>
    </row>
    <row r="510" spans="1:24"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c r="X510">
        <f>Table_1[[#This Row],[Ship Date]]-Table_1[[#This Row],[Order Date]]</f>
        <v>6</v>
      </c>
    </row>
    <row r="511" spans="1:24"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c r="X511">
        <f>Table_1[[#This Row],[Ship Date]]-Table_1[[#This Row],[Order Date]]</f>
        <v>6</v>
      </c>
    </row>
    <row r="512" spans="1:24"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c r="X512">
        <f>Table_1[[#This Row],[Ship Date]]-Table_1[[#This Row],[Order Date]]</f>
        <v>1</v>
      </c>
    </row>
    <row r="513" spans="1:24"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c r="X513">
        <f>Table_1[[#This Row],[Ship Date]]-Table_1[[#This Row],[Order Date]]</f>
        <v>1</v>
      </c>
    </row>
    <row r="514" spans="1:24"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c r="X514">
        <f>Table_1[[#This Row],[Ship Date]]-Table_1[[#This Row],[Order Date]]</f>
        <v>3</v>
      </c>
    </row>
    <row r="515" spans="1:24"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c r="X515">
        <f>Table_1[[#This Row],[Ship Date]]-Table_1[[#This Row],[Order Date]]</f>
        <v>4</v>
      </c>
    </row>
    <row r="516" spans="1:24"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c r="X516">
        <f>Table_1[[#This Row],[Ship Date]]-Table_1[[#This Row],[Order Date]]</f>
        <v>4</v>
      </c>
    </row>
    <row r="517" spans="1:24"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c r="X517">
        <f>Table_1[[#This Row],[Ship Date]]-Table_1[[#This Row],[Order Date]]</f>
        <v>5</v>
      </c>
    </row>
    <row r="518" spans="1:24"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c r="X518">
        <f>Table_1[[#This Row],[Ship Date]]-Table_1[[#This Row],[Order Date]]</f>
        <v>5</v>
      </c>
    </row>
    <row r="519" spans="1:24"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c r="X519">
        <f>Table_1[[#This Row],[Ship Date]]-Table_1[[#This Row],[Order Date]]</f>
        <v>5</v>
      </c>
    </row>
    <row r="520" spans="1:24"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c r="X520">
        <f>Table_1[[#This Row],[Ship Date]]-Table_1[[#This Row],[Order Date]]</f>
        <v>5</v>
      </c>
    </row>
    <row r="521" spans="1:24"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c r="X521">
        <f>Table_1[[#This Row],[Ship Date]]-Table_1[[#This Row],[Order Date]]</f>
        <v>4</v>
      </c>
    </row>
    <row r="522" spans="1:24"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c r="X522">
        <f>Table_1[[#This Row],[Ship Date]]-Table_1[[#This Row],[Order Date]]</f>
        <v>4</v>
      </c>
    </row>
    <row r="523" spans="1:24"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c r="X523">
        <f>Table_1[[#This Row],[Ship Date]]-Table_1[[#This Row],[Order Date]]</f>
        <v>4</v>
      </c>
    </row>
    <row r="524" spans="1:24"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c r="X524">
        <f>Table_1[[#This Row],[Ship Date]]-Table_1[[#This Row],[Order Date]]</f>
        <v>2</v>
      </c>
    </row>
    <row r="525" spans="1:24"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c r="X525">
        <f>Table_1[[#This Row],[Ship Date]]-Table_1[[#This Row],[Order Date]]</f>
        <v>2</v>
      </c>
    </row>
    <row r="526" spans="1:24"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c r="X526">
        <f>Table_1[[#This Row],[Ship Date]]-Table_1[[#This Row],[Order Date]]</f>
        <v>2</v>
      </c>
    </row>
    <row r="527" spans="1:24"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c r="X527">
        <f>Table_1[[#This Row],[Ship Date]]-Table_1[[#This Row],[Order Date]]</f>
        <v>7</v>
      </c>
    </row>
    <row r="528" spans="1:24"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c r="X528">
        <f>Table_1[[#This Row],[Ship Date]]-Table_1[[#This Row],[Order Date]]</f>
        <v>5</v>
      </c>
    </row>
    <row r="529" spans="1:24"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c r="X529">
        <f>Table_1[[#This Row],[Ship Date]]-Table_1[[#This Row],[Order Date]]</f>
        <v>5</v>
      </c>
    </row>
    <row r="530" spans="1:24"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c r="X530">
        <f>Table_1[[#This Row],[Ship Date]]-Table_1[[#This Row],[Order Date]]</f>
        <v>4</v>
      </c>
    </row>
    <row r="531" spans="1:24"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c r="X531">
        <f>Table_1[[#This Row],[Ship Date]]-Table_1[[#This Row],[Order Date]]</f>
        <v>4</v>
      </c>
    </row>
    <row r="532" spans="1:24"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c r="X532">
        <f>Table_1[[#This Row],[Ship Date]]-Table_1[[#This Row],[Order Date]]</f>
        <v>4</v>
      </c>
    </row>
    <row r="533" spans="1:24"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c r="X533">
        <f>Table_1[[#This Row],[Ship Date]]-Table_1[[#This Row],[Order Date]]</f>
        <v>2</v>
      </c>
    </row>
    <row r="534" spans="1:24"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c r="X534">
        <f>Table_1[[#This Row],[Ship Date]]-Table_1[[#This Row],[Order Date]]</f>
        <v>4</v>
      </c>
    </row>
    <row r="535" spans="1:24"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c r="X535">
        <f>Table_1[[#This Row],[Ship Date]]-Table_1[[#This Row],[Order Date]]</f>
        <v>3</v>
      </c>
    </row>
    <row r="536" spans="1:24"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c r="X536">
        <f>Table_1[[#This Row],[Ship Date]]-Table_1[[#This Row],[Order Date]]</f>
        <v>3</v>
      </c>
    </row>
    <row r="537" spans="1:24"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c r="X537">
        <f>Table_1[[#This Row],[Ship Date]]-Table_1[[#This Row],[Order Date]]</f>
        <v>6</v>
      </c>
    </row>
    <row r="538" spans="1:24"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c r="X538">
        <f>Table_1[[#This Row],[Ship Date]]-Table_1[[#This Row],[Order Date]]</f>
        <v>5</v>
      </c>
    </row>
    <row r="539" spans="1:24"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c r="X539">
        <f>Table_1[[#This Row],[Ship Date]]-Table_1[[#This Row],[Order Date]]</f>
        <v>5</v>
      </c>
    </row>
    <row r="540" spans="1:24"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c r="X540">
        <f>Table_1[[#This Row],[Ship Date]]-Table_1[[#This Row],[Order Date]]</f>
        <v>4</v>
      </c>
    </row>
    <row r="541" spans="1:24"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c r="X541">
        <f>Table_1[[#This Row],[Ship Date]]-Table_1[[#This Row],[Order Date]]</f>
        <v>4</v>
      </c>
    </row>
    <row r="542" spans="1:24"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c r="X542">
        <f>Table_1[[#This Row],[Ship Date]]-Table_1[[#This Row],[Order Date]]</f>
        <v>2</v>
      </c>
    </row>
    <row r="543" spans="1:24"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c r="X543">
        <f>Table_1[[#This Row],[Ship Date]]-Table_1[[#This Row],[Order Date]]</f>
        <v>3</v>
      </c>
    </row>
    <row r="544" spans="1:24"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c r="X544">
        <f>Table_1[[#This Row],[Ship Date]]-Table_1[[#This Row],[Order Date]]</f>
        <v>5</v>
      </c>
    </row>
    <row r="545" spans="1:24"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c r="X545">
        <f>Table_1[[#This Row],[Ship Date]]-Table_1[[#This Row],[Order Date]]</f>
        <v>5</v>
      </c>
    </row>
    <row r="546" spans="1:24"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c r="X546">
        <f>Table_1[[#This Row],[Ship Date]]-Table_1[[#This Row],[Order Date]]</f>
        <v>5</v>
      </c>
    </row>
    <row r="547" spans="1:24"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c r="X547">
        <f>Table_1[[#This Row],[Ship Date]]-Table_1[[#This Row],[Order Date]]</f>
        <v>5</v>
      </c>
    </row>
    <row r="548" spans="1:24"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c r="X548">
        <f>Table_1[[#This Row],[Ship Date]]-Table_1[[#This Row],[Order Date]]</f>
        <v>3</v>
      </c>
    </row>
    <row r="549" spans="1:24"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c r="X549">
        <f>Table_1[[#This Row],[Ship Date]]-Table_1[[#This Row],[Order Date]]</f>
        <v>3</v>
      </c>
    </row>
    <row r="550" spans="1:24"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c r="X550">
        <f>Table_1[[#This Row],[Ship Date]]-Table_1[[#This Row],[Order Date]]</f>
        <v>2</v>
      </c>
    </row>
    <row r="551" spans="1:24"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c r="X551">
        <f>Table_1[[#This Row],[Ship Date]]-Table_1[[#This Row],[Order Date]]</f>
        <v>2</v>
      </c>
    </row>
    <row r="552" spans="1:24"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c r="X552">
        <f>Table_1[[#This Row],[Ship Date]]-Table_1[[#This Row],[Order Date]]</f>
        <v>2</v>
      </c>
    </row>
    <row r="553" spans="1:24"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c r="X553">
        <f>Table_1[[#This Row],[Ship Date]]-Table_1[[#This Row],[Order Date]]</f>
        <v>2</v>
      </c>
    </row>
    <row r="554" spans="1:24"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c r="X554">
        <f>Table_1[[#This Row],[Ship Date]]-Table_1[[#This Row],[Order Date]]</f>
        <v>1</v>
      </c>
    </row>
    <row r="555" spans="1:24"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c r="X555">
        <f>Table_1[[#This Row],[Ship Date]]-Table_1[[#This Row],[Order Date]]</f>
        <v>4</v>
      </c>
    </row>
    <row r="556" spans="1:24"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c r="X556">
        <f>Table_1[[#This Row],[Ship Date]]-Table_1[[#This Row],[Order Date]]</f>
        <v>4</v>
      </c>
    </row>
    <row r="557" spans="1:24"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c r="X557">
        <f>Table_1[[#This Row],[Ship Date]]-Table_1[[#This Row],[Order Date]]</f>
        <v>4</v>
      </c>
    </row>
    <row r="558" spans="1:24"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c r="X558">
        <f>Table_1[[#This Row],[Ship Date]]-Table_1[[#This Row],[Order Date]]</f>
        <v>5</v>
      </c>
    </row>
    <row r="559" spans="1:24"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c r="X559">
        <f>Table_1[[#This Row],[Ship Date]]-Table_1[[#This Row],[Order Date]]</f>
        <v>5</v>
      </c>
    </row>
    <row r="560" spans="1:24"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c r="X560">
        <f>Table_1[[#This Row],[Ship Date]]-Table_1[[#This Row],[Order Date]]</f>
        <v>5</v>
      </c>
    </row>
    <row r="561" spans="1:24"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c r="X561">
        <f>Table_1[[#This Row],[Ship Date]]-Table_1[[#This Row],[Order Date]]</f>
        <v>2</v>
      </c>
    </row>
    <row r="562" spans="1:24"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c r="X562">
        <f>Table_1[[#This Row],[Ship Date]]-Table_1[[#This Row],[Order Date]]</f>
        <v>2</v>
      </c>
    </row>
    <row r="563" spans="1:24"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c r="X563">
        <f>Table_1[[#This Row],[Ship Date]]-Table_1[[#This Row],[Order Date]]</f>
        <v>4</v>
      </c>
    </row>
    <row r="564" spans="1:24"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c r="X564">
        <f>Table_1[[#This Row],[Ship Date]]-Table_1[[#This Row],[Order Date]]</f>
        <v>4</v>
      </c>
    </row>
    <row r="565" spans="1:24"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c r="X565">
        <f>Table_1[[#This Row],[Ship Date]]-Table_1[[#This Row],[Order Date]]</f>
        <v>2</v>
      </c>
    </row>
    <row r="566" spans="1:24"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c r="X566">
        <f>Table_1[[#This Row],[Ship Date]]-Table_1[[#This Row],[Order Date]]</f>
        <v>2</v>
      </c>
    </row>
    <row r="567" spans="1:24"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c r="X567">
        <f>Table_1[[#This Row],[Ship Date]]-Table_1[[#This Row],[Order Date]]</f>
        <v>3</v>
      </c>
    </row>
    <row r="568" spans="1:24"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c r="X568">
        <f>Table_1[[#This Row],[Ship Date]]-Table_1[[#This Row],[Order Date]]</f>
        <v>7</v>
      </c>
    </row>
    <row r="569" spans="1:24"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c r="X569">
        <f>Table_1[[#This Row],[Ship Date]]-Table_1[[#This Row],[Order Date]]</f>
        <v>7</v>
      </c>
    </row>
    <row r="570" spans="1:24"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c r="X570">
        <f>Table_1[[#This Row],[Ship Date]]-Table_1[[#This Row],[Order Date]]</f>
        <v>7</v>
      </c>
    </row>
    <row r="571" spans="1:24"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c r="X571">
        <f>Table_1[[#This Row],[Ship Date]]-Table_1[[#This Row],[Order Date]]</f>
        <v>7</v>
      </c>
    </row>
    <row r="572" spans="1:24"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c r="X572">
        <f>Table_1[[#This Row],[Ship Date]]-Table_1[[#This Row],[Order Date]]</f>
        <v>7</v>
      </c>
    </row>
    <row r="573" spans="1:24"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c r="X573">
        <f>Table_1[[#This Row],[Ship Date]]-Table_1[[#This Row],[Order Date]]</f>
        <v>7</v>
      </c>
    </row>
    <row r="574" spans="1:24"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c r="X574">
        <f>Table_1[[#This Row],[Ship Date]]-Table_1[[#This Row],[Order Date]]</f>
        <v>7</v>
      </c>
    </row>
    <row r="575" spans="1:24"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c r="X575">
        <f>Table_1[[#This Row],[Ship Date]]-Table_1[[#This Row],[Order Date]]</f>
        <v>7</v>
      </c>
    </row>
    <row r="576" spans="1:24"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c r="X576">
        <f>Table_1[[#This Row],[Ship Date]]-Table_1[[#This Row],[Order Date]]</f>
        <v>4</v>
      </c>
    </row>
    <row r="577" spans="1:24"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c r="X577">
        <f>Table_1[[#This Row],[Ship Date]]-Table_1[[#This Row],[Order Date]]</f>
        <v>4</v>
      </c>
    </row>
    <row r="578" spans="1:24"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c r="X578">
        <f>Table_1[[#This Row],[Ship Date]]-Table_1[[#This Row],[Order Date]]</f>
        <v>4</v>
      </c>
    </row>
    <row r="579" spans="1:24"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c r="X579">
        <f>Table_1[[#This Row],[Ship Date]]-Table_1[[#This Row],[Order Date]]</f>
        <v>4</v>
      </c>
    </row>
    <row r="580" spans="1:24"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c r="X580">
        <f>Table_1[[#This Row],[Ship Date]]-Table_1[[#This Row],[Order Date]]</f>
        <v>6</v>
      </c>
    </row>
    <row r="581" spans="1:24"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c r="X581">
        <f>Table_1[[#This Row],[Ship Date]]-Table_1[[#This Row],[Order Date]]</f>
        <v>6</v>
      </c>
    </row>
    <row r="582" spans="1:24"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c r="X582">
        <f>Table_1[[#This Row],[Ship Date]]-Table_1[[#This Row],[Order Date]]</f>
        <v>4</v>
      </c>
    </row>
    <row r="583" spans="1:24"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c r="X583">
        <f>Table_1[[#This Row],[Ship Date]]-Table_1[[#This Row],[Order Date]]</f>
        <v>4</v>
      </c>
    </row>
    <row r="584" spans="1:24"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c r="X584">
        <f>Table_1[[#This Row],[Ship Date]]-Table_1[[#This Row],[Order Date]]</f>
        <v>4</v>
      </c>
    </row>
    <row r="585" spans="1:24"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c r="X585">
        <f>Table_1[[#This Row],[Ship Date]]-Table_1[[#This Row],[Order Date]]</f>
        <v>4</v>
      </c>
    </row>
    <row r="586" spans="1:24"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c r="X586">
        <f>Table_1[[#This Row],[Ship Date]]-Table_1[[#This Row],[Order Date]]</f>
        <v>4</v>
      </c>
    </row>
    <row r="587" spans="1:24"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c r="X587">
        <f>Table_1[[#This Row],[Ship Date]]-Table_1[[#This Row],[Order Date]]</f>
        <v>4</v>
      </c>
    </row>
    <row r="588" spans="1:24"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c r="X588">
        <f>Table_1[[#This Row],[Ship Date]]-Table_1[[#This Row],[Order Date]]</f>
        <v>6</v>
      </c>
    </row>
    <row r="589" spans="1:24"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c r="X589">
        <f>Table_1[[#This Row],[Ship Date]]-Table_1[[#This Row],[Order Date]]</f>
        <v>6</v>
      </c>
    </row>
    <row r="590" spans="1:24"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c r="X590">
        <f>Table_1[[#This Row],[Ship Date]]-Table_1[[#This Row],[Order Date]]</f>
        <v>4</v>
      </c>
    </row>
    <row r="591" spans="1:24"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c r="X591">
        <f>Table_1[[#This Row],[Ship Date]]-Table_1[[#This Row],[Order Date]]</f>
        <v>4</v>
      </c>
    </row>
    <row r="592" spans="1:24"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c r="X592">
        <f>Table_1[[#This Row],[Ship Date]]-Table_1[[#This Row],[Order Date]]</f>
        <v>4</v>
      </c>
    </row>
    <row r="593" spans="1:24"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c r="X593">
        <f>Table_1[[#This Row],[Ship Date]]-Table_1[[#This Row],[Order Date]]</f>
        <v>4</v>
      </c>
    </row>
    <row r="594" spans="1:24"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c r="X594">
        <f>Table_1[[#This Row],[Ship Date]]-Table_1[[#This Row],[Order Date]]</f>
        <v>4</v>
      </c>
    </row>
    <row r="595" spans="1:24"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c r="X595">
        <f>Table_1[[#This Row],[Ship Date]]-Table_1[[#This Row],[Order Date]]</f>
        <v>4</v>
      </c>
    </row>
    <row r="596" spans="1:24"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c r="X596">
        <f>Table_1[[#This Row],[Ship Date]]-Table_1[[#This Row],[Order Date]]</f>
        <v>7</v>
      </c>
    </row>
    <row r="597" spans="1:24"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c r="X597">
        <f>Table_1[[#This Row],[Ship Date]]-Table_1[[#This Row],[Order Date]]</f>
        <v>7</v>
      </c>
    </row>
    <row r="598" spans="1:24"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c r="X598">
        <f>Table_1[[#This Row],[Ship Date]]-Table_1[[#This Row],[Order Date]]</f>
        <v>7</v>
      </c>
    </row>
    <row r="599" spans="1:24"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c r="X599">
        <f>Table_1[[#This Row],[Ship Date]]-Table_1[[#This Row],[Order Date]]</f>
        <v>7</v>
      </c>
    </row>
    <row r="600" spans="1:24"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c r="X600">
        <f>Table_1[[#This Row],[Ship Date]]-Table_1[[#This Row],[Order Date]]</f>
        <v>2</v>
      </c>
    </row>
    <row r="601" spans="1:24"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c r="X601">
        <f>Table_1[[#This Row],[Ship Date]]-Table_1[[#This Row],[Order Date]]</f>
        <v>5</v>
      </c>
    </row>
    <row r="602" spans="1:24"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c r="X602">
        <f>Table_1[[#This Row],[Ship Date]]-Table_1[[#This Row],[Order Date]]</f>
        <v>5</v>
      </c>
    </row>
    <row r="603" spans="1:24"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c r="X603">
        <f>Table_1[[#This Row],[Ship Date]]-Table_1[[#This Row],[Order Date]]</f>
        <v>5</v>
      </c>
    </row>
    <row r="604" spans="1:24"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c r="X604">
        <f>Table_1[[#This Row],[Ship Date]]-Table_1[[#This Row],[Order Date]]</f>
        <v>4</v>
      </c>
    </row>
    <row r="605" spans="1:24"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c r="X605">
        <f>Table_1[[#This Row],[Ship Date]]-Table_1[[#This Row],[Order Date]]</f>
        <v>4</v>
      </c>
    </row>
    <row r="606" spans="1:24"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c r="X606">
        <f>Table_1[[#This Row],[Ship Date]]-Table_1[[#This Row],[Order Date]]</f>
        <v>4</v>
      </c>
    </row>
    <row r="607" spans="1:24"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c r="X607">
        <f>Table_1[[#This Row],[Ship Date]]-Table_1[[#This Row],[Order Date]]</f>
        <v>4</v>
      </c>
    </row>
    <row r="608" spans="1:24"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c r="X608">
        <f>Table_1[[#This Row],[Ship Date]]-Table_1[[#This Row],[Order Date]]</f>
        <v>4</v>
      </c>
    </row>
    <row r="609" spans="1:24"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c r="X609">
        <f>Table_1[[#This Row],[Ship Date]]-Table_1[[#This Row],[Order Date]]</f>
        <v>4</v>
      </c>
    </row>
    <row r="610" spans="1:24"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c r="X610">
        <f>Table_1[[#This Row],[Ship Date]]-Table_1[[#This Row],[Order Date]]</f>
        <v>4</v>
      </c>
    </row>
    <row r="611" spans="1:24"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c r="X611">
        <f>Table_1[[#This Row],[Ship Date]]-Table_1[[#This Row],[Order Date]]</f>
        <v>4</v>
      </c>
    </row>
    <row r="612" spans="1:24"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c r="X612">
        <f>Table_1[[#This Row],[Ship Date]]-Table_1[[#This Row],[Order Date]]</f>
        <v>3</v>
      </c>
    </row>
    <row r="613" spans="1:24"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c r="X613">
        <f>Table_1[[#This Row],[Ship Date]]-Table_1[[#This Row],[Order Date]]</f>
        <v>3</v>
      </c>
    </row>
    <row r="614" spans="1:24"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c r="X614">
        <f>Table_1[[#This Row],[Ship Date]]-Table_1[[#This Row],[Order Date]]</f>
        <v>2</v>
      </c>
    </row>
    <row r="615" spans="1:24"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c r="X615">
        <f>Table_1[[#This Row],[Ship Date]]-Table_1[[#This Row],[Order Date]]</f>
        <v>2</v>
      </c>
    </row>
    <row r="616" spans="1:24"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c r="X616">
        <f>Table_1[[#This Row],[Ship Date]]-Table_1[[#This Row],[Order Date]]</f>
        <v>3</v>
      </c>
    </row>
    <row r="617" spans="1:24"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c r="X617">
        <f>Table_1[[#This Row],[Ship Date]]-Table_1[[#This Row],[Order Date]]</f>
        <v>3</v>
      </c>
    </row>
    <row r="618" spans="1:24"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c r="X618">
        <f>Table_1[[#This Row],[Ship Date]]-Table_1[[#This Row],[Order Date]]</f>
        <v>5</v>
      </c>
    </row>
    <row r="619" spans="1:24"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c r="X619">
        <f>Table_1[[#This Row],[Ship Date]]-Table_1[[#This Row],[Order Date]]</f>
        <v>5</v>
      </c>
    </row>
    <row r="620" spans="1:24"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c r="X620">
        <f>Table_1[[#This Row],[Ship Date]]-Table_1[[#This Row],[Order Date]]</f>
        <v>5</v>
      </c>
    </row>
    <row r="621" spans="1:24"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c r="X621">
        <f>Table_1[[#This Row],[Ship Date]]-Table_1[[#This Row],[Order Date]]</f>
        <v>5</v>
      </c>
    </row>
    <row r="622" spans="1:24"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c r="X622">
        <f>Table_1[[#This Row],[Ship Date]]-Table_1[[#This Row],[Order Date]]</f>
        <v>5</v>
      </c>
    </row>
    <row r="623" spans="1:24"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c r="X623">
        <f>Table_1[[#This Row],[Ship Date]]-Table_1[[#This Row],[Order Date]]</f>
        <v>5</v>
      </c>
    </row>
    <row r="624" spans="1:24"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c r="X624">
        <f>Table_1[[#This Row],[Ship Date]]-Table_1[[#This Row],[Order Date]]</f>
        <v>4</v>
      </c>
    </row>
    <row r="625" spans="1:24"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c r="X625">
        <f>Table_1[[#This Row],[Ship Date]]-Table_1[[#This Row],[Order Date]]</f>
        <v>4</v>
      </c>
    </row>
    <row r="626" spans="1:24"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c r="X626">
        <f>Table_1[[#This Row],[Ship Date]]-Table_1[[#This Row],[Order Date]]</f>
        <v>4</v>
      </c>
    </row>
    <row r="627" spans="1:24"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c r="X627">
        <f>Table_1[[#This Row],[Ship Date]]-Table_1[[#This Row],[Order Date]]</f>
        <v>4</v>
      </c>
    </row>
    <row r="628" spans="1:24"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c r="X628">
        <f>Table_1[[#This Row],[Ship Date]]-Table_1[[#This Row],[Order Date]]</f>
        <v>4</v>
      </c>
    </row>
    <row r="629" spans="1:24"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c r="X629">
        <f>Table_1[[#This Row],[Ship Date]]-Table_1[[#This Row],[Order Date]]</f>
        <v>4</v>
      </c>
    </row>
    <row r="630" spans="1:24"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c r="X630">
        <f>Table_1[[#This Row],[Ship Date]]-Table_1[[#This Row],[Order Date]]</f>
        <v>4</v>
      </c>
    </row>
    <row r="631" spans="1:24"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c r="X631">
        <f>Table_1[[#This Row],[Ship Date]]-Table_1[[#This Row],[Order Date]]</f>
        <v>4</v>
      </c>
    </row>
    <row r="632" spans="1:24"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c r="X632">
        <f>Table_1[[#This Row],[Ship Date]]-Table_1[[#This Row],[Order Date]]</f>
        <v>2</v>
      </c>
    </row>
    <row r="633" spans="1:24"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c r="X633">
        <f>Table_1[[#This Row],[Ship Date]]-Table_1[[#This Row],[Order Date]]</f>
        <v>2</v>
      </c>
    </row>
    <row r="634" spans="1:24"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c r="X634">
        <f>Table_1[[#This Row],[Ship Date]]-Table_1[[#This Row],[Order Date]]</f>
        <v>2</v>
      </c>
    </row>
    <row r="635" spans="1:24"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c r="X635">
        <f>Table_1[[#This Row],[Ship Date]]-Table_1[[#This Row],[Order Date]]</f>
        <v>2</v>
      </c>
    </row>
    <row r="636" spans="1:24"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c r="X636">
        <f>Table_1[[#This Row],[Ship Date]]-Table_1[[#This Row],[Order Date]]</f>
        <v>2</v>
      </c>
    </row>
    <row r="637" spans="1:24"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c r="X637">
        <f>Table_1[[#This Row],[Ship Date]]-Table_1[[#This Row],[Order Date]]</f>
        <v>5</v>
      </c>
    </row>
    <row r="638" spans="1:24"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c r="X638">
        <f>Table_1[[#This Row],[Ship Date]]-Table_1[[#This Row],[Order Date]]</f>
        <v>6</v>
      </c>
    </row>
    <row r="639" spans="1:24"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c r="X639">
        <f>Table_1[[#This Row],[Ship Date]]-Table_1[[#This Row],[Order Date]]</f>
        <v>6</v>
      </c>
    </row>
    <row r="640" spans="1:24"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c r="X640">
        <f>Table_1[[#This Row],[Ship Date]]-Table_1[[#This Row],[Order Date]]</f>
        <v>5</v>
      </c>
    </row>
    <row r="641" spans="1:24"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c r="X641">
        <f>Table_1[[#This Row],[Ship Date]]-Table_1[[#This Row],[Order Date]]</f>
        <v>5</v>
      </c>
    </row>
    <row r="642" spans="1:24"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c r="X642">
        <f>Table_1[[#This Row],[Ship Date]]-Table_1[[#This Row],[Order Date]]</f>
        <v>4</v>
      </c>
    </row>
    <row r="643" spans="1:24"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c r="X643">
        <f>Table_1[[#This Row],[Ship Date]]-Table_1[[#This Row],[Order Date]]</f>
        <v>4</v>
      </c>
    </row>
    <row r="644" spans="1:24"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c r="X644">
        <f>Table_1[[#This Row],[Ship Date]]-Table_1[[#This Row],[Order Date]]</f>
        <v>4</v>
      </c>
    </row>
    <row r="645" spans="1:24"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c r="X645">
        <f>Table_1[[#This Row],[Ship Date]]-Table_1[[#This Row],[Order Date]]</f>
        <v>5</v>
      </c>
    </row>
    <row r="646" spans="1:24"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c r="X646">
        <f>Table_1[[#This Row],[Ship Date]]-Table_1[[#This Row],[Order Date]]</f>
        <v>4</v>
      </c>
    </row>
    <row r="647" spans="1:24"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c r="X647">
        <f>Table_1[[#This Row],[Ship Date]]-Table_1[[#This Row],[Order Date]]</f>
        <v>6</v>
      </c>
    </row>
    <row r="648" spans="1:24"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c r="X648">
        <f>Table_1[[#This Row],[Ship Date]]-Table_1[[#This Row],[Order Date]]</f>
        <v>7</v>
      </c>
    </row>
    <row r="649" spans="1:24"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c r="X649">
        <f>Table_1[[#This Row],[Ship Date]]-Table_1[[#This Row],[Order Date]]</f>
        <v>7</v>
      </c>
    </row>
    <row r="650" spans="1:24"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c r="X650">
        <f>Table_1[[#This Row],[Ship Date]]-Table_1[[#This Row],[Order Date]]</f>
        <v>5</v>
      </c>
    </row>
    <row r="651" spans="1:24"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c r="X651">
        <f>Table_1[[#This Row],[Ship Date]]-Table_1[[#This Row],[Order Date]]</f>
        <v>5</v>
      </c>
    </row>
    <row r="652" spans="1:24"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c r="X652">
        <f>Table_1[[#This Row],[Ship Date]]-Table_1[[#This Row],[Order Date]]</f>
        <v>5</v>
      </c>
    </row>
    <row r="653" spans="1:24"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c r="X653">
        <f>Table_1[[#This Row],[Ship Date]]-Table_1[[#This Row],[Order Date]]</f>
        <v>6</v>
      </c>
    </row>
    <row r="654" spans="1:24"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c r="X654">
        <f>Table_1[[#This Row],[Ship Date]]-Table_1[[#This Row],[Order Date]]</f>
        <v>4</v>
      </c>
    </row>
    <row r="655" spans="1:24"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c r="X655">
        <f>Table_1[[#This Row],[Ship Date]]-Table_1[[#This Row],[Order Date]]</f>
        <v>4</v>
      </c>
    </row>
    <row r="656" spans="1:24"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c r="X656">
        <f>Table_1[[#This Row],[Ship Date]]-Table_1[[#This Row],[Order Date]]</f>
        <v>6</v>
      </c>
    </row>
    <row r="657" spans="1:24"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c r="X657">
        <f>Table_1[[#This Row],[Ship Date]]-Table_1[[#This Row],[Order Date]]</f>
        <v>6</v>
      </c>
    </row>
    <row r="658" spans="1:24"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c r="X658">
        <f>Table_1[[#This Row],[Ship Date]]-Table_1[[#This Row],[Order Date]]</f>
        <v>6</v>
      </c>
    </row>
    <row r="659" spans="1:24"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c r="X659">
        <f>Table_1[[#This Row],[Ship Date]]-Table_1[[#This Row],[Order Date]]</f>
        <v>0</v>
      </c>
    </row>
    <row r="660" spans="1:24"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c r="X660">
        <f>Table_1[[#This Row],[Ship Date]]-Table_1[[#This Row],[Order Date]]</f>
        <v>0</v>
      </c>
    </row>
    <row r="661" spans="1:24"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c r="X661">
        <f>Table_1[[#This Row],[Ship Date]]-Table_1[[#This Row],[Order Date]]</f>
        <v>4</v>
      </c>
    </row>
    <row r="662" spans="1:24"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c r="X662">
        <f>Table_1[[#This Row],[Ship Date]]-Table_1[[#This Row],[Order Date]]</f>
        <v>4</v>
      </c>
    </row>
    <row r="663" spans="1:24"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c r="X663">
        <f>Table_1[[#This Row],[Ship Date]]-Table_1[[#This Row],[Order Date]]</f>
        <v>4</v>
      </c>
    </row>
    <row r="664" spans="1:24"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c r="X664">
        <f>Table_1[[#This Row],[Ship Date]]-Table_1[[#This Row],[Order Date]]</f>
        <v>4</v>
      </c>
    </row>
    <row r="665" spans="1:24"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c r="X665">
        <f>Table_1[[#This Row],[Ship Date]]-Table_1[[#This Row],[Order Date]]</f>
        <v>4</v>
      </c>
    </row>
    <row r="666" spans="1:24"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c r="X666">
        <f>Table_1[[#This Row],[Ship Date]]-Table_1[[#This Row],[Order Date]]</f>
        <v>0</v>
      </c>
    </row>
    <row r="667" spans="1:24"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c r="X667">
        <f>Table_1[[#This Row],[Ship Date]]-Table_1[[#This Row],[Order Date]]</f>
        <v>2</v>
      </c>
    </row>
    <row r="668" spans="1:24"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c r="X668">
        <f>Table_1[[#This Row],[Ship Date]]-Table_1[[#This Row],[Order Date]]</f>
        <v>2</v>
      </c>
    </row>
    <row r="669" spans="1:24"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c r="X669">
        <f>Table_1[[#This Row],[Ship Date]]-Table_1[[#This Row],[Order Date]]</f>
        <v>2</v>
      </c>
    </row>
    <row r="670" spans="1:24"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c r="X670">
        <f>Table_1[[#This Row],[Ship Date]]-Table_1[[#This Row],[Order Date]]</f>
        <v>2</v>
      </c>
    </row>
    <row r="671" spans="1:24"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c r="X671">
        <f>Table_1[[#This Row],[Ship Date]]-Table_1[[#This Row],[Order Date]]</f>
        <v>4</v>
      </c>
    </row>
    <row r="672" spans="1:24"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c r="X672">
        <f>Table_1[[#This Row],[Ship Date]]-Table_1[[#This Row],[Order Date]]</f>
        <v>4</v>
      </c>
    </row>
    <row r="673" spans="1:24"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c r="X673">
        <f>Table_1[[#This Row],[Ship Date]]-Table_1[[#This Row],[Order Date]]</f>
        <v>4</v>
      </c>
    </row>
    <row r="674" spans="1:24"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c r="X674">
        <f>Table_1[[#This Row],[Ship Date]]-Table_1[[#This Row],[Order Date]]</f>
        <v>7</v>
      </c>
    </row>
    <row r="675" spans="1:24"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c r="X675">
        <f>Table_1[[#This Row],[Ship Date]]-Table_1[[#This Row],[Order Date]]</f>
        <v>3</v>
      </c>
    </row>
    <row r="676" spans="1:24"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c r="X676">
        <f>Table_1[[#This Row],[Ship Date]]-Table_1[[#This Row],[Order Date]]</f>
        <v>3</v>
      </c>
    </row>
    <row r="677" spans="1:24"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c r="X677">
        <f>Table_1[[#This Row],[Ship Date]]-Table_1[[#This Row],[Order Date]]</f>
        <v>3</v>
      </c>
    </row>
    <row r="678" spans="1:24"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c r="X678">
        <f>Table_1[[#This Row],[Ship Date]]-Table_1[[#This Row],[Order Date]]</f>
        <v>5</v>
      </c>
    </row>
    <row r="679" spans="1:24"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c r="X679">
        <f>Table_1[[#This Row],[Ship Date]]-Table_1[[#This Row],[Order Date]]</f>
        <v>5</v>
      </c>
    </row>
    <row r="680" spans="1:24"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c r="X680">
        <f>Table_1[[#This Row],[Ship Date]]-Table_1[[#This Row],[Order Date]]</f>
        <v>5</v>
      </c>
    </row>
    <row r="681" spans="1:24"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c r="X681">
        <f>Table_1[[#This Row],[Ship Date]]-Table_1[[#This Row],[Order Date]]</f>
        <v>5</v>
      </c>
    </row>
    <row r="682" spans="1:24"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c r="X682">
        <f>Table_1[[#This Row],[Ship Date]]-Table_1[[#This Row],[Order Date]]</f>
        <v>5</v>
      </c>
    </row>
    <row r="683" spans="1:24"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c r="X683">
        <f>Table_1[[#This Row],[Ship Date]]-Table_1[[#This Row],[Order Date]]</f>
        <v>5</v>
      </c>
    </row>
    <row r="684" spans="1:24"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c r="X684">
        <f>Table_1[[#This Row],[Ship Date]]-Table_1[[#This Row],[Order Date]]</f>
        <v>5</v>
      </c>
    </row>
    <row r="685" spans="1:24"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c r="X685">
        <f>Table_1[[#This Row],[Ship Date]]-Table_1[[#This Row],[Order Date]]</f>
        <v>0</v>
      </c>
    </row>
    <row r="686" spans="1:24"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c r="X686">
        <f>Table_1[[#This Row],[Ship Date]]-Table_1[[#This Row],[Order Date]]</f>
        <v>0</v>
      </c>
    </row>
    <row r="687" spans="1:24"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c r="X687">
        <f>Table_1[[#This Row],[Ship Date]]-Table_1[[#This Row],[Order Date]]</f>
        <v>3</v>
      </c>
    </row>
    <row r="688" spans="1:24"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c r="X688">
        <f>Table_1[[#This Row],[Ship Date]]-Table_1[[#This Row],[Order Date]]</f>
        <v>3</v>
      </c>
    </row>
    <row r="689" spans="1:24"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c r="X689">
        <f>Table_1[[#This Row],[Ship Date]]-Table_1[[#This Row],[Order Date]]</f>
        <v>3</v>
      </c>
    </row>
    <row r="690" spans="1:24"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c r="X690">
        <f>Table_1[[#This Row],[Ship Date]]-Table_1[[#This Row],[Order Date]]</f>
        <v>4</v>
      </c>
    </row>
    <row r="691" spans="1:24"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c r="X691">
        <f>Table_1[[#This Row],[Ship Date]]-Table_1[[#This Row],[Order Date]]</f>
        <v>2</v>
      </c>
    </row>
    <row r="692" spans="1:24"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c r="X692">
        <f>Table_1[[#This Row],[Ship Date]]-Table_1[[#This Row],[Order Date]]</f>
        <v>2</v>
      </c>
    </row>
    <row r="693" spans="1:24"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c r="X693">
        <f>Table_1[[#This Row],[Ship Date]]-Table_1[[#This Row],[Order Date]]</f>
        <v>2</v>
      </c>
    </row>
    <row r="694" spans="1:24"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c r="X694">
        <f>Table_1[[#This Row],[Ship Date]]-Table_1[[#This Row],[Order Date]]</f>
        <v>5</v>
      </c>
    </row>
    <row r="695" spans="1:24"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c r="X695">
        <f>Table_1[[#This Row],[Ship Date]]-Table_1[[#This Row],[Order Date]]</f>
        <v>5</v>
      </c>
    </row>
    <row r="696" spans="1:24"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c r="X696">
        <f>Table_1[[#This Row],[Ship Date]]-Table_1[[#This Row],[Order Date]]</f>
        <v>3</v>
      </c>
    </row>
    <row r="697" spans="1:24"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c r="X697">
        <f>Table_1[[#This Row],[Ship Date]]-Table_1[[#This Row],[Order Date]]</f>
        <v>3</v>
      </c>
    </row>
    <row r="698" spans="1:24"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c r="X698">
        <f>Table_1[[#This Row],[Ship Date]]-Table_1[[#This Row],[Order Date]]</f>
        <v>3</v>
      </c>
    </row>
    <row r="699" spans="1:24"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c r="X699">
        <f>Table_1[[#This Row],[Ship Date]]-Table_1[[#This Row],[Order Date]]</f>
        <v>3</v>
      </c>
    </row>
    <row r="700" spans="1:24"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c r="X700">
        <f>Table_1[[#This Row],[Ship Date]]-Table_1[[#This Row],[Order Date]]</f>
        <v>3</v>
      </c>
    </row>
    <row r="701" spans="1:24"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c r="X701">
        <f>Table_1[[#This Row],[Ship Date]]-Table_1[[#This Row],[Order Date]]</f>
        <v>3</v>
      </c>
    </row>
    <row r="702" spans="1:24"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c r="X702">
        <f>Table_1[[#This Row],[Ship Date]]-Table_1[[#This Row],[Order Date]]</f>
        <v>3</v>
      </c>
    </row>
    <row r="703" spans="1:24"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c r="X703">
        <f>Table_1[[#This Row],[Ship Date]]-Table_1[[#This Row],[Order Date]]</f>
        <v>6</v>
      </c>
    </row>
    <row r="704" spans="1:24"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c r="X704">
        <f>Table_1[[#This Row],[Ship Date]]-Table_1[[#This Row],[Order Date]]</f>
        <v>4</v>
      </c>
    </row>
    <row r="705" spans="1:24"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c r="X705">
        <f>Table_1[[#This Row],[Ship Date]]-Table_1[[#This Row],[Order Date]]</f>
        <v>5</v>
      </c>
    </row>
    <row r="706" spans="1:24"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c r="X706">
        <f>Table_1[[#This Row],[Ship Date]]-Table_1[[#This Row],[Order Date]]</f>
        <v>5</v>
      </c>
    </row>
    <row r="707" spans="1:24"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c r="X707">
        <f>Table_1[[#This Row],[Ship Date]]-Table_1[[#This Row],[Order Date]]</f>
        <v>5</v>
      </c>
    </row>
    <row r="708" spans="1:24"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c r="X708">
        <f>Table_1[[#This Row],[Ship Date]]-Table_1[[#This Row],[Order Date]]</f>
        <v>5</v>
      </c>
    </row>
    <row r="709" spans="1:24"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c r="X709">
        <f>Table_1[[#This Row],[Ship Date]]-Table_1[[#This Row],[Order Date]]</f>
        <v>2</v>
      </c>
    </row>
    <row r="710" spans="1:24"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c r="X710">
        <f>Table_1[[#This Row],[Ship Date]]-Table_1[[#This Row],[Order Date]]</f>
        <v>2</v>
      </c>
    </row>
    <row r="711" spans="1:24"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c r="X711">
        <f>Table_1[[#This Row],[Ship Date]]-Table_1[[#This Row],[Order Date]]</f>
        <v>2</v>
      </c>
    </row>
    <row r="712" spans="1:24"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c r="X712">
        <f>Table_1[[#This Row],[Ship Date]]-Table_1[[#This Row],[Order Date]]</f>
        <v>2</v>
      </c>
    </row>
    <row r="713" spans="1:24"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c r="X713">
        <f>Table_1[[#This Row],[Ship Date]]-Table_1[[#This Row],[Order Date]]</f>
        <v>4</v>
      </c>
    </row>
    <row r="714" spans="1:24"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c r="X714">
        <f>Table_1[[#This Row],[Ship Date]]-Table_1[[#This Row],[Order Date]]</f>
        <v>5</v>
      </c>
    </row>
    <row r="715" spans="1:24"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c r="X715">
        <f>Table_1[[#This Row],[Ship Date]]-Table_1[[#This Row],[Order Date]]</f>
        <v>5</v>
      </c>
    </row>
    <row r="716" spans="1:24"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c r="X716">
        <f>Table_1[[#This Row],[Ship Date]]-Table_1[[#This Row],[Order Date]]</f>
        <v>5</v>
      </c>
    </row>
    <row r="717" spans="1:24"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c r="X717">
        <f>Table_1[[#This Row],[Ship Date]]-Table_1[[#This Row],[Order Date]]</f>
        <v>5</v>
      </c>
    </row>
    <row r="718" spans="1:24"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c r="X718">
        <f>Table_1[[#This Row],[Ship Date]]-Table_1[[#This Row],[Order Date]]</f>
        <v>3</v>
      </c>
    </row>
    <row r="719" spans="1:24"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c r="X719">
        <f>Table_1[[#This Row],[Ship Date]]-Table_1[[#This Row],[Order Date]]</f>
        <v>5</v>
      </c>
    </row>
    <row r="720" spans="1:24"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c r="X720">
        <f>Table_1[[#This Row],[Ship Date]]-Table_1[[#This Row],[Order Date]]</f>
        <v>5</v>
      </c>
    </row>
    <row r="721" spans="1:24"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c r="X721">
        <f>Table_1[[#This Row],[Ship Date]]-Table_1[[#This Row],[Order Date]]</f>
        <v>5</v>
      </c>
    </row>
    <row r="722" spans="1:24"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c r="X722">
        <f>Table_1[[#This Row],[Ship Date]]-Table_1[[#This Row],[Order Date]]</f>
        <v>5</v>
      </c>
    </row>
    <row r="723" spans="1:24"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c r="X723">
        <f>Table_1[[#This Row],[Ship Date]]-Table_1[[#This Row],[Order Date]]</f>
        <v>4</v>
      </c>
    </row>
    <row r="724" spans="1:24"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c r="X724">
        <f>Table_1[[#This Row],[Ship Date]]-Table_1[[#This Row],[Order Date]]</f>
        <v>4</v>
      </c>
    </row>
    <row r="725" spans="1:24"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c r="X725">
        <f>Table_1[[#This Row],[Ship Date]]-Table_1[[#This Row],[Order Date]]</f>
        <v>6</v>
      </c>
    </row>
    <row r="726" spans="1:24"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c r="X726">
        <f>Table_1[[#This Row],[Ship Date]]-Table_1[[#This Row],[Order Date]]</f>
        <v>5</v>
      </c>
    </row>
    <row r="727" spans="1:24"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c r="X727">
        <f>Table_1[[#This Row],[Ship Date]]-Table_1[[#This Row],[Order Date]]</f>
        <v>4</v>
      </c>
    </row>
    <row r="728" spans="1:24"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c r="X728">
        <f>Table_1[[#This Row],[Ship Date]]-Table_1[[#This Row],[Order Date]]</f>
        <v>4</v>
      </c>
    </row>
    <row r="729" spans="1:24"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c r="X729">
        <f>Table_1[[#This Row],[Ship Date]]-Table_1[[#This Row],[Order Date]]</f>
        <v>3</v>
      </c>
    </row>
    <row r="730" spans="1:24"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c r="X730">
        <f>Table_1[[#This Row],[Ship Date]]-Table_1[[#This Row],[Order Date]]</f>
        <v>3</v>
      </c>
    </row>
    <row r="731" spans="1:24"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c r="X731">
        <f>Table_1[[#This Row],[Ship Date]]-Table_1[[#This Row],[Order Date]]</f>
        <v>3</v>
      </c>
    </row>
    <row r="732" spans="1:24"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c r="X732">
        <f>Table_1[[#This Row],[Ship Date]]-Table_1[[#This Row],[Order Date]]</f>
        <v>3</v>
      </c>
    </row>
    <row r="733" spans="1:24"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c r="X733">
        <f>Table_1[[#This Row],[Ship Date]]-Table_1[[#This Row],[Order Date]]</f>
        <v>3</v>
      </c>
    </row>
    <row r="734" spans="1:24"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c r="X734">
        <f>Table_1[[#This Row],[Ship Date]]-Table_1[[#This Row],[Order Date]]</f>
        <v>4</v>
      </c>
    </row>
    <row r="735" spans="1:24"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c r="X735">
        <f>Table_1[[#This Row],[Ship Date]]-Table_1[[#This Row],[Order Date]]</f>
        <v>4</v>
      </c>
    </row>
    <row r="736" spans="1:24"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c r="X736">
        <f>Table_1[[#This Row],[Ship Date]]-Table_1[[#This Row],[Order Date]]</f>
        <v>4</v>
      </c>
    </row>
    <row r="737" spans="1:24"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c r="X737">
        <f>Table_1[[#This Row],[Ship Date]]-Table_1[[#This Row],[Order Date]]</f>
        <v>4</v>
      </c>
    </row>
    <row r="738" spans="1:24"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c r="X738">
        <f>Table_1[[#This Row],[Ship Date]]-Table_1[[#This Row],[Order Date]]</f>
        <v>4</v>
      </c>
    </row>
    <row r="739" spans="1:24"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c r="X739">
        <f>Table_1[[#This Row],[Ship Date]]-Table_1[[#This Row],[Order Date]]</f>
        <v>4</v>
      </c>
    </row>
    <row r="740" spans="1:24"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c r="X740">
        <f>Table_1[[#This Row],[Ship Date]]-Table_1[[#This Row],[Order Date]]</f>
        <v>4</v>
      </c>
    </row>
    <row r="741" spans="1:24"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c r="X741">
        <f>Table_1[[#This Row],[Ship Date]]-Table_1[[#This Row],[Order Date]]</f>
        <v>4</v>
      </c>
    </row>
    <row r="742" spans="1:24"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c r="X742">
        <f>Table_1[[#This Row],[Ship Date]]-Table_1[[#This Row],[Order Date]]</f>
        <v>4</v>
      </c>
    </row>
    <row r="743" spans="1:24"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c r="X743">
        <f>Table_1[[#This Row],[Ship Date]]-Table_1[[#This Row],[Order Date]]</f>
        <v>4</v>
      </c>
    </row>
    <row r="744" spans="1:24"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c r="X744">
        <f>Table_1[[#This Row],[Ship Date]]-Table_1[[#This Row],[Order Date]]</f>
        <v>5</v>
      </c>
    </row>
    <row r="745" spans="1:24"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c r="X745">
        <f>Table_1[[#This Row],[Ship Date]]-Table_1[[#This Row],[Order Date]]</f>
        <v>5</v>
      </c>
    </row>
    <row r="746" spans="1:24"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c r="X746">
        <f>Table_1[[#This Row],[Ship Date]]-Table_1[[#This Row],[Order Date]]</f>
        <v>5</v>
      </c>
    </row>
    <row r="747" spans="1:24"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c r="X747">
        <f>Table_1[[#This Row],[Ship Date]]-Table_1[[#This Row],[Order Date]]</f>
        <v>5</v>
      </c>
    </row>
    <row r="748" spans="1:24"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c r="X748">
        <f>Table_1[[#This Row],[Ship Date]]-Table_1[[#This Row],[Order Date]]</f>
        <v>0</v>
      </c>
    </row>
    <row r="749" spans="1:24"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c r="X749">
        <f>Table_1[[#This Row],[Ship Date]]-Table_1[[#This Row],[Order Date]]</f>
        <v>0</v>
      </c>
    </row>
    <row r="750" spans="1:24"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c r="X750">
        <f>Table_1[[#This Row],[Ship Date]]-Table_1[[#This Row],[Order Date]]</f>
        <v>2</v>
      </c>
    </row>
    <row r="751" spans="1:24"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c r="X751">
        <f>Table_1[[#This Row],[Ship Date]]-Table_1[[#This Row],[Order Date]]</f>
        <v>4</v>
      </c>
    </row>
    <row r="752" spans="1:24"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c r="X752">
        <f>Table_1[[#This Row],[Ship Date]]-Table_1[[#This Row],[Order Date]]</f>
        <v>4</v>
      </c>
    </row>
    <row r="753" spans="1:24"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c r="X753">
        <f>Table_1[[#This Row],[Ship Date]]-Table_1[[#This Row],[Order Date]]</f>
        <v>4</v>
      </c>
    </row>
    <row r="754" spans="1:24"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c r="X754">
        <f>Table_1[[#This Row],[Ship Date]]-Table_1[[#This Row],[Order Date]]</f>
        <v>4</v>
      </c>
    </row>
    <row r="755" spans="1:24"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c r="X755">
        <f>Table_1[[#This Row],[Ship Date]]-Table_1[[#This Row],[Order Date]]</f>
        <v>2</v>
      </c>
    </row>
    <row r="756" spans="1:24"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c r="X756">
        <f>Table_1[[#This Row],[Ship Date]]-Table_1[[#This Row],[Order Date]]</f>
        <v>5</v>
      </c>
    </row>
    <row r="757" spans="1:24"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c r="X757">
        <f>Table_1[[#This Row],[Ship Date]]-Table_1[[#This Row],[Order Date]]</f>
        <v>4</v>
      </c>
    </row>
    <row r="758" spans="1:24"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c r="X758">
        <f>Table_1[[#This Row],[Ship Date]]-Table_1[[#This Row],[Order Date]]</f>
        <v>4</v>
      </c>
    </row>
    <row r="759" spans="1:24"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c r="X759">
        <f>Table_1[[#This Row],[Ship Date]]-Table_1[[#This Row],[Order Date]]</f>
        <v>4</v>
      </c>
    </row>
    <row r="760" spans="1:24"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c r="X760">
        <f>Table_1[[#This Row],[Ship Date]]-Table_1[[#This Row],[Order Date]]</f>
        <v>5</v>
      </c>
    </row>
    <row r="761" spans="1:24"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c r="X761">
        <f>Table_1[[#This Row],[Ship Date]]-Table_1[[#This Row],[Order Date]]</f>
        <v>4</v>
      </c>
    </row>
    <row r="762" spans="1:24"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c r="X762">
        <f>Table_1[[#This Row],[Ship Date]]-Table_1[[#This Row],[Order Date]]</f>
        <v>5</v>
      </c>
    </row>
    <row r="763" spans="1:24"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c r="X763">
        <f>Table_1[[#This Row],[Ship Date]]-Table_1[[#This Row],[Order Date]]</f>
        <v>4</v>
      </c>
    </row>
    <row r="764" spans="1:24"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c r="X764">
        <f>Table_1[[#This Row],[Ship Date]]-Table_1[[#This Row],[Order Date]]</f>
        <v>5</v>
      </c>
    </row>
    <row r="765" spans="1:24"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c r="X765">
        <f>Table_1[[#This Row],[Ship Date]]-Table_1[[#This Row],[Order Date]]</f>
        <v>2</v>
      </c>
    </row>
    <row r="766" spans="1:24"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c r="X766">
        <f>Table_1[[#This Row],[Ship Date]]-Table_1[[#This Row],[Order Date]]</f>
        <v>2</v>
      </c>
    </row>
    <row r="767" spans="1:24"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c r="X767">
        <f>Table_1[[#This Row],[Ship Date]]-Table_1[[#This Row],[Order Date]]</f>
        <v>2</v>
      </c>
    </row>
    <row r="768" spans="1:24"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c r="X768">
        <f>Table_1[[#This Row],[Ship Date]]-Table_1[[#This Row],[Order Date]]</f>
        <v>2</v>
      </c>
    </row>
    <row r="769" spans="1:24"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c r="X769">
        <f>Table_1[[#This Row],[Ship Date]]-Table_1[[#This Row],[Order Date]]</f>
        <v>2</v>
      </c>
    </row>
    <row r="770" spans="1:24"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c r="X770">
        <f>Table_1[[#This Row],[Ship Date]]-Table_1[[#This Row],[Order Date]]</f>
        <v>6</v>
      </c>
    </row>
    <row r="771" spans="1:24"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c r="X771">
        <f>Table_1[[#This Row],[Ship Date]]-Table_1[[#This Row],[Order Date]]</f>
        <v>5</v>
      </c>
    </row>
    <row r="772" spans="1:24"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c r="X772">
        <f>Table_1[[#This Row],[Ship Date]]-Table_1[[#This Row],[Order Date]]</f>
        <v>6</v>
      </c>
    </row>
    <row r="773" spans="1:24"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c r="X773">
        <f>Table_1[[#This Row],[Ship Date]]-Table_1[[#This Row],[Order Date]]</f>
        <v>6</v>
      </c>
    </row>
    <row r="774" spans="1:24"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c r="X774">
        <f>Table_1[[#This Row],[Ship Date]]-Table_1[[#This Row],[Order Date]]</f>
        <v>6</v>
      </c>
    </row>
    <row r="775" spans="1:24"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c r="X775">
        <f>Table_1[[#This Row],[Ship Date]]-Table_1[[#This Row],[Order Date]]</f>
        <v>6</v>
      </c>
    </row>
    <row r="776" spans="1:24"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c r="X776">
        <f>Table_1[[#This Row],[Ship Date]]-Table_1[[#This Row],[Order Date]]</f>
        <v>6</v>
      </c>
    </row>
    <row r="777" spans="1:24"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c r="X777">
        <f>Table_1[[#This Row],[Ship Date]]-Table_1[[#This Row],[Order Date]]</f>
        <v>6</v>
      </c>
    </row>
    <row r="778" spans="1:24"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c r="X778">
        <f>Table_1[[#This Row],[Ship Date]]-Table_1[[#This Row],[Order Date]]</f>
        <v>7</v>
      </c>
    </row>
    <row r="779" spans="1:24"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c r="X779">
        <f>Table_1[[#This Row],[Ship Date]]-Table_1[[#This Row],[Order Date]]</f>
        <v>2</v>
      </c>
    </row>
    <row r="780" spans="1:24"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c r="X780">
        <f>Table_1[[#This Row],[Ship Date]]-Table_1[[#This Row],[Order Date]]</f>
        <v>2</v>
      </c>
    </row>
    <row r="781" spans="1:24"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c r="X781">
        <f>Table_1[[#This Row],[Ship Date]]-Table_1[[#This Row],[Order Date]]</f>
        <v>2</v>
      </c>
    </row>
    <row r="782" spans="1:24"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c r="X782">
        <f>Table_1[[#This Row],[Ship Date]]-Table_1[[#This Row],[Order Date]]</f>
        <v>2</v>
      </c>
    </row>
    <row r="783" spans="1:24"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c r="X783">
        <f>Table_1[[#This Row],[Ship Date]]-Table_1[[#This Row],[Order Date]]</f>
        <v>3</v>
      </c>
    </row>
    <row r="784" spans="1:24"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c r="X784">
        <f>Table_1[[#This Row],[Ship Date]]-Table_1[[#This Row],[Order Date]]</f>
        <v>3</v>
      </c>
    </row>
    <row r="785" spans="1:24"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c r="X785">
        <f>Table_1[[#This Row],[Ship Date]]-Table_1[[#This Row],[Order Date]]</f>
        <v>3</v>
      </c>
    </row>
    <row r="786" spans="1:24"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c r="X786">
        <f>Table_1[[#This Row],[Ship Date]]-Table_1[[#This Row],[Order Date]]</f>
        <v>3</v>
      </c>
    </row>
    <row r="787" spans="1:24"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c r="X787">
        <f>Table_1[[#This Row],[Ship Date]]-Table_1[[#This Row],[Order Date]]</f>
        <v>5</v>
      </c>
    </row>
    <row r="788" spans="1:24"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c r="X788">
        <f>Table_1[[#This Row],[Ship Date]]-Table_1[[#This Row],[Order Date]]</f>
        <v>4</v>
      </c>
    </row>
    <row r="789" spans="1:24"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c r="X789">
        <f>Table_1[[#This Row],[Ship Date]]-Table_1[[#This Row],[Order Date]]</f>
        <v>4</v>
      </c>
    </row>
    <row r="790" spans="1:24"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c r="X790">
        <f>Table_1[[#This Row],[Ship Date]]-Table_1[[#This Row],[Order Date]]</f>
        <v>4</v>
      </c>
    </row>
    <row r="791" spans="1:24"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c r="X791">
        <f>Table_1[[#This Row],[Ship Date]]-Table_1[[#This Row],[Order Date]]</f>
        <v>4</v>
      </c>
    </row>
    <row r="792" spans="1:24"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c r="X792">
        <f>Table_1[[#This Row],[Ship Date]]-Table_1[[#This Row],[Order Date]]</f>
        <v>4</v>
      </c>
    </row>
    <row r="793" spans="1:24"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c r="X793">
        <f>Table_1[[#This Row],[Ship Date]]-Table_1[[#This Row],[Order Date]]</f>
        <v>4</v>
      </c>
    </row>
    <row r="794" spans="1:24"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c r="X794">
        <f>Table_1[[#This Row],[Ship Date]]-Table_1[[#This Row],[Order Date]]</f>
        <v>0</v>
      </c>
    </row>
    <row r="795" spans="1:24"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c r="X795">
        <f>Table_1[[#This Row],[Ship Date]]-Table_1[[#This Row],[Order Date]]</f>
        <v>6</v>
      </c>
    </row>
    <row r="796" spans="1:24"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c r="X796">
        <f>Table_1[[#This Row],[Ship Date]]-Table_1[[#This Row],[Order Date]]</f>
        <v>6</v>
      </c>
    </row>
    <row r="797" spans="1:24"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c r="X797">
        <f>Table_1[[#This Row],[Ship Date]]-Table_1[[#This Row],[Order Date]]</f>
        <v>5</v>
      </c>
    </row>
    <row r="798" spans="1:24"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c r="X798">
        <f>Table_1[[#This Row],[Ship Date]]-Table_1[[#This Row],[Order Date]]</f>
        <v>2</v>
      </c>
    </row>
    <row r="799" spans="1:24"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c r="X799">
        <f>Table_1[[#This Row],[Ship Date]]-Table_1[[#This Row],[Order Date]]</f>
        <v>2</v>
      </c>
    </row>
    <row r="800" spans="1:24"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c r="X800">
        <f>Table_1[[#This Row],[Ship Date]]-Table_1[[#This Row],[Order Date]]</f>
        <v>2</v>
      </c>
    </row>
    <row r="801" spans="1:24"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c r="X801">
        <f>Table_1[[#This Row],[Ship Date]]-Table_1[[#This Row],[Order Date]]</f>
        <v>6</v>
      </c>
    </row>
    <row r="802" spans="1:24"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c r="X802">
        <f>Table_1[[#This Row],[Ship Date]]-Table_1[[#This Row],[Order Date]]</f>
        <v>3</v>
      </c>
    </row>
    <row r="803" spans="1:24"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c r="X803">
        <f>Table_1[[#This Row],[Ship Date]]-Table_1[[#This Row],[Order Date]]</f>
        <v>3</v>
      </c>
    </row>
    <row r="804" spans="1:24"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c r="X804">
        <f>Table_1[[#This Row],[Ship Date]]-Table_1[[#This Row],[Order Date]]</f>
        <v>5</v>
      </c>
    </row>
    <row r="805" spans="1:24"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c r="X805">
        <f>Table_1[[#This Row],[Ship Date]]-Table_1[[#This Row],[Order Date]]</f>
        <v>5</v>
      </c>
    </row>
    <row r="806" spans="1:24"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c r="X806">
        <f>Table_1[[#This Row],[Ship Date]]-Table_1[[#This Row],[Order Date]]</f>
        <v>2</v>
      </c>
    </row>
    <row r="807" spans="1:24"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c r="X807">
        <f>Table_1[[#This Row],[Ship Date]]-Table_1[[#This Row],[Order Date]]</f>
        <v>6</v>
      </c>
    </row>
    <row r="808" spans="1:24"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c r="X808">
        <f>Table_1[[#This Row],[Ship Date]]-Table_1[[#This Row],[Order Date]]</f>
        <v>6</v>
      </c>
    </row>
    <row r="809" spans="1:24"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c r="X809">
        <f>Table_1[[#This Row],[Ship Date]]-Table_1[[#This Row],[Order Date]]</f>
        <v>2</v>
      </c>
    </row>
    <row r="810" spans="1:24"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c r="X810">
        <f>Table_1[[#This Row],[Ship Date]]-Table_1[[#This Row],[Order Date]]</f>
        <v>2</v>
      </c>
    </row>
    <row r="811" spans="1:24"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c r="X811">
        <f>Table_1[[#This Row],[Ship Date]]-Table_1[[#This Row],[Order Date]]</f>
        <v>2</v>
      </c>
    </row>
    <row r="812" spans="1:24"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c r="X812">
        <f>Table_1[[#This Row],[Ship Date]]-Table_1[[#This Row],[Order Date]]</f>
        <v>2</v>
      </c>
    </row>
    <row r="813" spans="1:24"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c r="X813">
        <f>Table_1[[#This Row],[Ship Date]]-Table_1[[#This Row],[Order Date]]</f>
        <v>2</v>
      </c>
    </row>
    <row r="814" spans="1:24"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c r="X814">
        <f>Table_1[[#This Row],[Ship Date]]-Table_1[[#This Row],[Order Date]]</f>
        <v>2</v>
      </c>
    </row>
    <row r="815" spans="1:24"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c r="X815">
        <f>Table_1[[#This Row],[Ship Date]]-Table_1[[#This Row],[Order Date]]</f>
        <v>0</v>
      </c>
    </row>
    <row r="816" spans="1:24"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c r="X816">
        <f>Table_1[[#This Row],[Ship Date]]-Table_1[[#This Row],[Order Date]]</f>
        <v>0</v>
      </c>
    </row>
    <row r="817" spans="1:24"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c r="X817">
        <f>Table_1[[#This Row],[Ship Date]]-Table_1[[#This Row],[Order Date]]</f>
        <v>3</v>
      </c>
    </row>
    <row r="818" spans="1:24"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c r="X818">
        <f>Table_1[[#This Row],[Ship Date]]-Table_1[[#This Row],[Order Date]]</f>
        <v>4</v>
      </c>
    </row>
    <row r="819" spans="1:24"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c r="X819">
        <f>Table_1[[#This Row],[Ship Date]]-Table_1[[#This Row],[Order Date]]</f>
        <v>4</v>
      </c>
    </row>
    <row r="820" spans="1:24"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c r="X820">
        <f>Table_1[[#This Row],[Ship Date]]-Table_1[[#This Row],[Order Date]]</f>
        <v>4</v>
      </c>
    </row>
    <row r="821" spans="1:24"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c r="X821">
        <f>Table_1[[#This Row],[Ship Date]]-Table_1[[#This Row],[Order Date]]</f>
        <v>4</v>
      </c>
    </row>
    <row r="822" spans="1:24"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c r="X822">
        <f>Table_1[[#This Row],[Ship Date]]-Table_1[[#This Row],[Order Date]]</f>
        <v>4</v>
      </c>
    </row>
    <row r="823" spans="1:24"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c r="X823">
        <f>Table_1[[#This Row],[Ship Date]]-Table_1[[#This Row],[Order Date]]</f>
        <v>4</v>
      </c>
    </row>
    <row r="824" spans="1:24"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c r="X824">
        <f>Table_1[[#This Row],[Ship Date]]-Table_1[[#This Row],[Order Date]]</f>
        <v>7</v>
      </c>
    </row>
    <row r="825" spans="1:24"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c r="X825">
        <f>Table_1[[#This Row],[Ship Date]]-Table_1[[#This Row],[Order Date]]</f>
        <v>7</v>
      </c>
    </row>
    <row r="826" spans="1:24"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c r="X826">
        <f>Table_1[[#This Row],[Ship Date]]-Table_1[[#This Row],[Order Date]]</f>
        <v>6</v>
      </c>
    </row>
    <row r="827" spans="1:24"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c r="X827">
        <f>Table_1[[#This Row],[Ship Date]]-Table_1[[#This Row],[Order Date]]</f>
        <v>6</v>
      </c>
    </row>
    <row r="828" spans="1:24"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c r="X828">
        <f>Table_1[[#This Row],[Ship Date]]-Table_1[[#This Row],[Order Date]]</f>
        <v>7</v>
      </c>
    </row>
    <row r="829" spans="1:24"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c r="X829">
        <f>Table_1[[#This Row],[Ship Date]]-Table_1[[#This Row],[Order Date]]</f>
        <v>7</v>
      </c>
    </row>
    <row r="830" spans="1:24"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c r="X830">
        <f>Table_1[[#This Row],[Ship Date]]-Table_1[[#This Row],[Order Date]]</f>
        <v>7</v>
      </c>
    </row>
    <row r="831" spans="1:24"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c r="X831">
        <f>Table_1[[#This Row],[Ship Date]]-Table_1[[#This Row],[Order Date]]</f>
        <v>5</v>
      </c>
    </row>
    <row r="832" spans="1:24"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c r="X832">
        <f>Table_1[[#This Row],[Ship Date]]-Table_1[[#This Row],[Order Date]]</f>
        <v>5</v>
      </c>
    </row>
    <row r="833" spans="1:24"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c r="X833">
        <f>Table_1[[#This Row],[Ship Date]]-Table_1[[#This Row],[Order Date]]</f>
        <v>5</v>
      </c>
    </row>
    <row r="834" spans="1:24"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c r="X834">
        <f>Table_1[[#This Row],[Ship Date]]-Table_1[[#This Row],[Order Date]]</f>
        <v>5</v>
      </c>
    </row>
    <row r="835" spans="1:24"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c r="X835">
        <f>Table_1[[#This Row],[Ship Date]]-Table_1[[#This Row],[Order Date]]</f>
        <v>4</v>
      </c>
    </row>
    <row r="836" spans="1:24"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c r="X836">
        <f>Table_1[[#This Row],[Ship Date]]-Table_1[[#This Row],[Order Date]]</f>
        <v>4</v>
      </c>
    </row>
    <row r="837" spans="1:24"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c r="X837">
        <f>Table_1[[#This Row],[Ship Date]]-Table_1[[#This Row],[Order Date]]</f>
        <v>4</v>
      </c>
    </row>
    <row r="838" spans="1:24"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c r="X838">
        <f>Table_1[[#This Row],[Ship Date]]-Table_1[[#This Row],[Order Date]]</f>
        <v>5</v>
      </c>
    </row>
    <row r="839" spans="1:24"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c r="X839">
        <f>Table_1[[#This Row],[Ship Date]]-Table_1[[#This Row],[Order Date]]</f>
        <v>7</v>
      </c>
    </row>
    <row r="840" spans="1:24"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c r="X840">
        <f>Table_1[[#This Row],[Ship Date]]-Table_1[[#This Row],[Order Date]]</f>
        <v>5</v>
      </c>
    </row>
    <row r="841" spans="1:24"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c r="X841">
        <f>Table_1[[#This Row],[Ship Date]]-Table_1[[#This Row],[Order Date]]</f>
        <v>5</v>
      </c>
    </row>
    <row r="842" spans="1:24"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c r="X842">
        <f>Table_1[[#This Row],[Ship Date]]-Table_1[[#This Row],[Order Date]]</f>
        <v>5</v>
      </c>
    </row>
    <row r="843" spans="1:24"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c r="X843">
        <f>Table_1[[#This Row],[Ship Date]]-Table_1[[#This Row],[Order Date]]</f>
        <v>5</v>
      </c>
    </row>
    <row r="844" spans="1:24"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c r="X844">
        <f>Table_1[[#This Row],[Ship Date]]-Table_1[[#This Row],[Order Date]]</f>
        <v>2</v>
      </c>
    </row>
    <row r="845" spans="1:24"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c r="X845">
        <f>Table_1[[#This Row],[Ship Date]]-Table_1[[#This Row],[Order Date]]</f>
        <v>2</v>
      </c>
    </row>
    <row r="846" spans="1:24"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c r="X846">
        <f>Table_1[[#This Row],[Ship Date]]-Table_1[[#This Row],[Order Date]]</f>
        <v>2</v>
      </c>
    </row>
    <row r="847" spans="1:24"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c r="X847">
        <f>Table_1[[#This Row],[Ship Date]]-Table_1[[#This Row],[Order Date]]</f>
        <v>2</v>
      </c>
    </row>
    <row r="848" spans="1:24"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c r="X848">
        <f>Table_1[[#This Row],[Ship Date]]-Table_1[[#This Row],[Order Date]]</f>
        <v>4</v>
      </c>
    </row>
    <row r="849" spans="1:24"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c r="X849">
        <f>Table_1[[#This Row],[Ship Date]]-Table_1[[#This Row],[Order Date]]</f>
        <v>4</v>
      </c>
    </row>
    <row r="850" spans="1:24"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c r="X850">
        <f>Table_1[[#This Row],[Ship Date]]-Table_1[[#This Row],[Order Date]]</f>
        <v>5</v>
      </c>
    </row>
    <row r="851" spans="1:24"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c r="X851">
        <f>Table_1[[#This Row],[Ship Date]]-Table_1[[#This Row],[Order Date]]</f>
        <v>5</v>
      </c>
    </row>
    <row r="852" spans="1:24"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c r="X852">
        <f>Table_1[[#This Row],[Ship Date]]-Table_1[[#This Row],[Order Date]]</f>
        <v>5</v>
      </c>
    </row>
    <row r="853" spans="1:24"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c r="X853">
        <f>Table_1[[#This Row],[Ship Date]]-Table_1[[#This Row],[Order Date]]</f>
        <v>5</v>
      </c>
    </row>
    <row r="854" spans="1:24"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c r="X854">
        <f>Table_1[[#This Row],[Ship Date]]-Table_1[[#This Row],[Order Date]]</f>
        <v>7</v>
      </c>
    </row>
    <row r="855" spans="1:24"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c r="X855">
        <f>Table_1[[#This Row],[Ship Date]]-Table_1[[#This Row],[Order Date]]</f>
        <v>5</v>
      </c>
    </row>
    <row r="856" spans="1:24"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c r="X856">
        <f>Table_1[[#This Row],[Ship Date]]-Table_1[[#This Row],[Order Date]]</f>
        <v>5</v>
      </c>
    </row>
    <row r="857" spans="1:24"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c r="X857">
        <f>Table_1[[#This Row],[Ship Date]]-Table_1[[#This Row],[Order Date]]</f>
        <v>5</v>
      </c>
    </row>
    <row r="858" spans="1:24"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c r="X858">
        <f>Table_1[[#This Row],[Ship Date]]-Table_1[[#This Row],[Order Date]]</f>
        <v>5</v>
      </c>
    </row>
    <row r="859" spans="1:24"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c r="X859">
        <f>Table_1[[#This Row],[Ship Date]]-Table_1[[#This Row],[Order Date]]</f>
        <v>5</v>
      </c>
    </row>
    <row r="860" spans="1:24"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c r="X860">
        <f>Table_1[[#This Row],[Ship Date]]-Table_1[[#This Row],[Order Date]]</f>
        <v>5</v>
      </c>
    </row>
    <row r="861" spans="1:24"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c r="X861">
        <f>Table_1[[#This Row],[Ship Date]]-Table_1[[#This Row],[Order Date]]</f>
        <v>5</v>
      </c>
    </row>
    <row r="862" spans="1:24"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c r="X862">
        <f>Table_1[[#This Row],[Ship Date]]-Table_1[[#This Row],[Order Date]]</f>
        <v>7</v>
      </c>
    </row>
    <row r="863" spans="1:24"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c r="X863">
        <f>Table_1[[#This Row],[Ship Date]]-Table_1[[#This Row],[Order Date]]</f>
        <v>7</v>
      </c>
    </row>
    <row r="864" spans="1:24"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c r="X864">
        <f>Table_1[[#This Row],[Ship Date]]-Table_1[[#This Row],[Order Date]]</f>
        <v>2</v>
      </c>
    </row>
    <row r="865" spans="1:24"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c r="X865">
        <f>Table_1[[#This Row],[Ship Date]]-Table_1[[#This Row],[Order Date]]</f>
        <v>2</v>
      </c>
    </row>
    <row r="866" spans="1:24"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c r="X866">
        <f>Table_1[[#This Row],[Ship Date]]-Table_1[[#This Row],[Order Date]]</f>
        <v>2</v>
      </c>
    </row>
    <row r="867" spans="1:24"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c r="X867">
        <f>Table_1[[#This Row],[Ship Date]]-Table_1[[#This Row],[Order Date]]</f>
        <v>5</v>
      </c>
    </row>
    <row r="868" spans="1:24"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c r="X868">
        <f>Table_1[[#This Row],[Ship Date]]-Table_1[[#This Row],[Order Date]]</f>
        <v>5</v>
      </c>
    </row>
    <row r="869" spans="1:24"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c r="X869">
        <f>Table_1[[#This Row],[Ship Date]]-Table_1[[#This Row],[Order Date]]</f>
        <v>3</v>
      </c>
    </row>
    <row r="870" spans="1:24"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c r="X870">
        <f>Table_1[[#This Row],[Ship Date]]-Table_1[[#This Row],[Order Date]]</f>
        <v>4</v>
      </c>
    </row>
    <row r="871" spans="1:24"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c r="X871">
        <f>Table_1[[#This Row],[Ship Date]]-Table_1[[#This Row],[Order Date]]</f>
        <v>2</v>
      </c>
    </row>
    <row r="872" spans="1:24"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c r="X872">
        <f>Table_1[[#This Row],[Ship Date]]-Table_1[[#This Row],[Order Date]]</f>
        <v>2</v>
      </c>
    </row>
    <row r="873" spans="1:24"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c r="X873">
        <f>Table_1[[#This Row],[Ship Date]]-Table_1[[#This Row],[Order Date]]</f>
        <v>1</v>
      </c>
    </row>
    <row r="874" spans="1:24"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c r="X874">
        <f>Table_1[[#This Row],[Ship Date]]-Table_1[[#This Row],[Order Date]]</f>
        <v>5</v>
      </c>
    </row>
    <row r="875" spans="1:24"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c r="X875">
        <f>Table_1[[#This Row],[Ship Date]]-Table_1[[#This Row],[Order Date]]</f>
        <v>5</v>
      </c>
    </row>
    <row r="876" spans="1:24"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c r="X876">
        <f>Table_1[[#This Row],[Ship Date]]-Table_1[[#This Row],[Order Date]]</f>
        <v>4</v>
      </c>
    </row>
    <row r="877" spans="1:24"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c r="X877">
        <f>Table_1[[#This Row],[Ship Date]]-Table_1[[#This Row],[Order Date]]</f>
        <v>4</v>
      </c>
    </row>
    <row r="878" spans="1:24"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c r="X878">
        <f>Table_1[[#This Row],[Ship Date]]-Table_1[[#This Row],[Order Date]]</f>
        <v>4</v>
      </c>
    </row>
    <row r="879" spans="1:24"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c r="X879">
        <f>Table_1[[#This Row],[Ship Date]]-Table_1[[#This Row],[Order Date]]</f>
        <v>4</v>
      </c>
    </row>
    <row r="880" spans="1:24"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c r="X880">
        <f>Table_1[[#This Row],[Ship Date]]-Table_1[[#This Row],[Order Date]]</f>
        <v>4</v>
      </c>
    </row>
    <row r="881" spans="1:24"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c r="X881">
        <f>Table_1[[#This Row],[Ship Date]]-Table_1[[#This Row],[Order Date]]</f>
        <v>2</v>
      </c>
    </row>
    <row r="882" spans="1:24"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c r="X882">
        <f>Table_1[[#This Row],[Ship Date]]-Table_1[[#This Row],[Order Date]]</f>
        <v>2</v>
      </c>
    </row>
    <row r="883" spans="1:24"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c r="X883">
        <f>Table_1[[#This Row],[Ship Date]]-Table_1[[#This Row],[Order Date]]</f>
        <v>4</v>
      </c>
    </row>
    <row r="884" spans="1:24"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c r="X884">
        <f>Table_1[[#This Row],[Ship Date]]-Table_1[[#This Row],[Order Date]]</f>
        <v>0</v>
      </c>
    </row>
    <row r="885" spans="1:24"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c r="X885">
        <f>Table_1[[#This Row],[Ship Date]]-Table_1[[#This Row],[Order Date]]</f>
        <v>2</v>
      </c>
    </row>
    <row r="886" spans="1:24"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c r="X886">
        <f>Table_1[[#This Row],[Ship Date]]-Table_1[[#This Row],[Order Date]]</f>
        <v>5</v>
      </c>
    </row>
    <row r="887" spans="1:24"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c r="X887">
        <f>Table_1[[#This Row],[Ship Date]]-Table_1[[#This Row],[Order Date]]</f>
        <v>3</v>
      </c>
    </row>
    <row r="888" spans="1:24"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c r="X888">
        <f>Table_1[[#This Row],[Ship Date]]-Table_1[[#This Row],[Order Date]]</f>
        <v>6</v>
      </c>
    </row>
    <row r="889" spans="1:24"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c r="X889">
        <f>Table_1[[#This Row],[Ship Date]]-Table_1[[#This Row],[Order Date]]</f>
        <v>5</v>
      </c>
    </row>
    <row r="890" spans="1:24"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c r="X890">
        <f>Table_1[[#This Row],[Ship Date]]-Table_1[[#This Row],[Order Date]]</f>
        <v>7</v>
      </c>
    </row>
    <row r="891" spans="1:24"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c r="X891">
        <f>Table_1[[#This Row],[Ship Date]]-Table_1[[#This Row],[Order Date]]</f>
        <v>6</v>
      </c>
    </row>
    <row r="892" spans="1:24"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c r="X892">
        <f>Table_1[[#This Row],[Ship Date]]-Table_1[[#This Row],[Order Date]]</f>
        <v>6</v>
      </c>
    </row>
    <row r="893" spans="1:24"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c r="X893">
        <f>Table_1[[#This Row],[Ship Date]]-Table_1[[#This Row],[Order Date]]</f>
        <v>1</v>
      </c>
    </row>
    <row r="894" spans="1:24"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c r="X894">
        <f>Table_1[[#This Row],[Ship Date]]-Table_1[[#This Row],[Order Date]]</f>
        <v>1</v>
      </c>
    </row>
    <row r="895" spans="1:24"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c r="X895">
        <f>Table_1[[#This Row],[Ship Date]]-Table_1[[#This Row],[Order Date]]</f>
        <v>1</v>
      </c>
    </row>
    <row r="896" spans="1:24"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c r="X896">
        <f>Table_1[[#This Row],[Ship Date]]-Table_1[[#This Row],[Order Date]]</f>
        <v>2</v>
      </c>
    </row>
    <row r="897" spans="1:24"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c r="X897">
        <f>Table_1[[#This Row],[Ship Date]]-Table_1[[#This Row],[Order Date]]</f>
        <v>2</v>
      </c>
    </row>
    <row r="898" spans="1:24"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c r="X898">
        <f>Table_1[[#This Row],[Ship Date]]-Table_1[[#This Row],[Order Date]]</f>
        <v>3</v>
      </c>
    </row>
    <row r="899" spans="1:24"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c r="X899">
        <f>Table_1[[#This Row],[Ship Date]]-Table_1[[#This Row],[Order Date]]</f>
        <v>6</v>
      </c>
    </row>
    <row r="900" spans="1:24"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c r="X900">
        <f>Table_1[[#This Row],[Ship Date]]-Table_1[[#This Row],[Order Date]]</f>
        <v>2</v>
      </c>
    </row>
    <row r="901" spans="1:24"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c r="X901">
        <f>Table_1[[#This Row],[Ship Date]]-Table_1[[#This Row],[Order Date]]</f>
        <v>2</v>
      </c>
    </row>
    <row r="902" spans="1:24"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c r="X902">
        <f>Table_1[[#This Row],[Ship Date]]-Table_1[[#This Row],[Order Date]]</f>
        <v>2</v>
      </c>
    </row>
    <row r="903" spans="1:24"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c r="X903">
        <f>Table_1[[#This Row],[Ship Date]]-Table_1[[#This Row],[Order Date]]</f>
        <v>2</v>
      </c>
    </row>
    <row r="904" spans="1:24"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c r="X904">
        <f>Table_1[[#This Row],[Ship Date]]-Table_1[[#This Row],[Order Date]]</f>
        <v>2</v>
      </c>
    </row>
    <row r="905" spans="1:24"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c r="X905">
        <f>Table_1[[#This Row],[Ship Date]]-Table_1[[#This Row],[Order Date]]</f>
        <v>4</v>
      </c>
    </row>
    <row r="906" spans="1:24"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c r="X906">
        <f>Table_1[[#This Row],[Ship Date]]-Table_1[[#This Row],[Order Date]]</f>
        <v>4</v>
      </c>
    </row>
    <row r="907" spans="1:24"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c r="X907">
        <f>Table_1[[#This Row],[Ship Date]]-Table_1[[#This Row],[Order Date]]</f>
        <v>4</v>
      </c>
    </row>
    <row r="908" spans="1:24"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c r="X908">
        <f>Table_1[[#This Row],[Ship Date]]-Table_1[[#This Row],[Order Date]]</f>
        <v>4</v>
      </c>
    </row>
    <row r="909" spans="1:24"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c r="X909">
        <f>Table_1[[#This Row],[Ship Date]]-Table_1[[#This Row],[Order Date]]</f>
        <v>4</v>
      </c>
    </row>
    <row r="910" spans="1:24"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c r="X910">
        <f>Table_1[[#This Row],[Ship Date]]-Table_1[[#This Row],[Order Date]]</f>
        <v>4</v>
      </c>
    </row>
    <row r="911" spans="1:24"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c r="X911">
        <f>Table_1[[#This Row],[Ship Date]]-Table_1[[#This Row],[Order Date]]</f>
        <v>5</v>
      </c>
    </row>
    <row r="912" spans="1:24"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c r="X912">
        <f>Table_1[[#This Row],[Ship Date]]-Table_1[[#This Row],[Order Date]]</f>
        <v>5</v>
      </c>
    </row>
    <row r="913" spans="1:24"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c r="X913">
        <f>Table_1[[#This Row],[Ship Date]]-Table_1[[#This Row],[Order Date]]</f>
        <v>5</v>
      </c>
    </row>
    <row r="914" spans="1:24"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c r="X914">
        <f>Table_1[[#This Row],[Ship Date]]-Table_1[[#This Row],[Order Date]]</f>
        <v>7</v>
      </c>
    </row>
    <row r="915" spans="1:24"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c r="X915">
        <f>Table_1[[#This Row],[Ship Date]]-Table_1[[#This Row],[Order Date]]</f>
        <v>2</v>
      </c>
    </row>
    <row r="916" spans="1:24"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c r="X916">
        <f>Table_1[[#This Row],[Ship Date]]-Table_1[[#This Row],[Order Date]]</f>
        <v>2</v>
      </c>
    </row>
    <row r="917" spans="1:24"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c r="X917">
        <f>Table_1[[#This Row],[Ship Date]]-Table_1[[#This Row],[Order Date]]</f>
        <v>6</v>
      </c>
    </row>
    <row r="918" spans="1:24"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c r="X918">
        <f>Table_1[[#This Row],[Ship Date]]-Table_1[[#This Row],[Order Date]]</f>
        <v>6</v>
      </c>
    </row>
    <row r="919" spans="1:24"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c r="X919">
        <f>Table_1[[#This Row],[Ship Date]]-Table_1[[#This Row],[Order Date]]</f>
        <v>6</v>
      </c>
    </row>
    <row r="920" spans="1:24"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c r="X920">
        <f>Table_1[[#This Row],[Ship Date]]-Table_1[[#This Row],[Order Date]]</f>
        <v>6</v>
      </c>
    </row>
    <row r="921" spans="1:24"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c r="X921">
        <f>Table_1[[#This Row],[Ship Date]]-Table_1[[#This Row],[Order Date]]</f>
        <v>6</v>
      </c>
    </row>
    <row r="922" spans="1:24"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c r="X922">
        <f>Table_1[[#This Row],[Ship Date]]-Table_1[[#This Row],[Order Date]]</f>
        <v>7</v>
      </c>
    </row>
    <row r="923" spans="1:24"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c r="X923">
        <f>Table_1[[#This Row],[Ship Date]]-Table_1[[#This Row],[Order Date]]</f>
        <v>4</v>
      </c>
    </row>
    <row r="924" spans="1:24"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c r="X924">
        <f>Table_1[[#This Row],[Ship Date]]-Table_1[[#This Row],[Order Date]]</f>
        <v>4</v>
      </c>
    </row>
    <row r="925" spans="1:24"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c r="X925">
        <f>Table_1[[#This Row],[Ship Date]]-Table_1[[#This Row],[Order Date]]</f>
        <v>4</v>
      </c>
    </row>
    <row r="926" spans="1:24"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c r="X926">
        <f>Table_1[[#This Row],[Ship Date]]-Table_1[[#This Row],[Order Date]]</f>
        <v>5</v>
      </c>
    </row>
    <row r="927" spans="1:24"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c r="X927">
        <f>Table_1[[#This Row],[Ship Date]]-Table_1[[#This Row],[Order Date]]</f>
        <v>3</v>
      </c>
    </row>
    <row r="928" spans="1:24"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c r="X928">
        <f>Table_1[[#This Row],[Ship Date]]-Table_1[[#This Row],[Order Date]]</f>
        <v>3</v>
      </c>
    </row>
    <row r="929" spans="1:24"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c r="X929">
        <f>Table_1[[#This Row],[Ship Date]]-Table_1[[#This Row],[Order Date]]</f>
        <v>4</v>
      </c>
    </row>
    <row r="930" spans="1:24"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c r="X930">
        <f>Table_1[[#This Row],[Ship Date]]-Table_1[[#This Row],[Order Date]]</f>
        <v>4</v>
      </c>
    </row>
    <row r="931" spans="1:24"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c r="X931">
        <f>Table_1[[#This Row],[Ship Date]]-Table_1[[#This Row],[Order Date]]</f>
        <v>3</v>
      </c>
    </row>
    <row r="932" spans="1:24"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c r="X932">
        <f>Table_1[[#This Row],[Ship Date]]-Table_1[[#This Row],[Order Date]]</f>
        <v>3</v>
      </c>
    </row>
    <row r="933" spans="1:24"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c r="X933">
        <f>Table_1[[#This Row],[Ship Date]]-Table_1[[#This Row],[Order Date]]</f>
        <v>3</v>
      </c>
    </row>
    <row r="934" spans="1:24"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c r="X934">
        <f>Table_1[[#This Row],[Ship Date]]-Table_1[[#This Row],[Order Date]]</f>
        <v>4</v>
      </c>
    </row>
    <row r="935" spans="1:24"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c r="X935">
        <f>Table_1[[#This Row],[Ship Date]]-Table_1[[#This Row],[Order Date]]</f>
        <v>4</v>
      </c>
    </row>
    <row r="936" spans="1:24"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c r="X936">
        <f>Table_1[[#This Row],[Ship Date]]-Table_1[[#This Row],[Order Date]]</f>
        <v>4</v>
      </c>
    </row>
    <row r="937" spans="1:24"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c r="X937">
        <f>Table_1[[#This Row],[Ship Date]]-Table_1[[#This Row],[Order Date]]</f>
        <v>4</v>
      </c>
    </row>
    <row r="938" spans="1:24"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c r="X938">
        <f>Table_1[[#This Row],[Ship Date]]-Table_1[[#This Row],[Order Date]]</f>
        <v>4</v>
      </c>
    </row>
    <row r="939" spans="1:24"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c r="X939">
        <f>Table_1[[#This Row],[Ship Date]]-Table_1[[#This Row],[Order Date]]</f>
        <v>1</v>
      </c>
    </row>
    <row r="940" spans="1:24"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c r="X940">
        <f>Table_1[[#This Row],[Ship Date]]-Table_1[[#This Row],[Order Date]]</f>
        <v>4</v>
      </c>
    </row>
    <row r="941" spans="1:24"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c r="X941">
        <f>Table_1[[#This Row],[Ship Date]]-Table_1[[#This Row],[Order Date]]</f>
        <v>4</v>
      </c>
    </row>
    <row r="942" spans="1:24"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c r="X942">
        <f>Table_1[[#This Row],[Ship Date]]-Table_1[[#This Row],[Order Date]]</f>
        <v>1</v>
      </c>
    </row>
    <row r="943" spans="1:24"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c r="X943">
        <f>Table_1[[#This Row],[Ship Date]]-Table_1[[#This Row],[Order Date]]</f>
        <v>7</v>
      </c>
    </row>
    <row r="944" spans="1:24"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c r="X944">
        <f>Table_1[[#This Row],[Ship Date]]-Table_1[[#This Row],[Order Date]]</f>
        <v>7</v>
      </c>
    </row>
    <row r="945" spans="1:24"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c r="X945">
        <f>Table_1[[#This Row],[Ship Date]]-Table_1[[#This Row],[Order Date]]</f>
        <v>5</v>
      </c>
    </row>
    <row r="946" spans="1:24"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c r="X946">
        <f>Table_1[[#This Row],[Ship Date]]-Table_1[[#This Row],[Order Date]]</f>
        <v>5</v>
      </c>
    </row>
    <row r="947" spans="1:24"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c r="X947">
        <f>Table_1[[#This Row],[Ship Date]]-Table_1[[#This Row],[Order Date]]</f>
        <v>5</v>
      </c>
    </row>
    <row r="948" spans="1:24"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c r="X948">
        <f>Table_1[[#This Row],[Ship Date]]-Table_1[[#This Row],[Order Date]]</f>
        <v>2</v>
      </c>
    </row>
    <row r="949" spans="1:24"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c r="X949">
        <f>Table_1[[#This Row],[Ship Date]]-Table_1[[#This Row],[Order Date]]</f>
        <v>4</v>
      </c>
    </row>
    <row r="950" spans="1:24"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c r="X950">
        <f>Table_1[[#This Row],[Ship Date]]-Table_1[[#This Row],[Order Date]]</f>
        <v>4</v>
      </c>
    </row>
    <row r="951" spans="1:24"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c r="X951">
        <f>Table_1[[#This Row],[Ship Date]]-Table_1[[#This Row],[Order Date]]</f>
        <v>4</v>
      </c>
    </row>
    <row r="952" spans="1:24"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c r="X952">
        <f>Table_1[[#This Row],[Ship Date]]-Table_1[[#This Row],[Order Date]]</f>
        <v>4</v>
      </c>
    </row>
    <row r="953" spans="1:24"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c r="X953">
        <f>Table_1[[#This Row],[Ship Date]]-Table_1[[#This Row],[Order Date]]</f>
        <v>4</v>
      </c>
    </row>
    <row r="954" spans="1:24"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c r="X954">
        <f>Table_1[[#This Row],[Ship Date]]-Table_1[[#This Row],[Order Date]]</f>
        <v>4</v>
      </c>
    </row>
    <row r="955" spans="1:24"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c r="X955">
        <f>Table_1[[#This Row],[Ship Date]]-Table_1[[#This Row],[Order Date]]</f>
        <v>4</v>
      </c>
    </row>
    <row r="956" spans="1:24"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c r="X956">
        <f>Table_1[[#This Row],[Ship Date]]-Table_1[[#This Row],[Order Date]]</f>
        <v>4</v>
      </c>
    </row>
    <row r="957" spans="1:24"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c r="X957">
        <f>Table_1[[#This Row],[Ship Date]]-Table_1[[#This Row],[Order Date]]</f>
        <v>4</v>
      </c>
    </row>
    <row r="958" spans="1:24"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c r="X958">
        <f>Table_1[[#This Row],[Ship Date]]-Table_1[[#This Row],[Order Date]]</f>
        <v>3</v>
      </c>
    </row>
    <row r="959" spans="1:24"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c r="X959">
        <f>Table_1[[#This Row],[Ship Date]]-Table_1[[#This Row],[Order Date]]</f>
        <v>3</v>
      </c>
    </row>
    <row r="960" spans="1:24"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c r="X960">
        <f>Table_1[[#This Row],[Ship Date]]-Table_1[[#This Row],[Order Date]]</f>
        <v>3</v>
      </c>
    </row>
    <row r="961" spans="1:24"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c r="X961">
        <f>Table_1[[#This Row],[Ship Date]]-Table_1[[#This Row],[Order Date]]</f>
        <v>0</v>
      </c>
    </row>
    <row r="962" spans="1:24"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c r="X962">
        <f>Table_1[[#This Row],[Ship Date]]-Table_1[[#This Row],[Order Date]]</f>
        <v>5</v>
      </c>
    </row>
    <row r="963" spans="1:24"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c r="X963">
        <f>Table_1[[#This Row],[Ship Date]]-Table_1[[#This Row],[Order Date]]</f>
        <v>4</v>
      </c>
    </row>
    <row r="964" spans="1:24"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c r="X964">
        <f>Table_1[[#This Row],[Ship Date]]-Table_1[[#This Row],[Order Date]]</f>
        <v>3</v>
      </c>
    </row>
    <row r="965" spans="1:24"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c r="X965">
        <f>Table_1[[#This Row],[Ship Date]]-Table_1[[#This Row],[Order Date]]</f>
        <v>2</v>
      </c>
    </row>
    <row r="966" spans="1:24"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c r="X966">
        <f>Table_1[[#This Row],[Ship Date]]-Table_1[[#This Row],[Order Date]]</f>
        <v>2</v>
      </c>
    </row>
    <row r="967" spans="1:24"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c r="X967">
        <f>Table_1[[#This Row],[Ship Date]]-Table_1[[#This Row],[Order Date]]</f>
        <v>2</v>
      </c>
    </row>
    <row r="968" spans="1:24"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c r="X968">
        <f>Table_1[[#This Row],[Ship Date]]-Table_1[[#This Row],[Order Date]]</f>
        <v>2</v>
      </c>
    </row>
    <row r="969" spans="1:24"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c r="X969">
        <f>Table_1[[#This Row],[Ship Date]]-Table_1[[#This Row],[Order Date]]</f>
        <v>2</v>
      </c>
    </row>
    <row r="970" spans="1:24"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c r="X970">
        <f>Table_1[[#This Row],[Ship Date]]-Table_1[[#This Row],[Order Date]]</f>
        <v>2</v>
      </c>
    </row>
    <row r="971" spans="1:24"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c r="X971">
        <f>Table_1[[#This Row],[Ship Date]]-Table_1[[#This Row],[Order Date]]</f>
        <v>2</v>
      </c>
    </row>
    <row r="972" spans="1:24"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c r="X972">
        <f>Table_1[[#This Row],[Ship Date]]-Table_1[[#This Row],[Order Date]]</f>
        <v>2</v>
      </c>
    </row>
    <row r="973" spans="1:24"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c r="X973">
        <f>Table_1[[#This Row],[Ship Date]]-Table_1[[#This Row],[Order Date]]</f>
        <v>2</v>
      </c>
    </row>
    <row r="974" spans="1:24"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c r="X974">
        <f>Table_1[[#This Row],[Ship Date]]-Table_1[[#This Row],[Order Date]]</f>
        <v>2</v>
      </c>
    </row>
    <row r="975" spans="1:24"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c r="X975">
        <f>Table_1[[#This Row],[Ship Date]]-Table_1[[#This Row],[Order Date]]</f>
        <v>2</v>
      </c>
    </row>
    <row r="976" spans="1:24"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c r="X976">
        <f>Table_1[[#This Row],[Ship Date]]-Table_1[[#This Row],[Order Date]]</f>
        <v>3</v>
      </c>
    </row>
    <row r="977" spans="1:24"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c r="X977">
        <f>Table_1[[#This Row],[Ship Date]]-Table_1[[#This Row],[Order Date]]</f>
        <v>3</v>
      </c>
    </row>
    <row r="978" spans="1:24"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c r="X978">
        <f>Table_1[[#This Row],[Ship Date]]-Table_1[[#This Row],[Order Date]]</f>
        <v>6</v>
      </c>
    </row>
    <row r="979" spans="1:24"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c r="X979">
        <f>Table_1[[#This Row],[Ship Date]]-Table_1[[#This Row],[Order Date]]</f>
        <v>3</v>
      </c>
    </row>
    <row r="980" spans="1:24"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c r="X980">
        <f>Table_1[[#This Row],[Ship Date]]-Table_1[[#This Row],[Order Date]]</f>
        <v>1</v>
      </c>
    </row>
    <row r="981" spans="1:24"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c r="X981">
        <f>Table_1[[#This Row],[Ship Date]]-Table_1[[#This Row],[Order Date]]</f>
        <v>3</v>
      </c>
    </row>
    <row r="982" spans="1:24"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c r="X982">
        <f>Table_1[[#This Row],[Ship Date]]-Table_1[[#This Row],[Order Date]]</f>
        <v>5</v>
      </c>
    </row>
    <row r="983" spans="1:24"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c r="X983">
        <f>Table_1[[#This Row],[Ship Date]]-Table_1[[#This Row],[Order Date]]</f>
        <v>3</v>
      </c>
    </row>
    <row r="984" spans="1:24"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c r="X984">
        <f>Table_1[[#This Row],[Ship Date]]-Table_1[[#This Row],[Order Date]]</f>
        <v>3</v>
      </c>
    </row>
    <row r="985" spans="1:24"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c r="X985">
        <f>Table_1[[#This Row],[Ship Date]]-Table_1[[#This Row],[Order Date]]</f>
        <v>3</v>
      </c>
    </row>
    <row r="986" spans="1:24"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c r="X986">
        <f>Table_1[[#This Row],[Ship Date]]-Table_1[[#This Row],[Order Date]]</f>
        <v>6</v>
      </c>
    </row>
    <row r="987" spans="1:24"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c r="X987">
        <f>Table_1[[#This Row],[Ship Date]]-Table_1[[#This Row],[Order Date]]</f>
        <v>6</v>
      </c>
    </row>
    <row r="988" spans="1:24"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c r="X988">
        <f>Table_1[[#This Row],[Ship Date]]-Table_1[[#This Row],[Order Date]]</f>
        <v>6</v>
      </c>
    </row>
    <row r="989" spans="1:24"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c r="X989">
        <f>Table_1[[#This Row],[Ship Date]]-Table_1[[#This Row],[Order Date]]</f>
        <v>0</v>
      </c>
    </row>
    <row r="990" spans="1:24"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c r="X990">
        <f>Table_1[[#This Row],[Ship Date]]-Table_1[[#This Row],[Order Date]]</f>
        <v>5</v>
      </c>
    </row>
    <row r="991" spans="1:24"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c r="X991">
        <f>Table_1[[#This Row],[Ship Date]]-Table_1[[#This Row],[Order Date]]</f>
        <v>5</v>
      </c>
    </row>
    <row r="992" spans="1:24"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c r="X992">
        <f>Table_1[[#This Row],[Ship Date]]-Table_1[[#This Row],[Order Date]]</f>
        <v>2</v>
      </c>
    </row>
    <row r="993" spans="1:24"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c r="X993">
        <f>Table_1[[#This Row],[Ship Date]]-Table_1[[#This Row],[Order Date]]</f>
        <v>2</v>
      </c>
    </row>
    <row r="994" spans="1:24"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c r="X994">
        <f>Table_1[[#This Row],[Ship Date]]-Table_1[[#This Row],[Order Date]]</f>
        <v>1</v>
      </c>
    </row>
    <row r="995" spans="1:24"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c r="X995">
        <f>Table_1[[#This Row],[Ship Date]]-Table_1[[#This Row],[Order Date]]</f>
        <v>1</v>
      </c>
    </row>
    <row r="996" spans="1:24"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c r="X996">
        <f>Table_1[[#This Row],[Ship Date]]-Table_1[[#This Row],[Order Date]]</f>
        <v>4</v>
      </c>
    </row>
    <row r="997" spans="1:24"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c r="X997">
        <f>Table_1[[#This Row],[Ship Date]]-Table_1[[#This Row],[Order Date]]</f>
        <v>4</v>
      </c>
    </row>
    <row r="998" spans="1:24"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c r="X998">
        <f>Table_1[[#This Row],[Ship Date]]-Table_1[[#This Row],[Order Date]]</f>
        <v>6</v>
      </c>
    </row>
    <row r="999" spans="1:24"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c r="X999">
        <f>Table_1[[#This Row],[Ship Date]]-Table_1[[#This Row],[Order Date]]</f>
        <v>6</v>
      </c>
    </row>
    <row r="1000" spans="1:24"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c r="X1000">
        <f>Table_1[[#This Row],[Ship Date]]-Table_1[[#This Row],[Order Date]]</f>
        <v>6</v>
      </c>
    </row>
    <row r="1001" spans="1:24"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c r="X1001">
        <f>Table_1[[#This Row],[Ship Date]]-Table_1[[#This Row],[Order Date]]</f>
        <v>6</v>
      </c>
    </row>
    <row r="1002" spans="1:24"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c r="X1002">
        <f>Table_1[[#This Row],[Ship Date]]-Table_1[[#This Row],[Order Date]]</f>
        <v>4</v>
      </c>
    </row>
    <row r="1003" spans="1:24"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c r="X1003">
        <f>Table_1[[#This Row],[Ship Date]]-Table_1[[#This Row],[Order Date]]</f>
        <v>0</v>
      </c>
    </row>
    <row r="1004" spans="1:24"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c r="X1004">
        <f>Table_1[[#This Row],[Ship Date]]-Table_1[[#This Row],[Order Date]]</f>
        <v>0</v>
      </c>
    </row>
    <row r="1005" spans="1:24"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c r="X1005">
        <f>Table_1[[#This Row],[Ship Date]]-Table_1[[#This Row],[Order Date]]</f>
        <v>0</v>
      </c>
    </row>
    <row r="1006" spans="1:24"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c r="X1006">
        <f>Table_1[[#This Row],[Ship Date]]-Table_1[[#This Row],[Order Date]]</f>
        <v>4</v>
      </c>
    </row>
    <row r="1007" spans="1:24"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c r="X1007">
        <f>Table_1[[#This Row],[Ship Date]]-Table_1[[#This Row],[Order Date]]</f>
        <v>4</v>
      </c>
    </row>
    <row r="1008" spans="1:24"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c r="X1008">
        <f>Table_1[[#This Row],[Ship Date]]-Table_1[[#This Row],[Order Date]]</f>
        <v>3</v>
      </c>
    </row>
    <row r="1009" spans="1:24"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c r="X1009">
        <f>Table_1[[#This Row],[Ship Date]]-Table_1[[#This Row],[Order Date]]</f>
        <v>3</v>
      </c>
    </row>
    <row r="1010" spans="1:24"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c r="X1010">
        <f>Table_1[[#This Row],[Ship Date]]-Table_1[[#This Row],[Order Date]]</f>
        <v>6</v>
      </c>
    </row>
    <row r="1011" spans="1:24"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c r="X1011">
        <f>Table_1[[#This Row],[Ship Date]]-Table_1[[#This Row],[Order Date]]</f>
        <v>2</v>
      </c>
    </row>
    <row r="1012" spans="1:24"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c r="X1012">
        <f>Table_1[[#This Row],[Ship Date]]-Table_1[[#This Row],[Order Date]]</f>
        <v>2</v>
      </c>
    </row>
    <row r="1013" spans="1:24"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c r="X1013">
        <f>Table_1[[#This Row],[Ship Date]]-Table_1[[#This Row],[Order Date]]</f>
        <v>4</v>
      </c>
    </row>
    <row r="1014" spans="1:24"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c r="X1014">
        <f>Table_1[[#This Row],[Ship Date]]-Table_1[[#This Row],[Order Date]]</f>
        <v>4</v>
      </c>
    </row>
    <row r="1015" spans="1:24"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c r="X1015">
        <f>Table_1[[#This Row],[Ship Date]]-Table_1[[#This Row],[Order Date]]</f>
        <v>3</v>
      </c>
    </row>
    <row r="1016" spans="1:24"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c r="X1016">
        <f>Table_1[[#This Row],[Ship Date]]-Table_1[[#This Row],[Order Date]]</f>
        <v>3</v>
      </c>
    </row>
    <row r="1017" spans="1:24"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c r="X1017">
        <f>Table_1[[#This Row],[Ship Date]]-Table_1[[#This Row],[Order Date]]</f>
        <v>2</v>
      </c>
    </row>
    <row r="1018" spans="1:24"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c r="X1018">
        <f>Table_1[[#This Row],[Ship Date]]-Table_1[[#This Row],[Order Date]]</f>
        <v>4</v>
      </c>
    </row>
    <row r="1019" spans="1:24"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c r="X1019">
        <f>Table_1[[#This Row],[Ship Date]]-Table_1[[#This Row],[Order Date]]</f>
        <v>4</v>
      </c>
    </row>
    <row r="1020" spans="1:24"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c r="X1020">
        <f>Table_1[[#This Row],[Ship Date]]-Table_1[[#This Row],[Order Date]]</f>
        <v>4</v>
      </c>
    </row>
    <row r="1021" spans="1:24"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c r="X1021">
        <f>Table_1[[#This Row],[Ship Date]]-Table_1[[#This Row],[Order Date]]</f>
        <v>4</v>
      </c>
    </row>
    <row r="1022" spans="1:24"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c r="X1022">
        <f>Table_1[[#This Row],[Ship Date]]-Table_1[[#This Row],[Order Date]]</f>
        <v>6</v>
      </c>
    </row>
    <row r="1023" spans="1:24"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c r="X1023">
        <f>Table_1[[#This Row],[Ship Date]]-Table_1[[#This Row],[Order Date]]</f>
        <v>6</v>
      </c>
    </row>
    <row r="1024" spans="1:24"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c r="X1024">
        <f>Table_1[[#This Row],[Ship Date]]-Table_1[[#This Row],[Order Date]]</f>
        <v>6</v>
      </c>
    </row>
    <row r="1025" spans="1:24"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c r="X1025">
        <f>Table_1[[#This Row],[Ship Date]]-Table_1[[#This Row],[Order Date]]</f>
        <v>4</v>
      </c>
    </row>
    <row r="1026" spans="1:24"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c r="X1026">
        <f>Table_1[[#This Row],[Ship Date]]-Table_1[[#This Row],[Order Date]]</f>
        <v>3</v>
      </c>
    </row>
    <row r="1027" spans="1:24"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c r="X1027">
        <f>Table_1[[#This Row],[Ship Date]]-Table_1[[#This Row],[Order Date]]</f>
        <v>2</v>
      </c>
    </row>
    <row r="1028" spans="1:24"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c r="X1028">
        <f>Table_1[[#This Row],[Ship Date]]-Table_1[[#This Row],[Order Date]]</f>
        <v>2</v>
      </c>
    </row>
    <row r="1029" spans="1:24"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c r="X1029">
        <f>Table_1[[#This Row],[Ship Date]]-Table_1[[#This Row],[Order Date]]</f>
        <v>2</v>
      </c>
    </row>
    <row r="1030" spans="1:24"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c r="X1030">
        <f>Table_1[[#This Row],[Ship Date]]-Table_1[[#This Row],[Order Date]]</f>
        <v>4</v>
      </c>
    </row>
    <row r="1031" spans="1:24"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c r="X1031">
        <f>Table_1[[#This Row],[Ship Date]]-Table_1[[#This Row],[Order Date]]</f>
        <v>4</v>
      </c>
    </row>
    <row r="1032" spans="1:24"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c r="X1032">
        <f>Table_1[[#This Row],[Ship Date]]-Table_1[[#This Row],[Order Date]]</f>
        <v>4</v>
      </c>
    </row>
    <row r="1033" spans="1:24"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c r="X1033">
        <f>Table_1[[#This Row],[Ship Date]]-Table_1[[#This Row],[Order Date]]</f>
        <v>4</v>
      </c>
    </row>
    <row r="1034" spans="1:24"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c r="X1034">
        <f>Table_1[[#This Row],[Ship Date]]-Table_1[[#This Row],[Order Date]]</f>
        <v>4</v>
      </c>
    </row>
    <row r="1035" spans="1:24"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c r="X1035">
        <f>Table_1[[#This Row],[Ship Date]]-Table_1[[#This Row],[Order Date]]</f>
        <v>2</v>
      </c>
    </row>
    <row r="1036" spans="1:24"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c r="X1036">
        <f>Table_1[[#This Row],[Ship Date]]-Table_1[[#This Row],[Order Date]]</f>
        <v>2</v>
      </c>
    </row>
    <row r="1037" spans="1:24"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c r="X1037">
        <f>Table_1[[#This Row],[Ship Date]]-Table_1[[#This Row],[Order Date]]</f>
        <v>2</v>
      </c>
    </row>
    <row r="1038" spans="1:24"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c r="X1038">
        <f>Table_1[[#This Row],[Ship Date]]-Table_1[[#This Row],[Order Date]]</f>
        <v>4</v>
      </c>
    </row>
    <row r="1039" spans="1:24"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c r="X1039">
        <f>Table_1[[#This Row],[Ship Date]]-Table_1[[#This Row],[Order Date]]</f>
        <v>1</v>
      </c>
    </row>
    <row r="1040" spans="1:24"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c r="X1040">
        <f>Table_1[[#This Row],[Ship Date]]-Table_1[[#This Row],[Order Date]]</f>
        <v>1</v>
      </c>
    </row>
    <row r="1041" spans="1:24"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c r="X1041">
        <f>Table_1[[#This Row],[Ship Date]]-Table_1[[#This Row],[Order Date]]</f>
        <v>1</v>
      </c>
    </row>
    <row r="1042" spans="1:24"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c r="X1042">
        <f>Table_1[[#This Row],[Ship Date]]-Table_1[[#This Row],[Order Date]]</f>
        <v>4</v>
      </c>
    </row>
    <row r="1043" spans="1:24"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c r="X1043">
        <f>Table_1[[#This Row],[Ship Date]]-Table_1[[#This Row],[Order Date]]</f>
        <v>3</v>
      </c>
    </row>
    <row r="1044" spans="1:24"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c r="X1044">
        <f>Table_1[[#This Row],[Ship Date]]-Table_1[[#This Row],[Order Date]]</f>
        <v>3</v>
      </c>
    </row>
    <row r="1045" spans="1:24"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c r="X1045">
        <f>Table_1[[#This Row],[Ship Date]]-Table_1[[#This Row],[Order Date]]</f>
        <v>3</v>
      </c>
    </row>
    <row r="1046" spans="1:24"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c r="X1046">
        <f>Table_1[[#This Row],[Ship Date]]-Table_1[[#This Row],[Order Date]]</f>
        <v>3</v>
      </c>
    </row>
    <row r="1047" spans="1:24"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c r="X1047">
        <f>Table_1[[#This Row],[Ship Date]]-Table_1[[#This Row],[Order Date]]</f>
        <v>4</v>
      </c>
    </row>
    <row r="1048" spans="1:24"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c r="X1048">
        <f>Table_1[[#This Row],[Ship Date]]-Table_1[[#This Row],[Order Date]]</f>
        <v>5</v>
      </c>
    </row>
    <row r="1049" spans="1:24"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c r="X1049">
        <f>Table_1[[#This Row],[Ship Date]]-Table_1[[#This Row],[Order Date]]</f>
        <v>5</v>
      </c>
    </row>
    <row r="1050" spans="1:24"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c r="X1050">
        <f>Table_1[[#This Row],[Ship Date]]-Table_1[[#This Row],[Order Date]]</f>
        <v>5</v>
      </c>
    </row>
    <row r="1051" spans="1:24"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c r="X1051">
        <f>Table_1[[#This Row],[Ship Date]]-Table_1[[#This Row],[Order Date]]</f>
        <v>5</v>
      </c>
    </row>
    <row r="1052" spans="1:24"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c r="X1052">
        <f>Table_1[[#This Row],[Ship Date]]-Table_1[[#This Row],[Order Date]]</f>
        <v>2</v>
      </c>
    </row>
    <row r="1053" spans="1:24"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c r="X1053">
        <f>Table_1[[#This Row],[Ship Date]]-Table_1[[#This Row],[Order Date]]</f>
        <v>2</v>
      </c>
    </row>
    <row r="1054" spans="1:24"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c r="X1054">
        <f>Table_1[[#This Row],[Ship Date]]-Table_1[[#This Row],[Order Date]]</f>
        <v>2</v>
      </c>
    </row>
    <row r="1055" spans="1:24"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c r="X1055">
        <f>Table_1[[#This Row],[Ship Date]]-Table_1[[#This Row],[Order Date]]</f>
        <v>4</v>
      </c>
    </row>
    <row r="1056" spans="1:24"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c r="X1056">
        <f>Table_1[[#This Row],[Ship Date]]-Table_1[[#This Row],[Order Date]]</f>
        <v>4</v>
      </c>
    </row>
    <row r="1057" spans="1:24"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c r="X1057">
        <f>Table_1[[#This Row],[Ship Date]]-Table_1[[#This Row],[Order Date]]</f>
        <v>4</v>
      </c>
    </row>
    <row r="1058" spans="1:24"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c r="X1058">
        <f>Table_1[[#This Row],[Ship Date]]-Table_1[[#This Row],[Order Date]]</f>
        <v>4</v>
      </c>
    </row>
    <row r="1059" spans="1:24"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c r="X1059">
        <f>Table_1[[#This Row],[Ship Date]]-Table_1[[#This Row],[Order Date]]</f>
        <v>7</v>
      </c>
    </row>
    <row r="1060" spans="1:24"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c r="X1060">
        <f>Table_1[[#This Row],[Ship Date]]-Table_1[[#This Row],[Order Date]]</f>
        <v>7</v>
      </c>
    </row>
    <row r="1061" spans="1:24"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c r="X1061">
        <f>Table_1[[#This Row],[Ship Date]]-Table_1[[#This Row],[Order Date]]</f>
        <v>7</v>
      </c>
    </row>
    <row r="1062" spans="1:24"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c r="X1062">
        <f>Table_1[[#This Row],[Ship Date]]-Table_1[[#This Row],[Order Date]]</f>
        <v>6</v>
      </c>
    </row>
    <row r="1063" spans="1:24"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c r="X1063">
        <f>Table_1[[#This Row],[Ship Date]]-Table_1[[#This Row],[Order Date]]</f>
        <v>5</v>
      </c>
    </row>
    <row r="1064" spans="1:24"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c r="X1064">
        <f>Table_1[[#This Row],[Ship Date]]-Table_1[[#This Row],[Order Date]]</f>
        <v>5</v>
      </c>
    </row>
    <row r="1065" spans="1:24"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c r="X1065">
        <f>Table_1[[#This Row],[Ship Date]]-Table_1[[#This Row],[Order Date]]</f>
        <v>5</v>
      </c>
    </row>
    <row r="1066" spans="1:24"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c r="X1066">
        <f>Table_1[[#This Row],[Ship Date]]-Table_1[[#This Row],[Order Date]]</f>
        <v>5</v>
      </c>
    </row>
    <row r="1067" spans="1:24"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c r="X1067">
        <f>Table_1[[#This Row],[Ship Date]]-Table_1[[#This Row],[Order Date]]</f>
        <v>5</v>
      </c>
    </row>
    <row r="1068" spans="1:24"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c r="X1068">
        <f>Table_1[[#This Row],[Ship Date]]-Table_1[[#This Row],[Order Date]]</f>
        <v>5</v>
      </c>
    </row>
    <row r="1069" spans="1:24"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c r="X1069">
        <f>Table_1[[#This Row],[Ship Date]]-Table_1[[#This Row],[Order Date]]</f>
        <v>1</v>
      </c>
    </row>
    <row r="1070" spans="1:24"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c r="X1070">
        <f>Table_1[[#This Row],[Ship Date]]-Table_1[[#This Row],[Order Date]]</f>
        <v>2</v>
      </c>
    </row>
    <row r="1071" spans="1:24"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c r="X1071">
        <f>Table_1[[#This Row],[Ship Date]]-Table_1[[#This Row],[Order Date]]</f>
        <v>4</v>
      </c>
    </row>
    <row r="1072" spans="1:24"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c r="X1072">
        <f>Table_1[[#This Row],[Ship Date]]-Table_1[[#This Row],[Order Date]]</f>
        <v>6</v>
      </c>
    </row>
    <row r="1073" spans="1:24"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c r="X1073">
        <f>Table_1[[#This Row],[Ship Date]]-Table_1[[#This Row],[Order Date]]</f>
        <v>4</v>
      </c>
    </row>
    <row r="1074" spans="1:24"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c r="X1074">
        <f>Table_1[[#This Row],[Ship Date]]-Table_1[[#This Row],[Order Date]]</f>
        <v>5</v>
      </c>
    </row>
    <row r="1075" spans="1:24"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c r="X1075">
        <f>Table_1[[#This Row],[Ship Date]]-Table_1[[#This Row],[Order Date]]</f>
        <v>7</v>
      </c>
    </row>
    <row r="1076" spans="1:24"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c r="X1076">
        <f>Table_1[[#This Row],[Ship Date]]-Table_1[[#This Row],[Order Date]]</f>
        <v>7</v>
      </c>
    </row>
    <row r="1077" spans="1:24"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c r="X1077">
        <f>Table_1[[#This Row],[Ship Date]]-Table_1[[#This Row],[Order Date]]</f>
        <v>7</v>
      </c>
    </row>
    <row r="1078" spans="1:24"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c r="X1078">
        <f>Table_1[[#This Row],[Ship Date]]-Table_1[[#This Row],[Order Date]]</f>
        <v>1</v>
      </c>
    </row>
    <row r="1079" spans="1:24"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c r="X1079">
        <f>Table_1[[#This Row],[Ship Date]]-Table_1[[#This Row],[Order Date]]</f>
        <v>2</v>
      </c>
    </row>
    <row r="1080" spans="1:24"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c r="X1080">
        <f>Table_1[[#This Row],[Ship Date]]-Table_1[[#This Row],[Order Date]]</f>
        <v>2</v>
      </c>
    </row>
    <row r="1081" spans="1:24"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c r="X1081">
        <f>Table_1[[#This Row],[Ship Date]]-Table_1[[#This Row],[Order Date]]</f>
        <v>2</v>
      </c>
    </row>
    <row r="1082" spans="1:24"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c r="X1082">
        <f>Table_1[[#This Row],[Ship Date]]-Table_1[[#This Row],[Order Date]]</f>
        <v>5</v>
      </c>
    </row>
    <row r="1083" spans="1:24"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c r="X1083">
        <f>Table_1[[#This Row],[Ship Date]]-Table_1[[#This Row],[Order Date]]</f>
        <v>5</v>
      </c>
    </row>
    <row r="1084" spans="1:24"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c r="X1084">
        <f>Table_1[[#This Row],[Ship Date]]-Table_1[[#This Row],[Order Date]]</f>
        <v>4</v>
      </c>
    </row>
    <row r="1085" spans="1:24"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c r="X1085">
        <f>Table_1[[#This Row],[Ship Date]]-Table_1[[#This Row],[Order Date]]</f>
        <v>4</v>
      </c>
    </row>
    <row r="1086" spans="1:24"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c r="X1086">
        <f>Table_1[[#This Row],[Ship Date]]-Table_1[[#This Row],[Order Date]]</f>
        <v>4</v>
      </c>
    </row>
    <row r="1087" spans="1:24"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c r="X1087">
        <f>Table_1[[#This Row],[Ship Date]]-Table_1[[#This Row],[Order Date]]</f>
        <v>4</v>
      </c>
    </row>
    <row r="1088" spans="1:24"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c r="X1088">
        <f>Table_1[[#This Row],[Ship Date]]-Table_1[[#This Row],[Order Date]]</f>
        <v>0</v>
      </c>
    </row>
    <row r="1089" spans="1:24"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c r="X1089">
        <f>Table_1[[#This Row],[Ship Date]]-Table_1[[#This Row],[Order Date]]</f>
        <v>5</v>
      </c>
    </row>
    <row r="1090" spans="1:24"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c r="X1090">
        <f>Table_1[[#This Row],[Ship Date]]-Table_1[[#This Row],[Order Date]]</f>
        <v>5</v>
      </c>
    </row>
    <row r="1091" spans="1:24"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c r="X1091">
        <f>Table_1[[#This Row],[Ship Date]]-Table_1[[#This Row],[Order Date]]</f>
        <v>6</v>
      </c>
    </row>
    <row r="1092" spans="1:24"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c r="X1092">
        <f>Table_1[[#This Row],[Ship Date]]-Table_1[[#This Row],[Order Date]]</f>
        <v>6</v>
      </c>
    </row>
    <row r="1093" spans="1:24"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c r="X1093">
        <f>Table_1[[#This Row],[Ship Date]]-Table_1[[#This Row],[Order Date]]</f>
        <v>7</v>
      </c>
    </row>
    <row r="1094" spans="1:24"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c r="X1094">
        <f>Table_1[[#This Row],[Ship Date]]-Table_1[[#This Row],[Order Date]]</f>
        <v>7</v>
      </c>
    </row>
    <row r="1095" spans="1:24"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c r="X1095">
        <f>Table_1[[#This Row],[Ship Date]]-Table_1[[#This Row],[Order Date]]</f>
        <v>4</v>
      </c>
    </row>
    <row r="1096" spans="1:24"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c r="X1096">
        <f>Table_1[[#This Row],[Ship Date]]-Table_1[[#This Row],[Order Date]]</f>
        <v>4</v>
      </c>
    </row>
    <row r="1097" spans="1:24"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c r="X1097">
        <f>Table_1[[#This Row],[Ship Date]]-Table_1[[#This Row],[Order Date]]</f>
        <v>5</v>
      </c>
    </row>
    <row r="1098" spans="1:24"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c r="X1098">
        <f>Table_1[[#This Row],[Ship Date]]-Table_1[[#This Row],[Order Date]]</f>
        <v>5</v>
      </c>
    </row>
    <row r="1099" spans="1:24"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c r="X1099">
        <f>Table_1[[#This Row],[Ship Date]]-Table_1[[#This Row],[Order Date]]</f>
        <v>3</v>
      </c>
    </row>
    <row r="1100" spans="1:24"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c r="X1100">
        <f>Table_1[[#This Row],[Ship Date]]-Table_1[[#This Row],[Order Date]]</f>
        <v>3</v>
      </c>
    </row>
    <row r="1101" spans="1:24"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c r="X1101">
        <f>Table_1[[#This Row],[Ship Date]]-Table_1[[#This Row],[Order Date]]</f>
        <v>3</v>
      </c>
    </row>
    <row r="1102" spans="1:24"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c r="X1102">
        <f>Table_1[[#This Row],[Ship Date]]-Table_1[[#This Row],[Order Date]]</f>
        <v>3</v>
      </c>
    </row>
    <row r="1103" spans="1:24"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c r="X1103">
        <f>Table_1[[#This Row],[Ship Date]]-Table_1[[#This Row],[Order Date]]</f>
        <v>3</v>
      </c>
    </row>
    <row r="1104" spans="1:24"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c r="X1104">
        <f>Table_1[[#This Row],[Ship Date]]-Table_1[[#This Row],[Order Date]]</f>
        <v>6</v>
      </c>
    </row>
    <row r="1105" spans="1:24"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c r="X1105">
        <f>Table_1[[#This Row],[Ship Date]]-Table_1[[#This Row],[Order Date]]</f>
        <v>6</v>
      </c>
    </row>
    <row r="1106" spans="1:24"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c r="X1106">
        <f>Table_1[[#This Row],[Ship Date]]-Table_1[[#This Row],[Order Date]]</f>
        <v>6</v>
      </c>
    </row>
    <row r="1107" spans="1:24"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c r="X1107">
        <f>Table_1[[#This Row],[Ship Date]]-Table_1[[#This Row],[Order Date]]</f>
        <v>5</v>
      </c>
    </row>
    <row r="1108" spans="1:24"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c r="X1108">
        <f>Table_1[[#This Row],[Ship Date]]-Table_1[[#This Row],[Order Date]]</f>
        <v>5</v>
      </c>
    </row>
    <row r="1109" spans="1:24"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c r="X1109">
        <f>Table_1[[#This Row],[Ship Date]]-Table_1[[#This Row],[Order Date]]</f>
        <v>5</v>
      </c>
    </row>
    <row r="1110" spans="1:24"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c r="X1110">
        <f>Table_1[[#This Row],[Ship Date]]-Table_1[[#This Row],[Order Date]]</f>
        <v>5</v>
      </c>
    </row>
    <row r="1111" spans="1:24"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c r="X1111">
        <f>Table_1[[#This Row],[Ship Date]]-Table_1[[#This Row],[Order Date]]</f>
        <v>5</v>
      </c>
    </row>
    <row r="1112" spans="1:24"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c r="X1112">
        <f>Table_1[[#This Row],[Ship Date]]-Table_1[[#This Row],[Order Date]]</f>
        <v>5</v>
      </c>
    </row>
    <row r="1113" spans="1:24"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c r="X1113">
        <f>Table_1[[#This Row],[Ship Date]]-Table_1[[#This Row],[Order Date]]</f>
        <v>5</v>
      </c>
    </row>
    <row r="1114" spans="1:24"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c r="X1114">
        <f>Table_1[[#This Row],[Ship Date]]-Table_1[[#This Row],[Order Date]]</f>
        <v>5</v>
      </c>
    </row>
    <row r="1115" spans="1:24"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c r="X1115">
        <f>Table_1[[#This Row],[Ship Date]]-Table_1[[#This Row],[Order Date]]</f>
        <v>5</v>
      </c>
    </row>
    <row r="1116" spans="1:24"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c r="X1116">
        <f>Table_1[[#This Row],[Ship Date]]-Table_1[[#This Row],[Order Date]]</f>
        <v>5</v>
      </c>
    </row>
    <row r="1117" spans="1:24"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c r="X1117">
        <f>Table_1[[#This Row],[Ship Date]]-Table_1[[#This Row],[Order Date]]</f>
        <v>5</v>
      </c>
    </row>
    <row r="1118" spans="1:24"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c r="X1118">
        <f>Table_1[[#This Row],[Ship Date]]-Table_1[[#This Row],[Order Date]]</f>
        <v>2</v>
      </c>
    </row>
    <row r="1119" spans="1:24"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c r="X1119">
        <f>Table_1[[#This Row],[Ship Date]]-Table_1[[#This Row],[Order Date]]</f>
        <v>4</v>
      </c>
    </row>
    <row r="1120" spans="1:24"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c r="X1120">
        <f>Table_1[[#This Row],[Ship Date]]-Table_1[[#This Row],[Order Date]]</f>
        <v>4</v>
      </c>
    </row>
    <row r="1121" spans="1:24"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c r="X1121">
        <f>Table_1[[#This Row],[Ship Date]]-Table_1[[#This Row],[Order Date]]</f>
        <v>4</v>
      </c>
    </row>
    <row r="1122" spans="1:24"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c r="X1122">
        <f>Table_1[[#This Row],[Ship Date]]-Table_1[[#This Row],[Order Date]]</f>
        <v>4</v>
      </c>
    </row>
    <row r="1123" spans="1:24"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c r="X1123">
        <f>Table_1[[#This Row],[Ship Date]]-Table_1[[#This Row],[Order Date]]</f>
        <v>6</v>
      </c>
    </row>
    <row r="1124" spans="1:24"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c r="X1124">
        <f>Table_1[[#This Row],[Ship Date]]-Table_1[[#This Row],[Order Date]]</f>
        <v>6</v>
      </c>
    </row>
    <row r="1125" spans="1:24"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c r="X1125">
        <f>Table_1[[#This Row],[Ship Date]]-Table_1[[#This Row],[Order Date]]</f>
        <v>6</v>
      </c>
    </row>
    <row r="1126" spans="1:24"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c r="X1126">
        <f>Table_1[[#This Row],[Ship Date]]-Table_1[[#This Row],[Order Date]]</f>
        <v>6</v>
      </c>
    </row>
    <row r="1127" spans="1:24"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c r="X1127">
        <f>Table_1[[#This Row],[Ship Date]]-Table_1[[#This Row],[Order Date]]</f>
        <v>6</v>
      </c>
    </row>
    <row r="1128" spans="1:24"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c r="X1128">
        <f>Table_1[[#This Row],[Ship Date]]-Table_1[[#This Row],[Order Date]]</f>
        <v>6</v>
      </c>
    </row>
    <row r="1129" spans="1:24"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c r="X1129">
        <f>Table_1[[#This Row],[Ship Date]]-Table_1[[#This Row],[Order Date]]</f>
        <v>5</v>
      </c>
    </row>
    <row r="1130" spans="1:24"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c r="X1130">
        <f>Table_1[[#This Row],[Ship Date]]-Table_1[[#This Row],[Order Date]]</f>
        <v>5</v>
      </c>
    </row>
    <row r="1131" spans="1:24"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c r="X1131">
        <f>Table_1[[#This Row],[Ship Date]]-Table_1[[#This Row],[Order Date]]</f>
        <v>4</v>
      </c>
    </row>
    <row r="1132" spans="1:24"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c r="X1132">
        <f>Table_1[[#This Row],[Ship Date]]-Table_1[[#This Row],[Order Date]]</f>
        <v>4</v>
      </c>
    </row>
    <row r="1133" spans="1:24"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c r="X1133">
        <f>Table_1[[#This Row],[Ship Date]]-Table_1[[#This Row],[Order Date]]</f>
        <v>4</v>
      </c>
    </row>
    <row r="1134" spans="1:24"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c r="X1134">
        <f>Table_1[[#This Row],[Ship Date]]-Table_1[[#This Row],[Order Date]]</f>
        <v>1</v>
      </c>
    </row>
    <row r="1135" spans="1:24"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c r="X1135">
        <f>Table_1[[#This Row],[Ship Date]]-Table_1[[#This Row],[Order Date]]</f>
        <v>4</v>
      </c>
    </row>
    <row r="1136" spans="1:24"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c r="X1136">
        <f>Table_1[[#This Row],[Ship Date]]-Table_1[[#This Row],[Order Date]]</f>
        <v>4</v>
      </c>
    </row>
    <row r="1137" spans="1:24"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c r="X1137">
        <f>Table_1[[#This Row],[Ship Date]]-Table_1[[#This Row],[Order Date]]</f>
        <v>0</v>
      </c>
    </row>
    <row r="1138" spans="1:24"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c r="X1138">
        <f>Table_1[[#This Row],[Ship Date]]-Table_1[[#This Row],[Order Date]]</f>
        <v>3</v>
      </c>
    </row>
    <row r="1139" spans="1:24"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c r="X1139">
        <f>Table_1[[#This Row],[Ship Date]]-Table_1[[#This Row],[Order Date]]</f>
        <v>3</v>
      </c>
    </row>
    <row r="1140" spans="1:24"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c r="X1140">
        <f>Table_1[[#This Row],[Ship Date]]-Table_1[[#This Row],[Order Date]]</f>
        <v>3</v>
      </c>
    </row>
    <row r="1141" spans="1:24"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c r="X1141">
        <f>Table_1[[#This Row],[Ship Date]]-Table_1[[#This Row],[Order Date]]</f>
        <v>3</v>
      </c>
    </row>
    <row r="1142" spans="1:24"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c r="X1142">
        <f>Table_1[[#This Row],[Ship Date]]-Table_1[[#This Row],[Order Date]]</f>
        <v>3</v>
      </c>
    </row>
    <row r="1143" spans="1:24"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c r="X1143">
        <f>Table_1[[#This Row],[Ship Date]]-Table_1[[#This Row],[Order Date]]</f>
        <v>4</v>
      </c>
    </row>
    <row r="1144" spans="1:24"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c r="X1144">
        <f>Table_1[[#This Row],[Ship Date]]-Table_1[[#This Row],[Order Date]]</f>
        <v>4</v>
      </c>
    </row>
    <row r="1145" spans="1:24"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c r="X1145">
        <f>Table_1[[#This Row],[Ship Date]]-Table_1[[#This Row],[Order Date]]</f>
        <v>4</v>
      </c>
    </row>
    <row r="1146" spans="1:24"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c r="X1146">
        <f>Table_1[[#This Row],[Ship Date]]-Table_1[[#This Row],[Order Date]]</f>
        <v>4</v>
      </c>
    </row>
    <row r="1147" spans="1:24"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c r="X1147">
        <f>Table_1[[#This Row],[Ship Date]]-Table_1[[#This Row],[Order Date]]</f>
        <v>4</v>
      </c>
    </row>
    <row r="1148" spans="1:24"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c r="X1148">
        <f>Table_1[[#This Row],[Ship Date]]-Table_1[[#This Row],[Order Date]]</f>
        <v>0</v>
      </c>
    </row>
    <row r="1149" spans="1:24"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c r="X1149">
        <f>Table_1[[#This Row],[Ship Date]]-Table_1[[#This Row],[Order Date]]</f>
        <v>0</v>
      </c>
    </row>
    <row r="1150" spans="1:24"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c r="X1150">
        <f>Table_1[[#This Row],[Ship Date]]-Table_1[[#This Row],[Order Date]]</f>
        <v>0</v>
      </c>
    </row>
    <row r="1151" spans="1:24"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c r="X1151">
        <f>Table_1[[#This Row],[Ship Date]]-Table_1[[#This Row],[Order Date]]</f>
        <v>0</v>
      </c>
    </row>
    <row r="1152" spans="1:24"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c r="X1152">
        <f>Table_1[[#This Row],[Ship Date]]-Table_1[[#This Row],[Order Date]]</f>
        <v>0</v>
      </c>
    </row>
    <row r="1153" spans="1:24"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c r="X1153">
        <f>Table_1[[#This Row],[Ship Date]]-Table_1[[#This Row],[Order Date]]</f>
        <v>6</v>
      </c>
    </row>
    <row r="1154" spans="1:24"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c r="X1154">
        <f>Table_1[[#This Row],[Ship Date]]-Table_1[[#This Row],[Order Date]]</f>
        <v>6</v>
      </c>
    </row>
    <row r="1155" spans="1:24"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c r="X1155">
        <f>Table_1[[#This Row],[Ship Date]]-Table_1[[#This Row],[Order Date]]</f>
        <v>6</v>
      </c>
    </row>
    <row r="1156" spans="1:24"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c r="X1156">
        <f>Table_1[[#This Row],[Ship Date]]-Table_1[[#This Row],[Order Date]]</f>
        <v>1</v>
      </c>
    </row>
    <row r="1157" spans="1:24"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c r="X1157">
        <f>Table_1[[#This Row],[Ship Date]]-Table_1[[#This Row],[Order Date]]</f>
        <v>1</v>
      </c>
    </row>
    <row r="1158" spans="1:24"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c r="X1158">
        <f>Table_1[[#This Row],[Ship Date]]-Table_1[[#This Row],[Order Date]]</f>
        <v>1</v>
      </c>
    </row>
    <row r="1159" spans="1:24"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c r="X1159">
        <f>Table_1[[#This Row],[Ship Date]]-Table_1[[#This Row],[Order Date]]</f>
        <v>1</v>
      </c>
    </row>
    <row r="1160" spans="1:24"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c r="X1160">
        <f>Table_1[[#This Row],[Ship Date]]-Table_1[[#This Row],[Order Date]]</f>
        <v>5</v>
      </c>
    </row>
    <row r="1161" spans="1:24"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c r="X1161">
        <f>Table_1[[#This Row],[Ship Date]]-Table_1[[#This Row],[Order Date]]</f>
        <v>5</v>
      </c>
    </row>
    <row r="1162" spans="1:24"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c r="X1162">
        <f>Table_1[[#This Row],[Ship Date]]-Table_1[[#This Row],[Order Date]]</f>
        <v>5</v>
      </c>
    </row>
    <row r="1163" spans="1:24"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c r="X1163">
        <f>Table_1[[#This Row],[Ship Date]]-Table_1[[#This Row],[Order Date]]</f>
        <v>4</v>
      </c>
    </row>
    <row r="1164" spans="1:24"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c r="X1164">
        <f>Table_1[[#This Row],[Ship Date]]-Table_1[[#This Row],[Order Date]]</f>
        <v>5</v>
      </c>
    </row>
    <row r="1165" spans="1:24"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c r="X1165">
        <f>Table_1[[#This Row],[Ship Date]]-Table_1[[#This Row],[Order Date]]</f>
        <v>5</v>
      </c>
    </row>
    <row r="1166" spans="1:24"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c r="X1166">
        <f>Table_1[[#This Row],[Ship Date]]-Table_1[[#This Row],[Order Date]]</f>
        <v>5</v>
      </c>
    </row>
    <row r="1167" spans="1:24"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c r="X1167">
        <f>Table_1[[#This Row],[Ship Date]]-Table_1[[#This Row],[Order Date]]</f>
        <v>4</v>
      </c>
    </row>
    <row r="1168" spans="1:24"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c r="X1168">
        <f>Table_1[[#This Row],[Ship Date]]-Table_1[[#This Row],[Order Date]]</f>
        <v>0</v>
      </c>
    </row>
    <row r="1169" spans="1:24"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c r="X1169">
        <f>Table_1[[#This Row],[Ship Date]]-Table_1[[#This Row],[Order Date]]</f>
        <v>2</v>
      </c>
    </row>
    <row r="1170" spans="1:24"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c r="X1170">
        <f>Table_1[[#This Row],[Ship Date]]-Table_1[[#This Row],[Order Date]]</f>
        <v>2</v>
      </c>
    </row>
    <row r="1171" spans="1:24"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c r="X1171">
        <f>Table_1[[#This Row],[Ship Date]]-Table_1[[#This Row],[Order Date]]</f>
        <v>2</v>
      </c>
    </row>
    <row r="1172" spans="1:24"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c r="X1172">
        <f>Table_1[[#This Row],[Ship Date]]-Table_1[[#This Row],[Order Date]]</f>
        <v>2</v>
      </c>
    </row>
    <row r="1173" spans="1:24"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c r="X1173">
        <f>Table_1[[#This Row],[Ship Date]]-Table_1[[#This Row],[Order Date]]</f>
        <v>4</v>
      </c>
    </row>
    <row r="1174" spans="1:24"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c r="X1174">
        <f>Table_1[[#This Row],[Ship Date]]-Table_1[[#This Row],[Order Date]]</f>
        <v>4</v>
      </c>
    </row>
    <row r="1175" spans="1:24"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c r="X1175">
        <f>Table_1[[#This Row],[Ship Date]]-Table_1[[#This Row],[Order Date]]</f>
        <v>4</v>
      </c>
    </row>
    <row r="1176" spans="1:24"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c r="X1176">
        <f>Table_1[[#This Row],[Ship Date]]-Table_1[[#This Row],[Order Date]]</f>
        <v>3</v>
      </c>
    </row>
    <row r="1177" spans="1:24"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c r="X1177">
        <f>Table_1[[#This Row],[Ship Date]]-Table_1[[#This Row],[Order Date]]</f>
        <v>5</v>
      </c>
    </row>
    <row r="1178" spans="1:24"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c r="X1178">
        <f>Table_1[[#This Row],[Ship Date]]-Table_1[[#This Row],[Order Date]]</f>
        <v>3</v>
      </c>
    </row>
    <row r="1179" spans="1:24"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c r="X1179">
        <f>Table_1[[#This Row],[Ship Date]]-Table_1[[#This Row],[Order Date]]</f>
        <v>4</v>
      </c>
    </row>
    <row r="1180" spans="1:24"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c r="X1180">
        <f>Table_1[[#This Row],[Ship Date]]-Table_1[[#This Row],[Order Date]]</f>
        <v>4</v>
      </c>
    </row>
    <row r="1181" spans="1:24"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c r="X1181">
        <f>Table_1[[#This Row],[Ship Date]]-Table_1[[#This Row],[Order Date]]</f>
        <v>3</v>
      </c>
    </row>
    <row r="1182" spans="1:24"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c r="X1182">
        <f>Table_1[[#This Row],[Ship Date]]-Table_1[[#This Row],[Order Date]]</f>
        <v>4</v>
      </c>
    </row>
    <row r="1183" spans="1:24"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c r="X1183">
        <f>Table_1[[#This Row],[Ship Date]]-Table_1[[#This Row],[Order Date]]</f>
        <v>4</v>
      </c>
    </row>
    <row r="1184" spans="1:24"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c r="X1184">
        <f>Table_1[[#This Row],[Ship Date]]-Table_1[[#This Row],[Order Date]]</f>
        <v>1</v>
      </c>
    </row>
    <row r="1185" spans="1:24"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c r="X1185">
        <f>Table_1[[#This Row],[Ship Date]]-Table_1[[#This Row],[Order Date]]</f>
        <v>1</v>
      </c>
    </row>
    <row r="1186" spans="1:24"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c r="X1186">
        <f>Table_1[[#This Row],[Ship Date]]-Table_1[[#This Row],[Order Date]]</f>
        <v>6</v>
      </c>
    </row>
    <row r="1187" spans="1:24"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c r="X1187">
        <f>Table_1[[#This Row],[Ship Date]]-Table_1[[#This Row],[Order Date]]</f>
        <v>6</v>
      </c>
    </row>
    <row r="1188" spans="1:24"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c r="X1188">
        <f>Table_1[[#This Row],[Ship Date]]-Table_1[[#This Row],[Order Date]]</f>
        <v>6</v>
      </c>
    </row>
    <row r="1189" spans="1:24"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c r="X1189">
        <f>Table_1[[#This Row],[Ship Date]]-Table_1[[#This Row],[Order Date]]</f>
        <v>6</v>
      </c>
    </row>
    <row r="1190" spans="1:24"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c r="X1190">
        <f>Table_1[[#This Row],[Ship Date]]-Table_1[[#This Row],[Order Date]]</f>
        <v>2</v>
      </c>
    </row>
    <row r="1191" spans="1:24"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c r="X1191">
        <f>Table_1[[#This Row],[Ship Date]]-Table_1[[#This Row],[Order Date]]</f>
        <v>2</v>
      </c>
    </row>
    <row r="1192" spans="1:24"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c r="X1192">
        <f>Table_1[[#This Row],[Ship Date]]-Table_1[[#This Row],[Order Date]]</f>
        <v>2</v>
      </c>
    </row>
    <row r="1193" spans="1:24"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c r="X1193">
        <f>Table_1[[#This Row],[Ship Date]]-Table_1[[#This Row],[Order Date]]</f>
        <v>2</v>
      </c>
    </row>
    <row r="1194" spans="1:24"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c r="X1194">
        <f>Table_1[[#This Row],[Ship Date]]-Table_1[[#This Row],[Order Date]]</f>
        <v>2</v>
      </c>
    </row>
    <row r="1195" spans="1:24"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c r="X1195">
        <f>Table_1[[#This Row],[Ship Date]]-Table_1[[#This Row],[Order Date]]</f>
        <v>0</v>
      </c>
    </row>
    <row r="1196" spans="1:24"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c r="X1196">
        <f>Table_1[[#This Row],[Ship Date]]-Table_1[[#This Row],[Order Date]]</f>
        <v>0</v>
      </c>
    </row>
    <row r="1197" spans="1:24"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c r="X1197">
        <f>Table_1[[#This Row],[Ship Date]]-Table_1[[#This Row],[Order Date]]</f>
        <v>0</v>
      </c>
    </row>
    <row r="1198" spans="1:24"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c r="X1198">
        <f>Table_1[[#This Row],[Ship Date]]-Table_1[[#This Row],[Order Date]]</f>
        <v>0</v>
      </c>
    </row>
    <row r="1199" spans="1:24"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c r="X1199">
        <f>Table_1[[#This Row],[Ship Date]]-Table_1[[#This Row],[Order Date]]</f>
        <v>4</v>
      </c>
    </row>
    <row r="1200" spans="1:24"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c r="X1200">
        <f>Table_1[[#This Row],[Ship Date]]-Table_1[[#This Row],[Order Date]]</f>
        <v>4</v>
      </c>
    </row>
    <row r="1201" spans="1:24"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c r="X1201">
        <f>Table_1[[#This Row],[Ship Date]]-Table_1[[#This Row],[Order Date]]</f>
        <v>4</v>
      </c>
    </row>
    <row r="1202" spans="1:24"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c r="X1202">
        <f>Table_1[[#This Row],[Ship Date]]-Table_1[[#This Row],[Order Date]]</f>
        <v>6</v>
      </c>
    </row>
    <row r="1203" spans="1:24"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c r="X1203">
        <f>Table_1[[#This Row],[Ship Date]]-Table_1[[#This Row],[Order Date]]</f>
        <v>6</v>
      </c>
    </row>
    <row r="1204" spans="1:24"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c r="X1204">
        <f>Table_1[[#This Row],[Ship Date]]-Table_1[[#This Row],[Order Date]]</f>
        <v>6</v>
      </c>
    </row>
    <row r="1205" spans="1:24"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c r="X1205">
        <f>Table_1[[#This Row],[Ship Date]]-Table_1[[#This Row],[Order Date]]</f>
        <v>6</v>
      </c>
    </row>
    <row r="1206" spans="1:24"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c r="X1206">
        <f>Table_1[[#This Row],[Ship Date]]-Table_1[[#This Row],[Order Date]]</f>
        <v>6</v>
      </c>
    </row>
    <row r="1207" spans="1:24"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c r="X1207">
        <f>Table_1[[#This Row],[Ship Date]]-Table_1[[#This Row],[Order Date]]</f>
        <v>3</v>
      </c>
    </row>
    <row r="1208" spans="1:24"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c r="X1208">
        <f>Table_1[[#This Row],[Ship Date]]-Table_1[[#This Row],[Order Date]]</f>
        <v>4</v>
      </c>
    </row>
    <row r="1209" spans="1:24"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c r="X1209">
        <f>Table_1[[#This Row],[Ship Date]]-Table_1[[#This Row],[Order Date]]</f>
        <v>4</v>
      </c>
    </row>
    <row r="1210" spans="1:24"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c r="X1210">
        <f>Table_1[[#This Row],[Ship Date]]-Table_1[[#This Row],[Order Date]]</f>
        <v>4</v>
      </c>
    </row>
    <row r="1211" spans="1:24"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c r="X1211">
        <f>Table_1[[#This Row],[Ship Date]]-Table_1[[#This Row],[Order Date]]</f>
        <v>4</v>
      </c>
    </row>
    <row r="1212" spans="1:24"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c r="X1212">
        <f>Table_1[[#This Row],[Ship Date]]-Table_1[[#This Row],[Order Date]]</f>
        <v>4</v>
      </c>
    </row>
    <row r="1213" spans="1:24"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c r="X1213">
        <f>Table_1[[#This Row],[Ship Date]]-Table_1[[#This Row],[Order Date]]</f>
        <v>4</v>
      </c>
    </row>
    <row r="1214" spans="1:24"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c r="X1214">
        <f>Table_1[[#This Row],[Ship Date]]-Table_1[[#This Row],[Order Date]]</f>
        <v>4</v>
      </c>
    </row>
    <row r="1215" spans="1:24"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c r="X1215">
        <f>Table_1[[#This Row],[Ship Date]]-Table_1[[#This Row],[Order Date]]</f>
        <v>4</v>
      </c>
    </row>
    <row r="1216" spans="1:24"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c r="X1216">
        <f>Table_1[[#This Row],[Ship Date]]-Table_1[[#This Row],[Order Date]]</f>
        <v>4</v>
      </c>
    </row>
    <row r="1217" spans="1:24"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c r="X1217">
        <f>Table_1[[#This Row],[Ship Date]]-Table_1[[#This Row],[Order Date]]</f>
        <v>4</v>
      </c>
    </row>
    <row r="1218" spans="1:24"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c r="X1218">
        <f>Table_1[[#This Row],[Ship Date]]-Table_1[[#This Row],[Order Date]]</f>
        <v>4</v>
      </c>
    </row>
    <row r="1219" spans="1:24"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c r="X1219">
        <f>Table_1[[#This Row],[Ship Date]]-Table_1[[#This Row],[Order Date]]</f>
        <v>4</v>
      </c>
    </row>
    <row r="1220" spans="1:24"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c r="X1220">
        <f>Table_1[[#This Row],[Ship Date]]-Table_1[[#This Row],[Order Date]]</f>
        <v>4</v>
      </c>
    </row>
    <row r="1221" spans="1:24"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c r="X1221">
        <f>Table_1[[#This Row],[Ship Date]]-Table_1[[#This Row],[Order Date]]</f>
        <v>4</v>
      </c>
    </row>
    <row r="1222" spans="1:24"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c r="X1222">
        <f>Table_1[[#This Row],[Ship Date]]-Table_1[[#This Row],[Order Date]]</f>
        <v>4</v>
      </c>
    </row>
    <row r="1223" spans="1:24"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c r="X1223">
        <f>Table_1[[#This Row],[Ship Date]]-Table_1[[#This Row],[Order Date]]</f>
        <v>4</v>
      </c>
    </row>
    <row r="1224" spans="1:24"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c r="X1224">
        <f>Table_1[[#This Row],[Ship Date]]-Table_1[[#This Row],[Order Date]]</f>
        <v>1</v>
      </c>
    </row>
    <row r="1225" spans="1:24"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c r="X1225">
        <f>Table_1[[#This Row],[Ship Date]]-Table_1[[#This Row],[Order Date]]</f>
        <v>1</v>
      </c>
    </row>
    <row r="1226" spans="1:24"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c r="X1226">
        <f>Table_1[[#This Row],[Ship Date]]-Table_1[[#This Row],[Order Date]]</f>
        <v>1</v>
      </c>
    </row>
    <row r="1227" spans="1:24"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c r="X1227">
        <f>Table_1[[#This Row],[Ship Date]]-Table_1[[#This Row],[Order Date]]</f>
        <v>1</v>
      </c>
    </row>
    <row r="1228" spans="1:24"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c r="X1228">
        <f>Table_1[[#This Row],[Ship Date]]-Table_1[[#This Row],[Order Date]]</f>
        <v>1</v>
      </c>
    </row>
    <row r="1229" spans="1:24"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c r="X1229">
        <f>Table_1[[#This Row],[Ship Date]]-Table_1[[#This Row],[Order Date]]</f>
        <v>1</v>
      </c>
    </row>
    <row r="1230" spans="1:24"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c r="X1230">
        <f>Table_1[[#This Row],[Ship Date]]-Table_1[[#This Row],[Order Date]]</f>
        <v>5</v>
      </c>
    </row>
    <row r="1231" spans="1:24"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c r="X1231">
        <f>Table_1[[#This Row],[Ship Date]]-Table_1[[#This Row],[Order Date]]</f>
        <v>5</v>
      </c>
    </row>
    <row r="1232" spans="1:24"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c r="X1232">
        <f>Table_1[[#This Row],[Ship Date]]-Table_1[[#This Row],[Order Date]]</f>
        <v>5</v>
      </c>
    </row>
    <row r="1233" spans="1:24"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c r="X1233">
        <f>Table_1[[#This Row],[Ship Date]]-Table_1[[#This Row],[Order Date]]</f>
        <v>2</v>
      </c>
    </row>
    <row r="1234" spans="1:24"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c r="X1234">
        <f>Table_1[[#This Row],[Ship Date]]-Table_1[[#This Row],[Order Date]]</f>
        <v>2</v>
      </c>
    </row>
    <row r="1235" spans="1:24"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c r="X1235">
        <f>Table_1[[#This Row],[Ship Date]]-Table_1[[#This Row],[Order Date]]</f>
        <v>2</v>
      </c>
    </row>
    <row r="1236" spans="1:24"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c r="X1236">
        <f>Table_1[[#This Row],[Ship Date]]-Table_1[[#This Row],[Order Date]]</f>
        <v>0</v>
      </c>
    </row>
    <row r="1237" spans="1:24"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c r="X1237">
        <f>Table_1[[#This Row],[Ship Date]]-Table_1[[#This Row],[Order Date]]</f>
        <v>0</v>
      </c>
    </row>
    <row r="1238" spans="1:24"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c r="X1238">
        <f>Table_1[[#This Row],[Ship Date]]-Table_1[[#This Row],[Order Date]]</f>
        <v>0</v>
      </c>
    </row>
    <row r="1239" spans="1:24"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c r="X1239">
        <f>Table_1[[#This Row],[Ship Date]]-Table_1[[#This Row],[Order Date]]</f>
        <v>0</v>
      </c>
    </row>
    <row r="1240" spans="1:24"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c r="X1240">
        <f>Table_1[[#This Row],[Ship Date]]-Table_1[[#This Row],[Order Date]]</f>
        <v>4</v>
      </c>
    </row>
    <row r="1241" spans="1:24"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c r="X1241">
        <f>Table_1[[#This Row],[Ship Date]]-Table_1[[#This Row],[Order Date]]</f>
        <v>4</v>
      </c>
    </row>
    <row r="1242" spans="1:24"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c r="X1242">
        <f>Table_1[[#This Row],[Ship Date]]-Table_1[[#This Row],[Order Date]]</f>
        <v>4</v>
      </c>
    </row>
    <row r="1243" spans="1:24"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c r="X1243">
        <f>Table_1[[#This Row],[Ship Date]]-Table_1[[#This Row],[Order Date]]</f>
        <v>6</v>
      </c>
    </row>
    <row r="1244" spans="1:24"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c r="X1244">
        <f>Table_1[[#This Row],[Ship Date]]-Table_1[[#This Row],[Order Date]]</f>
        <v>7</v>
      </c>
    </row>
    <row r="1245" spans="1:24"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c r="X1245">
        <f>Table_1[[#This Row],[Ship Date]]-Table_1[[#This Row],[Order Date]]</f>
        <v>7</v>
      </c>
    </row>
    <row r="1246" spans="1:24"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c r="X1246">
        <f>Table_1[[#This Row],[Ship Date]]-Table_1[[#This Row],[Order Date]]</f>
        <v>7</v>
      </c>
    </row>
    <row r="1247" spans="1:24"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c r="X1247">
        <f>Table_1[[#This Row],[Ship Date]]-Table_1[[#This Row],[Order Date]]</f>
        <v>2</v>
      </c>
    </row>
    <row r="1248" spans="1:24"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c r="X1248">
        <f>Table_1[[#This Row],[Ship Date]]-Table_1[[#This Row],[Order Date]]</f>
        <v>2</v>
      </c>
    </row>
    <row r="1249" spans="1:24"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c r="X1249">
        <f>Table_1[[#This Row],[Ship Date]]-Table_1[[#This Row],[Order Date]]</f>
        <v>2</v>
      </c>
    </row>
    <row r="1250" spans="1:24"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c r="X1250">
        <f>Table_1[[#This Row],[Ship Date]]-Table_1[[#This Row],[Order Date]]</f>
        <v>6</v>
      </c>
    </row>
    <row r="1251" spans="1:24"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c r="X1251">
        <f>Table_1[[#This Row],[Ship Date]]-Table_1[[#This Row],[Order Date]]</f>
        <v>6</v>
      </c>
    </row>
    <row r="1252" spans="1:24"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c r="X1252">
        <f>Table_1[[#This Row],[Ship Date]]-Table_1[[#This Row],[Order Date]]</f>
        <v>6</v>
      </c>
    </row>
    <row r="1253" spans="1:24"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c r="X1253">
        <f>Table_1[[#This Row],[Ship Date]]-Table_1[[#This Row],[Order Date]]</f>
        <v>6</v>
      </c>
    </row>
    <row r="1254" spans="1:24"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c r="X1254">
        <f>Table_1[[#This Row],[Ship Date]]-Table_1[[#This Row],[Order Date]]</f>
        <v>5</v>
      </c>
    </row>
    <row r="1255" spans="1:24"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c r="X1255">
        <f>Table_1[[#This Row],[Ship Date]]-Table_1[[#This Row],[Order Date]]</f>
        <v>4</v>
      </c>
    </row>
    <row r="1256" spans="1:24"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c r="X1256">
        <f>Table_1[[#This Row],[Ship Date]]-Table_1[[#This Row],[Order Date]]</f>
        <v>4</v>
      </c>
    </row>
    <row r="1257" spans="1:24"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c r="X1257">
        <f>Table_1[[#This Row],[Ship Date]]-Table_1[[#This Row],[Order Date]]</f>
        <v>4</v>
      </c>
    </row>
    <row r="1258" spans="1:24"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c r="X1258">
        <f>Table_1[[#This Row],[Ship Date]]-Table_1[[#This Row],[Order Date]]</f>
        <v>4</v>
      </c>
    </row>
    <row r="1259" spans="1:24"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c r="X1259">
        <f>Table_1[[#This Row],[Ship Date]]-Table_1[[#This Row],[Order Date]]</f>
        <v>4</v>
      </c>
    </row>
    <row r="1260" spans="1:24"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c r="X1260">
        <f>Table_1[[#This Row],[Ship Date]]-Table_1[[#This Row],[Order Date]]</f>
        <v>4</v>
      </c>
    </row>
    <row r="1261" spans="1:24"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c r="X1261">
        <f>Table_1[[#This Row],[Ship Date]]-Table_1[[#This Row],[Order Date]]</f>
        <v>4</v>
      </c>
    </row>
    <row r="1262" spans="1:24"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c r="X1262">
        <f>Table_1[[#This Row],[Ship Date]]-Table_1[[#This Row],[Order Date]]</f>
        <v>4</v>
      </c>
    </row>
    <row r="1263" spans="1:24"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c r="X1263">
        <f>Table_1[[#This Row],[Ship Date]]-Table_1[[#This Row],[Order Date]]</f>
        <v>7</v>
      </c>
    </row>
    <row r="1264" spans="1:24"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c r="X1264">
        <f>Table_1[[#This Row],[Ship Date]]-Table_1[[#This Row],[Order Date]]</f>
        <v>2</v>
      </c>
    </row>
    <row r="1265" spans="1:24"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c r="X1265">
        <f>Table_1[[#This Row],[Ship Date]]-Table_1[[#This Row],[Order Date]]</f>
        <v>1</v>
      </c>
    </row>
    <row r="1266" spans="1:24"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c r="X1266">
        <f>Table_1[[#This Row],[Ship Date]]-Table_1[[#This Row],[Order Date]]</f>
        <v>1</v>
      </c>
    </row>
    <row r="1267" spans="1:24"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c r="X1267">
        <f>Table_1[[#This Row],[Ship Date]]-Table_1[[#This Row],[Order Date]]</f>
        <v>5</v>
      </c>
    </row>
    <row r="1268" spans="1:24"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c r="X1268">
        <f>Table_1[[#This Row],[Ship Date]]-Table_1[[#This Row],[Order Date]]</f>
        <v>5</v>
      </c>
    </row>
    <row r="1269" spans="1:24"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c r="X1269">
        <f>Table_1[[#This Row],[Ship Date]]-Table_1[[#This Row],[Order Date]]</f>
        <v>5</v>
      </c>
    </row>
    <row r="1270" spans="1:24"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c r="X1270">
        <f>Table_1[[#This Row],[Ship Date]]-Table_1[[#This Row],[Order Date]]</f>
        <v>4</v>
      </c>
    </row>
    <row r="1271" spans="1:24"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c r="X1271">
        <f>Table_1[[#This Row],[Ship Date]]-Table_1[[#This Row],[Order Date]]</f>
        <v>4</v>
      </c>
    </row>
    <row r="1272" spans="1:24"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c r="X1272">
        <f>Table_1[[#This Row],[Ship Date]]-Table_1[[#This Row],[Order Date]]</f>
        <v>5</v>
      </c>
    </row>
    <row r="1273" spans="1:24"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c r="X1273">
        <f>Table_1[[#This Row],[Ship Date]]-Table_1[[#This Row],[Order Date]]</f>
        <v>5</v>
      </c>
    </row>
    <row r="1274" spans="1:24"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c r="X1274">
        <f>Table_1[[#This Row],[Ship Date]]-Table_1[[#This Row],[Order Date]]</f>
        <v>5</v>
      </c>
    </row>
    <row r="1275" spans="1:24"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c r="X1275">
        <f>Table_1[[#This Row],[Ship Date]]-Table_1[[#This Row],[Order Date]]</f>
        <v>0</v>
      </c>
    </row>
    <row r="1276" spans="1:24"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c r="X1276">
        <f>Table_1[[#This Row],[Ship Date]]-Table_1[[#This Row],[Order Date]]</f>
        <v>0</v>
      </c>
    </row>
    <row r="1277" spans="1:24"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c r="X1277">
        <f>Table_1[[#This Row],[Ship Date]]-Table_1[[#This Row],[Order Date]]</f>
        <v>0</v>
      </c>
    </row>
    <row r="1278" spans="1:24"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c r="X1278">
        <f>Table_1[[#This Row],[Ship Date]]-Table_1[[#This Row],[Order Date]]</f>
        <v>0</v>
      </c>
    </row>
    <row r="1279" spans="1:24"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c r="X1279">
        <f>Table_1[[#This Row],[Ship Date]]-Table_1[[#This Row],[Order Date]]</f>
        <v>5</v>
      </c>
    </row>
    <row r="1280" spans="1:24"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c r="X1280">
        <f>Table_1[[#This Row],[Ship Date]]-Table_1[[#This Row],[Order Date]]</f>
        <v>3</v>
      </c>
    </row>
    <row r="1281" spans="1:24"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c r="X1281">
        <f>Table_1[[#This Row],[Ship Date]]-Table_1[[#This Row],[Order Date]]</f>
        <v>3</v>
      </c>
    </row>
    <row r="1282" spans="1:24"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c r="X1282">
        <f>Table_1[[#This Row],[Ship Date]]-Table_1[[#This Row],[Order Date]]</f>
        <v>1</v>
      </c>
    </row>
    <row r="1283" spans="1:24"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c r="X1283">
        <f>Table_1[[#This Row],[Ship Date]]-Table_1[[#This Row],[Order Date]]</f>
        <v>2</v>
      </c>
    </row>
    <row r="1284" spans="1:24"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c r="X1284">
        <f>Table_1[[#This Row],[Ship Date]]-Table_1[[#This Row],[Order Date]]</f>
        <v>2</v>
      </c>
    </row>
    <row r="1285" spans="1:24"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c r="X1285">
        <f>Table_1[[#This Row],[Ship Date]]-Table_1[[#This Row],[Order Date]]</f>
        <v>2</v>
      </c>
    </row>
    <row r="1286" spans="1:24"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c r="X1286">
        <f>Table_1[[#This Row],[Ship Date]]-Table_1[[#This Row],[Order Date]]</f>
        <v>6</v>
      </c>
    </row>
    <row r="1287" spans="1:24"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c r="X1287">
        <f>Table_1[[#This Row],[Ship Date]]-Table_1[[#This Row],[Order Date]]</f>
        <v>7</v>
      </c>
    </row>
    <row r="1288" spans="1:24"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c r="X1288">
        <f>Table_1[[#This Row],[Ship Date]]-Table_1[[#This Row],[Order Date]]</f>
        <v>4</v>
      </c>
    </row>
    <row r="1289" spans="1:24"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c r="X1289">
        <f>Table_1[[#This Row],[Ship Date]]-Table_1[[#This Row],[Order Date]]</f>
        <v>4</v>
      </c>
    </row>
    <row r="1290" spans="1:24"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c r="X1290">
        <f>Table_1[[#This Row],[Ship Date]]-Table_1[[#This Row],[Order Date]]</f>
        <v>4</v>
      </c>
    </row>
    <row r="1291" spans="1:24"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c r="X1291">
        <f>Table_1[[#This Row],[Ship Date]]-Table_1[[#This Row],[Order Date]]</f>
        <v>4</v>
      </c>
    </row>
    <row r="1292" spans="1:24"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c r="X1292">
        <f>Table_1[[#This Row],[Ship Date]]-Table_1[[#This Row],[Order Date]]</f>
        <v>2</v>
      </c>
    </row>
    <row r="1293" spans="1:24"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c r="X1293">
        <f>Table_1[[#This Row],[Ship Date]]-Table_1[[#This Row],[Order Date]]</f>
        <v>2</v>
      </c>
    </row>
    <row r="1294" spans="1:24"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c r="X1294">
        <f>Table_1[[#This Row],[Ship Date]]-Table_1[[#This Row],[Order Date]]</f>
        <v>5</v>
      </c>
    </row>
    <row r="1295" spans="1:24"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c r="X1295">
        <f>Table_1[[#This Row],[Ship Date]]-Table_1[[#This Row],[Order Date]]</f>
        <v>5</v>
      </c>
    </row>
    <row r="1296" spans="1:24"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c r="X1296">
        <f>Table_1[[#This Row],[Ship Date]]-Table_1[[#This Row],[Order Date]]</f>
        <v>5</v>
      </c>
    </row>
    <row r="1297" spans="1:24"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c r="X1297">
        <f>Table_1[[#This Row],[Ship Date]]-Table_1[[#This Row],[Order Date]]</f>
        <v>4</v>
      </c>
    </row>
    <row r="1298" spans="1:24"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c r="X1298">
        <f>Table_1[[#This Row],[Ship Date]]-Table_1[[#This Row],[Order Date]]</f>
        <v>4</v>
      </c>
    </row>
    <row r="1299" spans="1:24"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c r="X1299">
        <f>Table_1[[#This Row],[Ship Date]]-Table_1[[#This Row],[Order Date]]</f>
        <v>4</v>
      </c>
    </row>
    <row r="1300" spans="1:24"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c r="X1300">
        <f>Table_1[[#This Row],[Ship Date]]-Table_1[[#This Row],[Order Date]]</f>
        <v>4</v>
      </c>
    </row>
    <row r="1301" spans="1:24"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c r="X1301">
        <f>Table_1[[#This Row],[Ship Date]]-Table_1[[#This Row],[Order Date]]</f>
        <v>3</v>
      </c>
    </row>
    <row r="1302" spans="1:24"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c r="X1302">
        <f>Table_1[[#This Row],[Ship Date]]-Table_1[[#This Row],[Order Date]]</f>
        <v>2</v>
      </c>
    </row>
    <row r="1303" spans="1:24"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c r="X1303">
        <f>Table_1[[#This Row],[Ship Date]]-Table_1[[#This Row],[Order Date]]</f>
        <v>2</v>
      </c>
    </row>
    <row r="1304" spans="1:24"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c r="X1304">
        <f>Table_1[[#This Row],[Ship Date]]-Table_1[[#This Row],[Order Date]]</f>
        <v>5</v>
      </c>
    </row>
    <row r="1305" spans="1:24"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c r="X1305">
        <f>Table_1[[#This Row],[Ship Date]]-Table_1[[#This Row],[Order Date]]</f>
        <v>4</v>
      </c>
    </row>
    <row r="1306" spans="1:24"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c r="X1306">
        <f>Table_1[[#This Row],[Ship Date]]-Table_1[[#This Row],[Order Date]]</f>
        <v>4</v>
      </c>
    </row>
    <row r="1307" spans="1:24"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c r="X1307">
        <f>Table_1[[#This Row],[Ship Date]]-Table_1[[#This Row],[Order Date]]</f>
        <v>2</v>
      </c>
    </row>
    <row r="1308" spans="1:24"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c r="X1308">
        <f>Table_1[[#This Row],[Ship Date]]-Table_1[[#This Row],[Order Date]]</f>
        <v>1</v>
      </c>
    </row>
    <row r="1309" spans="1:24"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c r="X1309">
        <f>Table_1[[#This Row],[Ship Date]]-Table_1[[#This Row],[Order Date]]</f>
        <v>1</v>
      </c>
    </row>
    <row r="1310" spans="1:24"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c r="X1310">
        <f>Table_1[[#This Row],[Ship Date]]-Table_1[[#This Row],[Order Date]]</f>
        <v>1</v>
      </c>
    </row>
    <row r="1311" spans="1:24"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c r="X1311">
        <f>Table_1[[#This Row],[Ship Date]]-Table_1[[#This Row],[Order Date]]</f>
        <v>1</v>
      </c>
    </row>
    <row r="1312" spans="1:24"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c r="X1312">
        <f>Table_1[[#This Row],[Ship Date]]-Table_1[[#This Row],[Order Date]]</f>
        <v>1</v>
      </c>
    </row>
    <row r="1313" spans="1:24"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c r="X1313">
        <f>Table_1[[#This Row],[Ship Date]]-Table_1[[#This Row],[Order Date]]</f>
        <v>4</v>
      </c>
    </row>
    <row r="1314" spans="1:24"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c r="X1314">
        <f>Table_1[[#This Row],[Ship Date]]-Table_1[[#This Row],[Order Date]]</f>
        <v>4</v>
      </c>
    </row>
    <row r="1315" spans="1:24"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c r="X1315">
        <f>Table_1[[#This Row],[Ship Date]]-Table_1[[#This Row],[Order Date]]</f>
        <v>7</v>
      </c>
    </row>
    <row r="1316" spans="1:24"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c r="X1316">
        <f>Table_1[[#This Row],[Ship Date]]-Table_1[[#This Row],[Order Date]]</f>
        <v>5</v>
      </c>
    </row>
    <row r="1317" spans="1:24"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c r="X1317">
        <f>Table_1[[#This Row],[Ship Date]]-Table_1[[#This Row],[Order Date]]</f>
        <v>5</v>
      </c>
    </row>
    <row r="1318" spans="1:24"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c r="X1318">
        <f>Table_1[[#This Row],[Ship Date]]-Table_1[[#This Row],[Order Date]]</f>
        <v>5</v>
      </c>
    </row>
    <row r="1319" spans="1:24"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c r="X1319">
        <f>Table_1[[#This Row],[Ship Date]]-Table_1[[#This Row],[Order Date]]</f>
        <v>4</v>
      </c>
    </row>
    <row r="1320" spans="1:24"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c r="X1320">
        <f>Table_1[[#This Row],[Ship Date]]-Table_1[[#This Row],[Order Date]]</f>
        <v>4</v>
      </c>
    </row>
    <row r="1321" spans="1:24"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c r="X1321">
        <f>Table_1[[#This Row],[Ship Date]]-Table_1[[#This Row],[Order Date]]</f>
        <v>4</v>
      </c>
    </row>
    <row r="1322" spans="1:24"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c r="X1322">
        <f>Table_1[[#This Row],[Ship Date]]-Table_1[[#This Row],[Order Date]]</f>
        <v>5</v>
      </c>
    </row>
    <row r="1323" spans="1:24"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c r="X1323">
        <f>Table_1[[#This Row],[Ship Date]]-Table_1[[#This Row],[Order Date]]</f>
        <v>5</v>
      </c>
    </row>
    <row r="1324" spans="1:24"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c r="X1324">
        <f>Table_1[[#This Row],[Ship Date]]-Table_1[[#This Row],[Order Date]]</f>
        <v>5</v>
      </c>
    </row>
    <row r="1325" spans="1:24"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c r="X1325">
        <f>Table_1[[#This Row],[Ship Date]]-Table_1[[#This Row],[Order Date]]</f>
        <v>1</v>
      </c>
    </row>
    <row r="1326" spans="1:24"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c r="X1326">
        <f>Table_1[[#This Row],[Ship Date]]-Table_1[[#This Row],[Order Date]]</f>
        <v>5</v>
      </c>
    </row>
    <row r="1327" spans="1:24"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c r="X1327">
        <f>Table_1[[#This Row],[Ship Date]]-Table_1[[#This Row],[Order Date]]</f>
        <v>3</v>
      </c>
    </row>
    <row r="1328" spans="1:24"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c r="X1328">
        <f>Table_1[[#This Row],[Ship Date]]-Table_1[[#This Row],[Order Date]]</f>
        <v>4</v>
      </c>
    </row>
    <row r="1329" spans="1:24"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c r="X1329">
        <f>Table_1[[#This Row],[Ship Date]]-Table_1[[#This Row],[Order Date]]</f>
        <v>2</v>
      </c>
    </row>
    <row r="1330" spans="1:24"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c r="X1330">
        <f>Table_1[[#This Row],[Ship Date]]-Table_1[[#This Row],[Order Date]]</f>
        <v>3</v>
      </c>
    </row>
    <row r="1331" spans="1:24"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c r="X1331">
        <f>Table_1[[#This Row],[Ship Date]]-Table_1[[#This Row],[Order Date]]</f>
        <v>4</v>
      </c>
    </row>
    <row r="1332" spans="1:24"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c r="X1332">
        <f>Table_1[[#This Row],[Ship Date]]-Table_1[[#This Row],[Order Date]]</f>
        <v>4</v>
      </c>
    </row>
    <row r="1333" spans="1:24"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c r="X1333">
        <f>Table_1[[#This Row],[Ship Date]]-Table_1[[#This Row],[Order Date]]</f>
        <v>4</v>
      </c>
    </row>
    <row r="1334" spans="1:24"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c r="X1334">
        <f>Table_1[[#This Row],[Ship Date]]-Table_1[[#This Row],[Order Date]]</f>
        <v>5</v>
      </c>
    </row>
    <row r="1335" spans="1:24"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c r="X1335">
        <f>Table_1[[#This Row],[Ship Date]]-Table_1[[#This Row],[Order Date]]</f>
        <v>5</v>
      </c>
    </row>
    <row r="1336" spans="1:24"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c r="X1336">
        <f>Table_1[[#This Row],[Ship Date]]-Table_1[[#This Row],[Order Date]]</f>
        <v>4</v>
      </c>
    </row>
    <row r="1337" spans="1:24"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c r="X1337">
        <f>Table_1[[#This Row],[Ship Date]]-Table_1[[#This Row],[Order Date]]</f>
        <v>7</v>
      </c>
    </row>
    <row r="1338" spans="1:24"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c r="X1338">
        <f>Table_1[[#This Row],[Ship Date]]-Table_1[[#This Row],[Order Date]]</f>
        <v>5</v>
      </c>
    </row>
    <row r="1339" spans="1:24"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c r="X1339">
        <f>Table_1[[#This Row],[Ship Date]]-Table_1[[#This Row],[Order Date]]</f>
        <v>2</v>
      </c>
    </row>
    <row r="1340" spans="1:24"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c r="X1340">
        <f>Table_1[[#This Row],[Ship Date]]-Table_1[[#This Row],[Order Date]]</f>
        <v>2</v>
      </c>
    </row>
    <row r="1341" spans="1:24"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c r="X1341">
        <f>Table_1[[#This Row],[Ship Date]]-Table_1[[#This Row],[Order Date]]</f>
        <v>2</v>
      </c>
    </row>
    <row r="1342" spans="1:24"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c r="X1342">
        <f>Table_1[[#This Row],[Ship Date]]-Table_1[[#This Row],[Order Date]]</f>
        <v>2</v>
      </c>
    </row>
    <row r="1343" spans="1:24"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c r="X1343">
        <f>Table_1[[#This Row],[Ship Date]]-Table_1[[#This Row],[Order Date]]</f>
        <v>2</v>
      </c>
    </row>
    <row r="1344" spans="1:24"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c r="X1344">
        <f>Table_1[[#This Row],[Ship Date]]-Table_1[[#This Row],[Order Date]]</f>
        <v>2</v>
      </c>
    </row>
    <row r="1345" spans="1:24"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c r="X1345">
        <f>Table_1[[#This Row],[Ship Date]]-Table_1[[#This Row],[Order Date]]</f>
        <v>4</v>
      </c>
    </row>
    <row r="1346" spans="1:24"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c r="X1346">
        <f>Table_1[[#This Row],[Ship Date]]-Table_1[[#This Row],[Order Date]]</f>
        <v>4</v>
      </c>
    </row>
    <row r="1347" spans="1:24"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c r="X1347">
        <f>Table_1[[#This Row],[Ship Date]]-Table_1[[#This Row],[Order Date]]</f>
        <v>7</v>
      </c>
    </row>
    <row r="1348" spans="1:24"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c r="X1348">
        <f>Table_1[[#This Row],[Ship Date]]-Table_1[[#This Row],[Order Date]]</f>
        <v>7</v>
      </c>
    </row>
    <row r="1349" spans="1:24"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c r="X1349">
        <f>Table_1[[#This Row],[Ship Date]]-Table_1[[#This Row],[Order Date]]</f>
        <v>7</v>
      </c>
    </row>
    <row r="1350" spans="1:24"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c r="X1350">
        <f>Table_1[[#This Row],[Ship Date]]-Table_1[[#This Row],[Order Date]]</f>
        <v>7</v>
      </c>
    </row>
    <row r="1351" spans="1:24"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c r="X1351">
        <f>Table_1[[#This Row],[Ship Date]]-Table_1[[#This Row],[Order Date]]</f>
        <v>7</v>
      </c>
    </row>
    <row r="1352" spans="1:24"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c r="X1352">
        <f>Table_1[[#This Row],[Ship Date]]-Table_1[[#This Row],[Order Date]]</f>
        <v>5</v>
      </c>
    </row>
    <row r="1353" spans="1:24"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c r="X1353">
        <f>Table_1[[#This Row],[Ship Date]]-Table_1[[#This Row],[Order Date]]</f>
        <v>3</v>
      </c>
    </row>
    <row r="1354" spans="1:24"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c r="X1354">
        <f>Table_1[[#This Row],[Ship Date]]-Table_1[[#This Row],[Order Date]]</f>
        <v>5</v>
      </c>
    </row>
    <row r="1355" spans="1:24"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c r="X1355">
        <f>Table_1[[#This Row],[Ship Date]]-Table_1[[#This Row],[Order Date]]</f>
        <v>5</v>
      </c>
    </row>
    <row r="1356" spans="1:24"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c r="X1356">
        <f>Table_1[[#This Row],[Ship Date]]-Table_1[[#This Row],[Order Date]]</f>
        <v>5</v>
      </c>
    </row>
    <row r="1357" spans="1:24"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c r="X1357">
        <f>Table_1[[#This Row],[Ship Date]]-Table_1[[#This Row],[Order Date]]</f>
        <v>0</v>
      </c>
    </row>
    <row r="1358" spans="1:24"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c r="X1358">
        <f>Table_1[[#This Row],[Ship Date]]-Table_1[[#This Row],[Order Date]]</f>
        <v>0</v>
      </c>
    </row>
    <row r="1359" spans="1:24"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c r="X1359">
        <f>Table_1[[#This Row],[Ship Date]]-Table_1[[#This Row],[Order Date]]</f>
        <v>2</v>
      </c>
    </row>
    <row r="1360" spans="1:24"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c r="X1360">
        <f>Table_1[[#This Row],[Ship Date]]-Table_1[[#This Row],[Order Date]]</f>
        <v>1</v>
      </c>
    </row>
    <row r="1361" spans="1:24"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c r="X1361">
        <f>Table_1[[#This Row],[Ship Date]]-Table_1[[#This Row],[Order Date]]</f>
        <v>5</v>
      </c>
    </row>
    <row r="1362" spans="1:24"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c r="X1362">
        <f>Table_1[[#This Row],[Ship Date]]-Table_1[[#This Row],[Order Date]]</f>
        <v>6</v>
      </c>
    </row>
    <row r="1363" spans="1:24"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c r="X1363">
        <f>Table_1[[#This Row],[Ship Date]]-Table_1[[#This Row],[Order Date]]</f>
        <v>6</v>
      </c>
    </row>
    <row r="1364" spans="1:24"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c r="X1364">
        <f>Table_1[[#This Row],[Ship Date]]-Table_1[[#This Row],[Order Date]]</f>
        <v>6</v>
      </c>
    </row>
    <row r="1365" spans="1:24"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c r="X1365">
        <f>Table_1[[#This Row],[Ship Date]]-Table_1[[#This Row],[Order Date]]</f>
        <v>1</v>
      </c>
    </row>
    <row r="1366" spans="1:24"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c r="X1366">
        <f>Table_1[[#This Row],[Ship Date]]-Table_1[[#This Row],[Order Date]]</f>
        <v>1</v>
      </c>
    </row>
    <row r="1367" spans="1:24"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c r="X1367">
        <f>Table_1[[#This Row],[Ship Date]]-Table_1[[#This Row],[Order Date]]</f>
        <v>1</v>
      </c>
    </row>
    <row r="1368" spans="1:24"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c r="X1368">
        <f>Table_1[[#This Row],[Ship Date]]-Table_1[[#This Row],[Order Date]]</f>
        <v>1</v>
      </c>
    </row>
    <row r="1369" spans="1:24"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c r="X1369">
        <f>Table_1[[#This Row],[Ship Date]]-Table_1[[#This Row],[Order Date]]</f>
        <v>1</v>
      </c>
    </row>
    <row r="1370" spans="1:24"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c r="X1370">
        <f>Table_1[[#This Row],[Ship Date]]-Table_1[[#This Row],[Order Date]]</f>
        <v>3</v>
      </c>
    </row>
    <row r="1371" spans="1:24"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c r="X1371">
        <f>Table_1[[#This Row],[Ship Date]]-Table_1[[#This Row],[Order Date]]</f>
        <v>4</v>
      </c>
    </row>
    <row r="1372" spans="1:24"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c r="X1372">
        <f>Table_1[[#This Row],[Ship Date]]-Table_1[[#This Row],[Order Date]]</f>
        <v>4</v>
      </c>
    </row>
    <row r="1373" spans="1:24"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c r="X1373">
        <f>Table_1[[#This Row],[Ship Date]]-Table_1[[#This Row],[Order Date]]</f>
        <v>5</v>
      </c>
    </row>
    <row r="1374" spans="1:24"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c r="X1374">
        <f>Table_1[[#This Row],[Ship Date]]-Table_1[[#This Row],[Order Date]]</f>
        <v>5</v>
      </c>
    </row>
    <row r="1375" spans="1:24"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c r="X1375">
        <f>Table_1[[#This Row],[Ship Date]]-Table_1[[#This Row],[Order Date]]</f>
        <v>5</v>
      </c>
    </row>
    <row r="1376" spans="1:24"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c r="X1376">
        <f>Table_1[[#This Row],[Ship Date]]-Table_1[[#This Row],[Order Date]]</f>
        <v>5</v>
      </c>
    </row>
    <row r="1377" spans="1:24"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c r="X1377">
        <f>Table_1[[#This Row],[Ship Date]]-Table_1[[#This Row],[Order Date]]</f>
        <v>5</v>
      </c>
    </row>
    <row r="1378" spans="1:24"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c r="X1378">
        <f>Table_1[[#This Row],[Ship Date]]-Table_1[[#This Row],[Order Date]]</f>
        <v>5</v>
      </c>
    </row>
    <row r="1379" spans="1:24"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c r="X1379">
        <f>Table_1[[#This Row],[Ship Date]]-Table_1[[#This Row],[Order Date]]</f>
        <v>5</v>
      </c>
    </row>
    <row r="1380" spans="1:24"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c r="X1380">
        <f>Table_1[[#This Row],[Ship Date]]-Table_1[[#This Row],[Order Date]]</f>
        <v>5</v>
      </c>
    </row>
    <row r="1381" spans="1:24"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c r="X1381">
        <f>Table_1[[#This Row],[Ship Date]]-Table_1[[#This Row],[Order Date]]</f>
        <v>5</v>
      </c>
    </row>
    <row r="1382" spans="1:24"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c r="X1382">
        <f>Table_1[[#This Row],[Ship Date]]-Table_1[[#This Row],[Order Date]]</f>
        <v>5</v>
      </c>
    </row>
    <row r="1383" spans="1:24"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c r="X1383">
        <f>Table_1[[#This Row],[Ship Date]]-Table_1[[#This Row],[Order Date]]</f>
        <v>6</v>
      </c>
    </row>
    <row r="1384" spans="1:24"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c r="X1384">
        <f>Table_1[[#This Row],[Ship Date]]-Table_1[[#This Row],[Order Date]]</f>
        <v>0</v>
      </c>
    </row>
    <row r="1385" spans="1:24"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c r="X1385">
        <f>Table_1[[#This Row],[Ship Date]]-Table_1[[#This Row],[Order Date]]</f>
        <v>0</v>
      </c>
    </row>
    <row r="1386" spans="1:24"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c r="X1386">
        <f>Table_1[[#This Row],[Ship Date]]-Table_1[[#This Row],[Order Date]]</f>
        <v>0</v>
      </c>
    </row>
    <row r="1387" spans="1:24"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c r="X1387">
        <f>Table_1[[#This Row],[Ship Date]]-Table_1[[#This Row],[Order Date]]</f>
        <v>0</v>
      </c>
    </row>
    <row r="1388" spans="1:24"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c r="X1388">
        <f>Table_1[[#This Row],[Ship Date]]-Table_1[[#This Row],[Order Date]]</f>
        <v>0</v>
      </c>
    </row>
    <row r="1389" spans="1:24"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c r="X1389">
        <f>Table_1[[#This Row],[Ship Date]]-Table_1[[#This Row],[Order Date]]</f>
        <v>0</v>
      </c>
    </row>
    <row r="1390" spans="1:24"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c r="X1390">
        <f>Table_1[[#This Row],[Ship Date]]-Table_1[[#This Row],[Order Date]]</f>
        <v>0</v>
      </c>
    </row>
    <row r="1391" spans="1:24"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c r="X1391">
        <f>Table_1[[#This Row],[Ship Date]]-Table_1[[#This Row],[Order Date]]</f>
        <v>0</v>
      </c>
    </row>
    <row r="1392" spans="1:24"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c r="X1392">
        <f>Table_1[[#This Row],[Ship Date]]-Table_1[[#This Row],[Order Date]]</f>
        <v>0</v>
      </c>
    </row>
    <row r="1393" spans="1:24"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c r="X1393">
        <f>Table_1[[#This Row],[Ship Date]]-Table_1[[#This Row],[Order Date]]</f>
        <v>0</v>
      </c>
    </row>
    <row r="1394" spans="1:24"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c r="X1394">
        <f>Table_1[[#This Row],[Ship Date]]-Table_1[[#This Row],[Order Date]]</f>
        <v>0</v>
      </c>
    </row>
    <row r="1395" spans="1:24"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c r="X1395">
        <f>Table_1[[#This Row],[Ship Date]]-Table_1[[#This Row],[Order Date]]</f>
        <v>1</v>
      </c>
    </row>
    <row r="1396" spans="1:24"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c r="X1396">
        <f>Table_1[[#This Row],[Ship Date]]-Table_1[[#This Row],[Order Date]]</f>
        <v>5</v>
      </c>
    </row>
    <row r="1397" spans="1:24"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c r="X1397">
        <f>Table_1[[#This Row],[Ship Date]]-Table_1[[#This Row],[Order Date]]</f>
        <v>5</v>
      </c>
    </row>
    <row r="1398" spans="1:24"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c r="X1398">
        <f>Table_1[[#This Row],[Ship Date]]-Table_1[[#This Row],[Order Date]]</f>
        <v>2</v>
      </c>
    </row>
    <row r="1399" spans="1:24"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c r="X1399">
        <f>Table_1[[#This Row],[Ship Date]]-Table_1[[#This Row],[Order Date]]</f>
        <v>2</v>
      </c>
    </row>
    <row r="1400" spans="1:24"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c r="X1400">
        <f>Table_1[[#This Row],[Ship Date]]-Table_1[[#This Row],[Order Date]]</f>
        <v>2</v>
      </c>
    </row>
    <row r="1401" spans="1:24"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c r="X1401">
        <f>Table_1[[#This Row],[Ship Date]]-Table_1[[#This Row],[Order Date]]</f>
        <v>2</v>
      </c>
    </row>
    <row r="1402" spans="1:24"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c r="X1402">
        <f>Table_1[[#This Row],[Ship Date]]-Table_1[[#This Row],[Order Date]]</f>
        <v>4</v>
      </c>
    </row>
    <row r="1403" spans="1:24"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c r="X1403">
        <f>Table_1[[#This Row],[Ship Date]]-Table_1[[#This Row],[Order Date]]</f>
        <v>4</v>
      </c>
    </row>
    <row r="1404" spans="1:24"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c r="X1404">
        <f>Table_1[[#This Row],[Ship Date]]-Table_1[[#This Row],[Order Date]]</f>
        <v>6</v>
      </c>
    </row>
    <row r="1405" spans="1:24"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c r="X1405">
        <f>Table_1[[#This Row],[Ship Date]]-Table_1[[#This Row],[Order Date]]</f>
        <v>6</v>
      </c>
    </row>
    <row r="1406" spans="1:24"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c r="X1406">
        <f>Table_1[[#This Row],[Ship Date]]-Table_1[[#This Row],[Order Date]]</f>
        <v>2</v>
      </c>
    </row>
    <row r="1407" spans="1:24"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c r="X1407">
        <f>Table_1[[#This Row],[Ship Date]]-Table_1[[#This Row],[Order Date]]</f>
        <v>2</v>
      </c>
    </row>
    <row r="1408" spans="1:24"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c r="X1408">
        <f>Table_1[[#This Row],[Ship Date]]-Table_1[[#This Row],[Order Date]]</f>
        <v>2</v>
      </c>
    </row>
    <row r="1409" spans="1:24"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c r="X1409">
        <f>Table_1[[#This Row],[Ship Date]]-Table_1[[#This Row],[Order Date]]</f>
        <v>4</v>
      </c>
    </row>
    <row r="1410" spans="1:24"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c r="X1410">
        <f>Table_1[[#This Row],[Ship Date]]-Table_1[[#This Row],[Order Date]]</f>
        <v>4</v>
      </c>
    </row>
    <row r="1411" spans="1:24"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c r="X1411">
        <f>Table_1[[#This Row],[Ship Date]]-Table_1[[#This Row],[Order Date]]</f>
        <v>5</v>
      </c>
    </row>
    <row r="1412" spans="1:24"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c r="X1412">
        <f>Table_1[[#This Row],[Ship Date]]-Table_1[[#This Row],[Order Date]]</f>
        <v>7</v>
      </c>
    </row>
    <row r="1413" spans="1:24"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c r="X1413">
        <f>Table_1[[#This Row],[Ship Date]]-Table_1[[#This Row],[Order Date]]</f>
        <v>4</v>
      </c>
    </row>
    <row r="1414" spans="1:24"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c r="X1414">
        <f>Table_1[[#This Row],[Ship Date]]-Table_1[[#This Row],[Order Date]]</f>
        <v>4</v>
      </c>
    </row>
    <row r="1415" spans="1:24"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c r="X1415">
        <f>Table_1[[#This Row],[Ship Date]]-Table_1[[#This Row],[Order Date]]</f>
        <v>5</v>
      </c>
    </row>
    <row r="1416" spans="1:24"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c r="X1416">
        <f>Table_1[[#This Row],[Ship Date]]-Table_1[[#This Row],[Order Date]]</f>
        <v>3</v>
      </c>
    </row>
    <row r="1417" spans="1:24"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c r="X1417">
        <f>Table_1[[#This Row],[Ship Date]]-Table_1[[#This Row],[Order Date]]</f>
        <v>3</v>
      </c>
    </row>
    <row r="1418" spans="1:24"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c r="X1418">
        <f>Table_1[[#This Row],[Ship Date]]-Table_1[[#This Row],[Order Date]]</f>
        <v>3</v>
      </c>
    </row>
    <row r="1419" spans="1:24"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c r="X1419">
        <f>Table_1[[#This Row],[Ship Date]]-Table_1[[#This Row],[Order Date]]</f>
        <v>3</v>
      </c>
    </row>
    <row r="1420" spans="1:24"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c r="X1420">
        <f>Table_1[[#This Row],[Ship Date]]-Table_1[[#This Row],[Order Date]]</f>
        <v>3</v>
      </c>
    </row>
    <row r="1421" spans="1:24"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c r="X1421">
        <f>Table_1[[#This Row],[Ship Date]]-Table_1[[#This Row],[Order Date]]</f>
        <v>4</v>
      </c>
    </row>
    <row r="1422" spans="1:24"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c r="X1422">
        <f>Table_1[[#This Row],[Ship Date]]-Table_1[[#This Row],[Order Date]]</f>
        <v>4</v>
      </c>
    </row>
    <row r="1423" spans="1:24"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c r="X1423">
        <f>Table_1[[#This Row],[Ship Date]]-Table_1[[#This Row],[Order Date]]</f>
        <v>4</v>
      </c>
    </row>
    <row r="1424" spans="1:24"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c r="X1424">
        <f>Table_1[[#This Row],[Ship Date]]-Table_1[[#This Row],[Order Date]]</f>
        <v>4</v>
      </c>
    </row>
    <row r="1425" spans="1:24"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c r="X1425">
        <f>Table_1[[#This Row],[Ship Date]]-Table_1[[#This Row],[Order Date]]</f>
        <v>4</v>
      </c>
    </row>
    <row r="1426" spans="1:24"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c r="X1426">
        <f>Table_1[[#This Row],[Ship Date]]-Table_1[[#This Row],[Order Date]]</f>
        <v>4</v>
      </c>
    </row>
    <row r="1427" spans="1:24"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c r="X1427">
        <f>Table_1[[#This Row],[Ship Date]]-Table_1[[#This Row],[Order Date]]</f>
        <v>4</v>
      </c>
    </row>
    <row r="1428" spans="1:24"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c r="X1428">
        <f>Table_1[[#This Row],[Ship Date]]-Table_1[[#This Row],[Order Date]]</f>
        <v>4</v>
      </c>
    </row>
    <row r="1429" spans="1:24"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c r="X1429">
        <f>Table_1[[#This Row],[Ship Date]]-Table_1[[#This Row],[Order Date]]</f>
        <v>4</v>
      </c>
    </row>
    <row r="1430" spans="1:24"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c r="X1430">
        <f>Table_1[[#This Row],[Ship Date]]-Table_1[[#This Row],[Order Date]]</f>
        <v>4</v>
      </c>
    </row>
    <row r="1431" spans="1:24"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c r="X1431">
        <f>Table_1[[#This Row],[Ship Date]]-Table_1[[#This Row],[Order Date]]</f>
        <v>4</v>
      </c>
    </row>
    <row r="1432" spans="1:24"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c r="X1432">
        <f>Table_1[[#This Row],[Ship Date]]-Table_1[[#This Row],[Order Date]]</f>
        <v>4</v>
      </c>
    </row>
    <row r="1433" spans="1:24"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c r="X1433">
        <f>Table_1[[#This Row],[Ship Date]]-Table_1[[#This Row],[Order Date]]</f>
        <v>2</v>
      </c>
    </row>
    <row r="1434" spans="1:24"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c r="X1434">
        <f>Table_1[[#This Row],[Ship Date]]-Table_1[[#This Row],[Order Date]]</f>
        <v>2</v>
      </c>
    </row>
    <row r="1435" spans="1:24"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c r="X1435">
        <f>Table_1[[#This Row],[Ship Date]]-Table_1[[#This Row],[Order Date]]</f>
        <v>2</v>
      </c>
    </row>
    <row r="1436" spans="1:24"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c r="X1436">
        <f>Table_1[[#This Row],[Ship Date]]-Table_1[[#This Row],[Order Date]]</f>
        <v>4</v>
      </c>
    </row>
    <row r="1437" spans="1:24"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c r="X1437">
        <f>Table_1[[#This Row],[Ship Date]]-Table_1[[#This Row],[Order Date]]</f>
        <v>7</v>
      </c>
    </row>
    <row r="1438" spans="1:24"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c r="X1438">
        <f>Table_1[[#This Row],[Ship Date]]-Table_1[[#This Row],[Order Date]]</f>
        <v>7</v>
      </c>
    </row>
    <row r="1439" spans="1:24"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c r="X1439">
        <f>Table_1[[#This Row],[Ship Date]]-Table_1[[#This Row],[Order Date]]</f>
        <v>0</v>
      </c>
    </row>
    <row r="1440" spans="1:24"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c r="X1440">
        <f>Table_1[[#This Row],[Ship Date]]-Table_1[[#This Row],[Order Date]]</f>
        <v>0</v>
      </c>
    </row>
    <row r="1441" spans="1:24"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c r="X1441">
        <f>Table_1[[#This Row],[Ship Date]]-Table_1[[#This Row],[Order Date]]</f>
        <v>3</v>
      </c>
    </row>
    <row r="1442" spans="1:24"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c r="X1442">
        <f>Table_1[[#This Row],[Ship Date]]-Table_1[[#This Row],[Order Date]]</f>
        <v>3</v>
      </c>
    </row>
    <row r="1443" spans="1:24"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c r="X1443">
        <f>Table_1[[#This Row],[Ship Date]]-Table_1[[#This Row],[Order Date]]</f>
        <v>5</v>
      </c>
    </row>
    <row r="1444" spans="1:24"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c r="X1444">
        <f>Table_1[[#This Row],[Ship Date]]-Table_1[[#This Row],[Order Date]]</f>
        <v>3</v>
      </c>
    </row>
    <row r="1445" spans="1:24"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c r="X1445">
        <f>Table_1[[#This Row],[Ship Date]]-Table_1[[#This Row],[Order Date]]</f>
        <v>5</v>
      </c>
    </row>
    <row r="1446" spans="1:24"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c r="X1446">
        <f>Table_1[[#This Row],[Ship Date]]-Table_1[[#This Row],[Order Date]]</f>
        <v>5</v>
      </c>
    </row>
    <row r="1447" spans="1:24"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c r="X1447">
        <f>Table_1[[#This Row],[Ship Date]]-Table_1[[#This Row],[Order Date]]</f>
        <v>3</v>
      </c>
    </row>
    <row r="1448" spans="1:24"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c r="X1448">
        <f>Table_1[[#This Row],[Ship Date]]-Table_1[[#This Row],[Order Date]]</f>
        <v>3</v>
      </c>
    </row>
    <row r="1449" spans="1:24"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c r="X1449">
        <f>Table_1[[#This Row],[Ship Date]]-Table_1[[#This Row],[Order Date]]</f>
        <v>3</v>
      </c>
    </row>
    <row r="1450" spans="1:24"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c r="X1450">
        <f>Table_1[[#This Row],[Ship Date]]-Table_1[[#This Row],[Order Date]]</f>
        <v>1</v>
      </c>
    </row>
    <row r="1451" spans="1:24"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c r="X1451">
        <f>Table_1[[#This Row],[Ship Date]]-Table_1[[#This Row],[Order Date]]</f>
        <v>6</v>
      </c>
    </row>
    <row r="1452" spans="1:24"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c r="X1452">
        <f>Table_1[[#This Row],[Ship Date]]-Table_1[[#This Row],[Order Date]]</f>
        <v>1</v>
      </c>
    </row>
    <row r="1453" spans="1:24"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c r="X1453">
        <f>Table_1[[#This Row],[Ship Date]]-Table_1[[#This Row],[Order Date]]</f>
        <v>3</v>
      </c>
    </row>
    <row r="1454" spans="1:24"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c r="X1454">
        <f>Table_1[[#This Row],[Ship Date]]-Table_1[[#This Row],[Order Date]]</f>
        <v>3</v>
      </c>
    </row>
    <row r="1455" spans="1:24"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c r="X1455">
        <f>Table_1[[#This Row],[Ship Date]]-Table_1[[#This Row],[Order Date]]</f>
        <v>3</v>
      </c>
    </row>
    <row r="1456" spans="1:24"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c r="X1456">
        <f>Table_1[[#This Row],[Ship Date]]-Table_1[[#This Row],[Order Date]]</f>
        <v>3</v>
      </c>
    </row>
    <row r="1457" spans="1:24"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c r="X1457">
        <f>Table_1[[#This Row],[Ship Date]]-Table_1[[#This Row],[Order Date]]</f>
        <v>7</v>
      </c>
    </row>
    <row r="1458" spans="1:24"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c r="X1458">
        <f>Table_1[[#This Row],[Ship Date]]-Table_1[[#This Row],[Order Date]]</f>
        <v>7</v>
      </c>
    </row>
    <row r="1459" spans="1:24"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c r="X1459">
        <f>Table_1[[#This Row],[Ship Date]]-Table_1[[#This Row],[Order Date]]</f>
        <v>4</v>
      </c>
    </row>
    <row r="1460" spans="1:24"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c r="X1460">
        <f>Table_1[[#This Row],[Ship Date]]-Table_1[[#This Row],[Order Date]]</f>
        <v>6</v>
      </c>
    </row>
    <row r="1461" spans="1:24"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c r="X1461">
        <f>Table_1[[#This Row],[Ship Date]]-Table_1[[#This Row],[Order Date]]</f>
        <v>0</v>
      </c>
    </row>
    <row r="1462" spans="1:24"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c r="X1462">
        <f>Table_1[[#This Row],[Ship Date]]-Table_1[[#This Row],[Order Date]]</f>
        <v>7</v>
      </c>
    </row>
    <row r="1463" spans="1:24"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c r="X1463">
        <f>Table_1[[#This Row],[Ship Date]]-Table_1[[#This Row],[Order Date]]</f>
        <v>4</v>
      </c>
    </row>
    <row r="1464" spans="1:24"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c r="X1464">
        <f>Table_1[[#This Row],[Ship Date]]-Table_1[[#This Row],[Order Date]]</f>
        <v>2</v>
      </c>
    </row>
    <row r="1465" spans="1:24"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c r="X1465">
        <f>Table_1[[#This Row],[Ship Date]]-Table_1[[#This Row],[Order Date]]</f>
        <v>2</v>
      </c>
    </row>
    <row r="1466" spans="1:24"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c r="X1466">
        <f>Table_1[[#This Row],[Ship Date]]-Table_1[[#This Row],[Order Date]]</f>
        <v>3</v>
      </c>
    </row>
    <row r="1467" spans="1:24"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c r="X1467">
        <f>Table_1[[#This Row],[Ship Date]]-Table_1[[#This Row],[Order Date]]</f>
        <v>6</v>
      </c>
    </row>
    <row r="1468" spans="1:24"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c r="X1468">
        <f>Table_1[[#This Row],[Ship Date]]-Table_1[[#This Row],[Order Date]]</f>
        <v>6</v>
      </c>
    </row>
    <row r="1469" spans="1:24"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c r="X1469">
        <f>Table_1[[#This Row],[Ship Date]]-Table_1[[#This Row],[Order Date]]</f>
        <v>0</v>
      </c>
    </row>
    <row r="1470" spans="1:24"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c r="X1470">
        <f>Table_1[[#This Row],[Ship Date]]-Table_1[[#This Row],[Order Date]]</f>
        <v>4</v>
      </c>
    </row>
    <row r="1471" spans="1:24"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c r="X1471">
        <f>Table_1[[#This Row],[Ship Date]]-Table_1[[#This Row],[Order Date]]</f>
        <v>4</v>
      </c>
    </row>
    <row r="1472" spans="1:24"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c r="X1472">
        <f>Table_1[[#This Row],[Ship Date]]-Table_1[[#This Row],[Order Date]]</f>
        <v>4</v>
      </c>
    </row>
    <row r="1473" spans="1:24"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c r="X1473">
        <f>Table_1[[#This Row],[Ship Date]]-Table_1[[#This Row],[Order Date]]</f>
        <v>3</v>
      </c>
    </row>
    <row r="1474" spans="1:24"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c r="X1474">
        <f>Table_1[[#This Row],[Ship Date]]-Table_1[[#This Row],[Order Date]]</f>
        <v>4</v>
      </c>
    </row>
    <row r="1475" spans="1:24"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c r="X1475">
        <f>Table_1[[#This Row],[Ship Date]]-Table_1[[#This Row],[Order Date]]</f>
        <v>1</v>
      </c>
    </row>
    <row r="1476" spans="1:24"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c r="X1476">
        <f>Table_1[[#This Row],[Ship Date]]-Table_1[[#This Row],[Order Date]]</f>
        <v>6</v>
      </c>
    </row>
    <row r="1477" spans="1:24"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c r="X1477">
        <f>Table_1[[#This Row],[Ship Date]]-Table_1[[#This Row],[Order Date]]</f>
        <v>6</v>
      </c>
    </row>
    <row r="1478" spans="1:24"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c r="X1478">
        <f>Table_1[[#This Row],[Ship Date]]-Table_1[[#This Row],[Order Date]]</f>
        <v>5</v>
      </c>
    </row>
    <row r="1479" spans="1:24"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c r="X1479">
        <f>Table_1[[#This Row],[Ship Date]]-Table_1[[#This Row],[Order Date]]</f>
        <v>4</v>
      </c>
    </row>
    <row r="1480" spans="1:24"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c r="X1480">
        <f>Table_1[[#This Row],[Ship Date]]-Table_1[[#This Row],[Order Date]]</f>
        <v>1</v>
      </c>
    </row>
    <row r="1481" spans="1:24"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c r="X1481">
        <f>Table_1[[#This Row],[Ship Date]]-Table_1[[#This Row],[Order Date]]</f>
        <v>6</v>
      </c>
    </row>
    <row r="1482" spans="1:24"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c r="X1482">
        <f>Table_1[[#This Row],[Ship Date]]-Table_1[[#This Row],[Order Date]]</f>
        <v>6</v>
      </c>
    </row>
    <row r="1483" spans="1:24"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c r="X1483">
        <f>Table_1[[#This Row],[Ship Date]]-Table_1[[#This Row],[Order Date]]</f>
        <v>6</v>
      </c>
    </row>
    <row r="1484" spans="1:24"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c r="X1484">
        <f>Table_1[[#This Row],[Ship Date]]-Table_1[[#This Row],[Order Date]]</f>
        <v>3</v>
      </c>
    </row>
    <row r="1485" spans="1:24"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c r="X1485">
        <f>Table_1[[#This Row],[Ship Date]]-Table_1[[#This Row],[Order Date]]</f>
        <v>3</v>
      </c>
    </row>
    <row r="1486" spans="1:24"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c r="X1486">
        <f>Table_1[[#This Row],[Ship Date]]-Table_1[[#This Row],[Order Date]]</f>
        <v>4</v>
      </c>
    </row>
    <row r="1487" spans="1:24"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c r="X1487">
        <f>Table_1[[#This Row],[Ship Date]]-Table_1[[#This Row],[Order Date]]</f>
        <v>6</v>
      </c>
    </row>
    <row r="1488" spans="1:24"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c r="X1488">
        <f>Table_1[[#This Row],[Ship Date]]-Table_1[[#This Row],[Order Date]]</f>
        <v>4</v>
      </c>
    </row>
    <row r="1489" spans="1:24"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c r="X1489">
        <f>Table_1[[#This Row],[Ship Date]]-Table_1[[#This Row],[Order Date]]</f>
        <v>4</v>
      </c>
    </row>
    <row r="1490" spans="1:24"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c r="X1490">
        <f>Table_1[[#This Row],[Ship Date]]-Table_1[[#This Row],[Order Date]]</f>
        <v>4</v>
      </c>
    </row>
    <row r="1491" spans="1:24"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c r="X1491">
        <f>Table_1[[#This Row],[Ship Date]]-Table_1[[#This Row],[Order Date]]</f>
        <v>7</v>
      </c>
    </row>
    <row r="1492" spans="1:24"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c r="X1492">
        <f>Table_1[[#This Row],[Ship Date]]-Table_1[[#This Row],[Order Date]]</f>
        <v>5</v>
      </c>
    </row>
    <row r="1493" spans="1:24"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c r="X1493">
        <f>Table_1[[#This Row],[Ship Date]]-Table_1[[#This Row],[Order Date]]</f>
        <v>4</v>
      </c>
    </row>
    <row r="1494" spans="1:24"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c r="X1494">
        <f>Table_1[[#This Row],[Ship Date]]-Table_1[[#This Row],[Order Date]]</f>
        <v>4</v>
      </c>
    </row>
    <row r="1495" spans="1:24"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c r="X1495">
        <f>Table_1[[#This Row],[Ship Date]]-Table_1[[#This Row],[Order Date]]</f>
        <v>4</v>
      </c>
    </row>
    <row r="1496" spans="1:24"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c r="X1496">
        <f>Table_1[[#This Row],[Ship Date]]-Table_1[[#This Row],[Order Date]]</f>
        <v>2</v>
      </c>
    </row>
    <row r="1497" spans="1:24"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c r="X1497">
        <f>Table_1[[#This Row],[Ship Date]]-Table_1[[#This Row],[Order Date]]</f>
        <v>4</v>
      </c>
    </row>
    <row r="1498" spans="1:24"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c r="X1498">
        <f>Table_1[[#This Row],[Ship Date]]-Table_1[[#This Row],[Order Date]]</f>
        <v>4</v>
      </c>
    </row>
    <row r="1499" spans="1:24"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c r="X1499">
        <f>Table_1[[#This Row],[Ship Date]]-Table_1[[#This Row],[Order Date]]</f>
        <v>4</v>
      </c>
    </row>
    <row r="1500" spans="1:24"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c r="X1500">
        <f>Table_1[[#This Row],[Ship Date]]-Table_1[[#This Row],[Order Date]]</f>
        <v>3</v>
      </c>
    </row>
    <row r="1501" spans="1:24"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c r="X1501">
        <f>Table_1[[#This Row],[Ship Date]]-Table_1[[#This Row],[Order Date]]</f>
        <v>6</v>
      </c>
    </row>
    <row r="1502" spans="1:24"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c r="X1502">
        <f>Table_1[[#This Row],[Ship Date]]-Table_1[[#This Row],[Order Date]]</f>
        <v>6</v>
      </c>
    </row>
    <row r="1503" spans="1:24"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c r="X1503">
        <f>Table_1[[#This Row],[Ship Date]]-Table_1[[#This Row],[Order Date]]</f>
        <v>6</v>
      </c>
    </row>
    <row r="1504" spans="1:24"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c r="X1504">
        <f>Table_1[[#This Row],[Ship Date]]-Table_1[[#This Row],[Order Date]]</f>
        <v>7</v>
      </c>
    </row>
    <row r="1505" spans="1:24"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c r="X1505">
        <f>Table_1[[#This Row],[Ship Date]]-Table_1[[#This Row],[Order Date]]</f>
        <v>7</v>
      </c>
    </row>
    <row r="1506" spans="1:24"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c r="X1506">
        <f>Table_1[[#This Row],[Ship Date]]-Table_1[[#This Row],[Order Date]]</f>
        <v>6</v>
      </c>
    </row>
    <row r="1507" spans="1:24"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c r="X1507">
        <f>Table_1[[#This Row],[Ship Date]]-Table_1[[#This Row],[Order Date]]</f>
        <v>6</v>
      </c>
    </row>
    <row r="1508" spans="1:24"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c r="X1508">
        <f>Table_1[[#This Row],[Ship Date]]-Table_1[[#This Row],[Order Date]]</f>
        <v>5</v>
      </c>
    </row>
    <row r="1509" spans="1:24"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c r="X1509">
        <f>Table_1[[#This Row],[Ship Date]]-Table_1[[#This Row],[Order Date]]</f>
        <v>6</v>
      </c>
    </row>
    <row r="1510" spans="1:24"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c r="X1510">
        <f>Table_1[[#This Row],[Ship Date]]-Table_1[[#This Row],[Order Date]]</f>
        <v>0</v>
      </c>
    </row>
    <row r="1511" spans="1:24"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c r="X1511">
        <f>Table_1[[#This Row],[Ship Date]]-Table_1[[#This Row],[Order Date]]</f>
        <v>3</v>
      </c>
    </row>
    <row r="1512" spans="1:24"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c r="X1512">
        <f>Table_1[[#This Row],[Ship Date]]-Table_1[[#This Row],[Order Date]]</f>
        <v>7</v>
      </c>
    </row>
    <row r="1513" spans="1:24"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c r="X1513">
        <f>Table_1[[#This Row],[Ship Date]]-Table_1[[#This Row],[Order Date]]</f>
        <v>7</v>
      </c>
    </row>
    <row r="1514" spans="1:24"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c r="X1514">
        <f>Table_1[[#This Row],[Ship Date]]-Table_1[[#This Row],[Order Date]]</f>
        <v>4</v>
      </c>
    </row>
    <row r="1515" spans="1:24"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c r="X1515">
        <f>Table_1[[#This Row],[Ship Date]]-Table_1[[#This Row],[Order Date]]</f>
        <v>4</v>
      </c>
    </row>
    <row r="1516" spans="1:24"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c r="X1516">
        <f>Table_1[[#This Row],[Ship Date]]-Table_1[[#This Row],[Order Date]]</f>
        <v>4</v>
      </c>
    </row>
    <row r="1517" spans="1:24"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c r="X1517">
        <f>Table_1[[#This Row],[Ship Date]]-Table_1[[#This Row],[Order Date]]</f>
        <v>6</v>
      </c>
    </row>
    <row r="1518" spans="1:24"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c r="X1518">
        <f>Table_1[[#This Row],[Ship Date]]-Table_1[[#This Row],[Order Date]]</f>
        <v>4</v>
      </c>
    </row>
    <row r="1519" spans="1:24"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c r="X1519">
        <f>Table_1[[#This Row],[Ship Date]]-Table_1[[#This Row],[Order Date]]</f>
        <v>3</v>
      </c>
    </row>
    <row r="1520" spans="1:24"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c r="X1520">
        <f>Table_1[[#This Row],[Ship Date]]-Table_1[[#This Row],[Order Date]]</f>
        <v>3</v>
      </c>
    </row>
    <row r="1521" spans="1:24"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c r="X1521">
        <f>Table_1[[#This Row],[Ship Date]]-Table_1[[#This Row],[Order Date]]</f>
        <v>3</v>
      </c>
    </row>
    <row r="1522" spans="1:24"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c r="X1522">
        <f>Table_1[[#This Row],[Ship Date]]-Table_1[[#This Row],[Order Date]]</f>
        <v>5</v>
      </c>
    </row>
    <row r="1523" spans="1:24"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c r="X1523">
        <f>Table_1[[#This Row],[Ship Date]]-Table_1[[#This Row],[Order Date]]</f>
        <v>5</v>
      </c>
    </row>
    <row r="1524" spans="1:24"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c r="X1524">
        <f>Table_1[[#This Row],[Ship Date]]-Table_1[[#This Row],[Order Date]]</f>
        <v>5</v>
      </c>
    </row>
    <row r="1525" spans="1:24"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c r="X1525">
        <f>Table_1[[#This Row],[Ship Date]]-Table_1[[#This Row],[Order Date]]</f>
        <v>5</v>
      </c>
    </row>
    <row r="1526" spans="1:24"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c r="X1526">
        <f>Table_1[[#This Row],[Ship Date]]-Table_1[[#This Row],[Order Date]]</f>
        <v>5</v>
      </c>
    </row>
    <row r="1527" spans="1:24"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c r="X1527">
        <f>Table_1[[#This Row],[Ship Date]]-Table_1[[#This Row],[Order Date]]</f>
        <v>5</v>
      </c>
    </row>
    <row r="1528" spans="1:24"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c r="X1528">
        <f>Table_1[[#This Row],[Ship Date]]-Table_1[[#This Row],[Order Date]]</f>
        <v>5</v>
      </c>
    </row>
    <row r="1529" spans="1:24"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c r="X1529">
        <f>Table_1[[#This Row],[Ship Date]]-Table_1[[#This Row],[Order Date]]</f>
        <v>5</v>
      </c>
    </row>
    <row r="1530" spans="1:24"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c r="X1530">
        <f>Table_1[[#This Row],[Ship Date]]-Table_1[[#This Row],[Order Date]]</f>
        <v>3</v>
      </c>
    </row>
    <row r="1531" spans="1:24"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c r="X1531">
        <f>Table_1[[#This Row],[Ship Date]]-Table_1[[#This Row],[Order Date]]</f>
        <v>3</v>
      </c>
    </row>
    <row r="1532" spans="1:24"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c r="X1532">
        <f>Table_1[[#This Row],[Ship Date]]-Table_1[[#This Row],[Order Date]]</f>
        <v>5</v>
      </c>
    </row>
    <row r="1533" spans="1:24"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c r="X1533">
        <f>Table_1[[#This Row],[Ship Date]]-Table_1[[#This Row],[Order Date]]</f>
        <v>5</v>
      </c>
    </row>
    <row r="1534" spans="1:24"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c r="X1534">
        <f>Table_1[[#This Row],[Ship Date]]-Table_1[[#This Row],[Order Date]]</f>
        <v>5</v>
      </c>
    </row>
    <row r="1535" spans="1:24"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c r="X1535">
        <f>Table_1[[#This Row],[Ship Date]]-Table_1[[#This Row],[Order Date]]</f>
        <v>4</v>
      </c>
    </row>
    <row r="1536" spans="1:24"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c r="X1536">
        <f>Table_1[[#This Row],[Ship Date]]-Table_1[[#This Row],[Order Date]]</f>
        <v>4</v>
      </c>
    </row>
    <row r="1537" spans="1:24"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c r="X1537">
        <f>Table_1[[#This Row],[Ship Date]]-Table_1[[#This Row],[Order Date]]</f>
        <v>4</v>
      </c>
    </row>
    <row r="1538" spans="1:24"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c r="X1538">
        <f>Table_1[[#This Row],[Ship Date]]-Table_1[[#This Row],[Order Date]]</f>
        <v>4</v>
      </c>
    </row>
    <row r="1539" spans="1:24"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c r="X1539">
        <f>Table_1[[#This Row],[Ship Date]]-Table_1[[#This Row],[Order Date]]</f>
        <v>2</v>
      </c>
    </row>
    <row r="1540" spans="1:24"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c r="X1540">
        <f>Table_1[[#This Row],[Ship Date]]-Table_1[[#This Row],[Order Date]]</f>
        <v>2</v>
      </c>
    </row>
    <row r="1541" spans="1:24"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c r="X1541">
        <f>Table_1[[#This Row],[Ship Date]]-Table_1[[#This Row],[Order Date]]</f>
        <v>2</v>
      </c>
    </row>
    <row r="1542" spans="1:24"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c r="X1542">
        <f>Table_1[[#This Row],[Ship Date]]-Table_1[[#This Row],[Order Date]]</f>
        <v>2</v>
      </c>
    </row>
    <row r="1543" spans="1:24"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c r="X1543">
        <f>Table_1[[#This Row],[Ship Date]]-Table_1[[#This Row],[Order Date]]</f>
        <v>5</v>
      </c>
    </row>
    <row r="1544" spans="1:24"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c r="X1544">
        <f>Table_1[[#This Row],[Ship Date]]-Table_1[[#This Row],[Order Date]]</f>
        <v>5</v>
      </c>
    </row>
    <row r="1545" spans="1:24"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c r="X1545">
        <f>Table_1[[#This Row],[Ship Date]]-Table_1[[#This Row],[Order Date]]</f>
        <v>4</v>
      </c>
    </row>
    <row r="1546" spans="1:24"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c r="X1546">
        <f>Table_1[[#This Row],[Ship Date]]-Table_1[[#This Row],[Order Date]]</f>
        <v>4</v>
      </c>
    </row>
    <row r="1547" spans="1:24"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c r="X1547">
        <f>Table_1[[#This Row],[Ship Date]]-Table_1[[#This Row],[Order Date]]</f>
        <v>4</v>
      </c>
    </row>
    <row r="1548" spans="1:24"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c r="X1548">
        <f>Table_1[[#This Row],[Ship Date]]-Table_1[[#This Row],[Order Date]]</f>
        <v>4</v>
      </c>
    </row>
    <row r="1549" spans="1:24"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c r="X1549">
        <f>Table_1[[#This Row],[Ship Date]]-Table_1[[#This Row],[Order Date]]</f>
        <v>4</v>
      </c>
    </row>
    <row r="1550" spans="1:24"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c r="X1550">
        <f>Table_1[[#This Row],[Ship Date]]-Table_1[[#This Row],[Order Date]]</f>
        <v>4</v>
      </c>
    </row>
    <row r="1551" spans="1:24"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c r="X1551">
        <f>Table_1[[#This Row],[Ship Date]]-Table_1[[#This Row],[Order Date]]</f>
        <v>2</v>
      </c>
    </row>
    <row r="1552" spans="1:24"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c r="X1552">
        <f>Table_1[[#This Row],[Ship Date]]-Table_1[[#This Row],[Order Date]]</f>
        <v>5</v>
      </c>
    </row>
    <row r="1553" spans="1:24"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c r="X1553">
        <f>Table_1[[#This Row],[Ship Date]]-Table_1[[#This Row],[Order Date]]</f>
        <v>5</v>
      </c>
    </row>
    <row r="1554" spans="1:24"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c r="X1554">
        <f>Table_1[[#This Row],[Ship Date]]-Table_1[[#This Row],[Order Date]]</f>
        <v>2</v>
      </c>
    </row>
    <row r="1555" spans="1:24"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c r="X1555">
        <f>Table_1[[#This Row],[Ship Date]]-Table_1[[#This Row],[Order Date]]</f>
        <v>5</v>
      </c>
    </row>
    <row r="1556" spans="1:24"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c r="X1556">
        <f>Table_1[[#This Row],[Ship Date]]-Table_1[[#This Row],[Order Date]]</f>
        <v>7</v>
      </c>
    </row>
    <row r="1557" spans="1:24"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c r="X1557">
        <f>Table_1[[#This Row],[Ship Date]]-Table_1[[#This Row],[Order Date]]</f>
        <v>4</v>
      </c>
    </row>
    <row r="1558" spans="1:24"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c r="X1558">
        <f>Table_1[[#This Row],[Ship Date]]-Table_1[[#This Row],[Order Date]]</f>
        <v>6</v>
      </c>
    </row>
    <row r="1559" spans="1:24"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c r="X1559">
        <f>Table_1[[#This Row],[Ship Date]]-Table_1[[#This Row],[Order Date]]</f>
        <v>6</v>
      </c>
    </row>
    <row r="1560" spans="1:24"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c r="X1560">
        <f>Table_1[[#This Row],[Ship Date]]-Table_1[[#This Row],[Order Date]]</f>
        <v>2</v>
      </c>
    </row>
    <row r="1561" spans="1:24"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c r="X1561">
        <f>Table_1[[#This Row],[Ship Date]]-Table_1[[#This Row],[Order Date]]</f>
        <v>4</v>
      </c>
    </row>
    <row r="1562" spans="1:24"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c r="X1562">
        <f>Table_1[[#This Row],[Ship Date]]-Table_1[[#This Row],[Order Date]]</f>
        <v>5</v>
      </c>
    </row>
    <row r="1563" spans="1:24"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c r="X1563">
        <f>Table_1[[#This Row],[Ship Date]]-Table_1[[#This Row],[Order Date]]</f>
        <v>1</v>
      </c>
    </row>
    <row r="1564" spans="1:24"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c r="X1564">
        <f>Table_1[[#This Row],[Ship Date]]-Table_1[[#This Row],[Order Date]]</f>
        <v>0</v>
      </c>
    </row>
    <row r="1565" spans="1:24"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c r="X1565">
        <f>Table_1[[#This Row],[Ship Date]]-Table_1[[#This Row],[Order Date]]</f>
        <v>0</v>
      </c>
    </row>
    <row r="1566" spans="1:24"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c r="X1566">
        <f>Table_1[[#This Row],[Ship Date]]-Table_1[[#This Row],[Order Date]]</f>
        <v>0</v>
      </c>
    </row>
    <row r="1567" spans="1:24"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c r="X1567">
        <f>Table_1[[#This Row],[Ship Date]]-Table_1[[#This Row],[Order Date]]</f>
        <v>6</v>
      </c>
    </row>
    <row r="1568" spans="1:24"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c r="X1568">
        <f>Table_1[[#This Row],[Ship Date]]-Table_1[[#This Row],[Order Date]]</f>
        <v>1</v>
      </c>
    </row>
    <row r="1569" spans="1:24"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c r="X1569">
        <f>Table_1[[#This Row],[Ship Date]]-Table_1[[#This Row],[Order Date]]</f>
        <v>1</v>
      </c>
    </row>
    <row r="1570" spans="1:24"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c r="X1570">
        <f>Table_1[[#This Row],[Ship Date]]-Table_1[[#This Row],[Order Date]]</f>
        <v>0</v>
      </c>
    </row>
    <row r="1571" spans="1:24"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c r="X1571">
        <f>Table_1[[#This Row],[Ship Date]]-Table_1[[#This Row],[Order Date]]</f>
        <v>4</v>
      </c>
    </row>
    <row r="1572" spans="1:24"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c r="X1572">
        <f>Table_1[[#This Row],[Ship Date]]-Table_1[[#This Row],[Order Date]]</f>
        <v>2</v>
      </c>
    </row>
    <row r="1573" spans="1:24"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c r="X1573">
        <f>Table_1[[#This Row],[Ship Date]]-Table_1[[#This Row],[Order Date]]</f>
        <v>2</v>
      </c>
    </row>
    <row r="1574" spans="1:24"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c r="X1574">
        <f>Table_1[[#This Row],[Ship Date]]-Table_1[[#This Row],[Order Date]]</f>
        <v>2</v>
      </c>
    </row>
    <row r="1575" spans="1:24"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c r="X1575">
        <f>Table_1[[#This Row],[Ship Date]]-Table_1[[#This Row],[Order Date]]</f>
        <v>2</v>
      </c>
    </row>
    <row r="1576" spans="1:24"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c r="X1576">
        <f>Table_1[[#This Row],[Ship Date]]-Table_1[[#This Row],[Order Date]]</f>
        <v>3</v>
      </c>
    </row>
    <row r="1577" spans="1:24"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c r="X1577">
        <f>Table_1[[#This Row],[Ship Date]]-Table_1[[#This Row],[Order Date]]</f>
        <v>3</v>
      </c>
    </row>
    <row r="1578" spans="1:24"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c r="X1578">
        <f>Table_1[[#This Row],[Ship Date]]-Table_1[[#This Row],[Order Date]]</f>
        <v>5</v>
      </c>
    </row>
    <row r="1579" spans="1:24"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c r="X1579">
        <f>Table_1[[#This Row],[Ship Date]]-Table_1[[#This Row],[Order Date]]</f>
        <v>4</v>
      </c>
    </row>
    <row r="1580" spans="1:24"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c r="X1580">
        <f>Table_1[[#This Row],[Ship Date]]-Table_1[[#This Row],[Order Date]]</f>
        <v>3</v>
      </c>
    </row>
    <row r="1581" spans="1:24"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c r="X1581">
        <f>Table_1[[#This Row],[Ship Date]]-Table_1[[#This Row],[Order Date]]</f>
        <v>3</v>
      </c>
    </row>
    <row r="1582" spans="1:24"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c r="X1582">
        <f>Table_1[[#This Row],[Ship Date]]-Table_1[[#This Row],[Order Date]]</f>
        <v>3</v>
      </c>
    </row>
    <row r="1583" spans="1:24"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c r="X1583">
        <f>Table_1[[#This Row],[Ship Date]]-Table_1[[#This Row],[Order Date]]</f>
        <v>3</v>
      </c>
    </row>
    <row r="1584" spans="1:24"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c r="X1584">
        <f>Table_1[[#This Row],[Ship Date]]-Table_1[[#This Row],[Order Date]]</f>
        <v>3</v>
      </c>
    </row>
    <row r="1585" spans="1:24"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c r="X1585">
        <f>Table_1[[#This Row],[Ship Date]]-Table_1[[#This Row],[Order Date]]</f>
        <v>3</v>
      </c>
    </row>
    <row r="1586" spans="1:24"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c r="X1586">
        <f>Table_1[[#This Row],[Ship Date]]-Table_1[[#This Row],[Order Date]]</f>
        <v>3</v>
      </c>
    </row>
    <row r="1587" spans="1:24"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c r="X1587">
        <f>Table_1[[#This Row],[Ship Date]]-Table_1[[#This Row],[Order Date]]</f>
        <v>3</v>
      </c>
    </row>
    <row r="1588" spans="1:24"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c r="X1588">
        <f>Table_1[[#This Row],[Ship Date]]-Table_1[[#This Row],[Order Date]]</f>
        <v>3</v>
      </c>
    </row>
    <row r="1589" spans="1:24"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c r="X1589">
        <f>Table_1[[#This Row],[Ship Date]]-Table_1[[#This Row],[Order Date]]</f>
        <v>3</v>
      </c>
    </row>
    <row r="1590" spans="1:24"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c r="X1590">
        <f>Table_1[[#This Row],[Ship Date]]-Table_1[[#This Row],[Order Date]]</f>
        <v>3</v>
      </c>
    </row>
    <row r="1591" spans="1:24"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c r="X1591">
        <f>Table_1[[#This Row],[Ship Date]]-Table_1[[#This Row],[Order Date]]</f>
        <v>4</v>
      </c>
    </row>
    <row r="1592" spans="1:24"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c r="X1592">
        <f>Table_1[[#This Row],[Ship Date]]-Table_1[[#This Row],[Order Date]]</f>
        <v>4</v>
      </c>
    </row>
    <row r="1593" spans="1:24"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c r="X1593">
        <f>Table_1[[#This Row],[Ship Date]]-Table_1[[#This Row],[Order Date]]</f>
        <v>4</v>
      </c>
    </row>
    <row r="1594" spans="1:24"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c r="X1594">
        <f>Table_1[[#This Row],[Ship Date]]-Table_1[[#This Row],[Order Date]]</f>
        <v>2</v>
      </c>
    </row>
    <row r="1595" spans="1:24"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c r="X1595">
        <f>Table_1[[#This Row],[Ship Date]]-Table_1[[#This Row],[Order Date]]</f>
        <v>0</v>
      </c>
    </row>
    <row r="1596" spans="1:24"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c r="X1596">
        <f>Table_1[[#This Row],[Ship Date]]-Table_1[[#This Row],[Order Date]]</f>
        <v>3</v>
      </c>
    </row>
    <row r="1597" spans="1:24"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c r="X1597">
        <f>Table_1[[#This Row],[Ship Date]]-Table_1[[#This Row],[Order Date]]</f>
        <v>4</v>
      </c>
    </row>
    <row r="1598" spans="1:24"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c r="X1598">
        <f>Table_1[[#This Row],[Ship Date]]-Table_1[[#This Row],[Order Date]]</f>
        <v>2</v>
      </c>
    </row>
    <row r="1599" spans="1:24"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c r="X1599">
        <f>Table_1[[#This Row],[Ship Date]]-Table_1[[#This Row],[Order Date]]</f>
        <v>2</v>
      </c>
    </row>
    <row r="1600" spans="1:24"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c r="X1600">
        <f>Table_1[[#This Row],[Ship Date]]-Table_1[[#This Row],[Order Date]]</f>
        <v>2</v>
      </c>
    </row>
    <row r="1601" spans="1:24"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c r="X1601">
        <f>Table_1[[#This Row],[Ship Date]]-Table_1[[#This Row],[Order Date]]</f>
        <v>2</v>
      </c>
    </row>
    <row r="1602" spans="1:24"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c r="X1602">
        <f>Table_1[[#This Row],[Ship Date]]-Table_1[[#This Row],[Order Date]]</f>
        <v>2</v>
      </c>
    </row>
    <row r="1603" spans="1:24"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c r="X1603">
        <f>Table_1[[#This Row],[Ship Date]]-Table_1[[#This Row],[Order Date]]</f>
        <v>5</v>
      </c>
    </row>
    <row r="1604" spans="1:24"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c r="X1604">
        <f>Table_1[[#This Row],[Ship Date]]-Table_1[[#This Row],[Order Date]]</f>
        <v>6</v>
      </c>
    </row>
    <row r="1605" spans="1:24"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c r="X1605">
        <f>Table_1[[#This Row],[Ship Date]]-Table_1[[#This Row],[Order Date]]</f>
        <v>4</v>
      </c>
    </row>
    <row r="1606" spans="1:24"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c r="X1606">
        <f>Table_1[[#This Row],[Ship Date]]-Table_1[[#This Row],[Order Date]]</f>
        <v>5</v>
      </c>
    </row>
    <row r="1607" spans="1:24"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c r="X1607">
        <f>Table_1[[#This Row],[Ship Date]]-Table_1[[#This Row],[Order Date]]</f>
        <v>5</v>
      </c>
    </row>
    <row r="1608" spans="1:24"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c r="X1608">
        <f>Table_1[[#This Row],[Ship Date]]-Table_1[[#This Row],[Order Date]]</f>
        <v>5</v>
      </c>
    </row>
    <row r="1609" spans="1:24"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c r="X1609">
        <f>Table_1[[#This Row],[Ship Date]]-Table_1[[#This Row],[Order Date]]</f>
        <v>5</v>
      </c>
    </row>
    <row r="1610" spans="1:24"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c r="X1610">
        <f>Table_1[[#This Row],[Ship Date]]-Table_1[[#This Row],[Order Date]]</f>
        <v>5</v>
      </c>
    </row>
    <row r="1611" spans="1:24"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c r="X1611">
        <f>Table_1[[#This Row],[Ship Date]]-Table_1[[#This Row],[Order Date]]</f>
        <v>5</v>
      </c>
    </row>
    <row r="1612" spans="1:24"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c r="X1612">
        <f>Table_1[[#This Row],[Ship Date]]-Table_1[[#This Row],[Order Date]]</f>
        <v>4</v>
      </c>
    </row>
    <row r="1613" spans="1:24"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c r="X1613">
        <f>Table_1[[#This Row],[Ship Date]]-Table_1[[#This Row],[Order Date]]</f>
        <v>4</v>
      </c>
    </row>
    <row r="1614" spans="1:24"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c r="X1614">
        <f>Table_1[[#This Row],[Ship Date]]-Table_1[[#This Row],[Order Date]]</f>
        <v>4</v>
      </c>
    </row>
    <row r="1615" spans="1:24"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c r="X1615">
        <f>Table_1[[#This Row],[Ship Date]]-Table_1[[#This Row],[Order Date]]</f>
        <v>4</v>
      </c>
    </row>
    <row r="1616" spans="1:24"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c r="X1616">
        <f>Table_1[[#This Row],[Ship Date]]-Table_1[[#This Row],[Order Date]]</f>
        <v>4</v>
      </c>
    </row>
    <row r="1617" spans="1:24"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c r="X1617">
        <f>Table_1[[#This Row],[Ship Date]]-Table_1[[#This Row],[Order Date]]</f>
        <v>6</v>
      </c>
    </row>
    <row r="1618" spans="1:24"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c r="X1618">
        <f>Table_1[[#This Row],[Ship Date]]-Table_1[[#This Row],[Order Date]]</f>
        <v>6</v>
      </c>
    </row>
    <row r="1619" spans="1:24"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c r="X1619">
        <f>Table_1[[#This Row],[Ship Date]]-Table_1[[#This Row],[Order Date]]</f>
        <v>6</v>
      </c>
    </row>
    <row r="1620" spans="1:24"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c r="X1620">
        <f>Table_1[[#This Row],[Ship Date]]-Table_1[[#This Row],[Order Date]]</f>
        <v>4</v>
      </c>
    </row>
    <row r="1621" spans="1:24"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c r="X1621">
        <f>Table_1[[#This Row],[Ship Date]]-Table_1[[#This Row],[Order Date]]</f>
        <v>4</v>
      </c>
    </row>
    <row r="1622" spans="1:24"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c r="X1622">
        <f>Table_1[[#This Row],[Ship Date]]-Table_1[[#This Row],[Order Date]]</f>
        <v>7</v>
      </c>
    </row>
    <row r="1623" spans="1:24"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c r="X1623">
        <f>Table_1[[#This Row],[Ship Date]]-Table_1[[#This Row],[Order Date]]</f>
        <v>7</v>
      </c>
    </row>
    <row r="1624" spans="1:24"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c r="X1624">
        <f>Table_1[[#This Row],[Ship Date]]-Table_1[[#This Row],[Order Date]]</f>
        <v>7</v>
      </c>
    </row>
    <row r="1625" spans="1:24"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c r="X1625">
        <f>Table_1[[#This Row],[Ship Date]]-Table_1[[#This Row],[Order Date]]</f>
        <v>7</v>
      </c>
    </row>
    <row r="1626" spans="1:24"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c r="X1626">
        <f>Table_1[[#This Row],[Ship Date]]-Table_1[[#This Row],[Order Date]]</f>
        <v>5</v>
      </c>
    </row>
    <row r="1627" spans="1:24"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c r="X1627">
        <f>Table_1[[#This Row],[Ship Date]]-Table_1[[#This Row],[Order Date]]</f>
        <v>5</v>
      </c>
    </row>
    <row r="1628" spans="1:24"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c r="X1628">
        <f>Table_1[[#This Row],[Ship Date]]-Table_1[[#This Row],[Order Date]]</f>
        <v>6</v>
      </c>
    </row>
    <row r="1629" spans="1:24"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c r="X1629">
        <f>Table_1[[#This Row],[Ship Date]]-Table_1[[#This Row],[Order Date]]</f>
        <v>6</v>
      </c>
    </row>
    <row r="1630" spans="1:24"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c r="X1630">
        <f>Table_1[[#This Row],[Ship Date]]-Table_1[[#This Row],[Order Date]]</f>
        <v>4</v>
      </c>
    </row>
    <row r="1631" spans="1:24"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c r="X1631">
        <f>Table_1[[#This Row],[Ship Date]]-Table_1[[#This Row],[Order Date]]</f>
        <v>4</v>
      </c>
    </row>
    <row r="1632" spans="1:24"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c r="X1632">
        <f>Table_1[[#This Row],[Ship Date]]-Table_1[[#This Row],[Order Date]]</f>
        <v>0</v>
      </c>
    </row>
    <row r="1633" spans="1:24"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c r="X1633">
        <f>Table_1[[#This Row],[Ship Date]]-Table_1[[#This Row],[Order Date]]</f>
        <v>0</v>
      </c>
    </row>
    <row r="1634" spans="1:24"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c r="X1634">
        <f>Table_1[[#This Row],[Ship Date]]-Table_1[[#This Row],[Order Date]]</f>
        <v>0</v>
      </c>
    </row>
    <row r="1635" spans="1:24"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c r="X1635">
        <f>Table_1[[#This Row],[Ship Date]]-Table_1[[#This Row],[Order Date]]</f>
        <v>0</v>
      </c>
    </row>
    <row r="1636" spans="1:24"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c r="X1636">
        <f>Table_1[[#This Row],[Ship Date]]-Table_1[[#This Row],[Order Date]]</f>
        <v>0</v>
      </c>
    </row>
    <row r="1637" spans="1:24"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c r="X1637">
        <f>Table_1[[#This Row],[Ship Date]]-Table_1[[#This Row],[Order Date]]</f>
        <v>6</v>
      </c>
    </row>
    <row r="1638" spans="1:24"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c r="X1638">
        <f>Table_1[[#This Row],[Ship Date]]-Table_1[[#This Row],[Order Date]]</f>
        <v>6</v>
      </c>
    </row>
    <row r="1639" spans="1:24"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c r="X1639">
        <f>Table_1[[#This Row],[Ship Date]]-Table_1[[#This Row],[Order Date]]</f>
        <v>6</v>
      </c>
    </row>
    <row r="1640" spans="1:24"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c r="X1640">
        <f>Table_1[[#This Row],[Ship Date]]-Table_1[[#This Row],[Order Date]]</f>
        <v>6</v>
      </c>
    </row>
    <row r="1641" spans="1:24"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c r="X1641">
        <f>Table_1[[#This Row],[Ship Date]]-Table_1[[#This Row],[Order Date]]</f>
        <v>6</v>
      </c>
    </row>
    <row r="1642" spans="1:24"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c r="X1642">
        <f>Table_1[[#This Row],[Ship Date]]-Table_1[[#This Row],[Order Date]]</f>
        <v>6</v>
      </c>
    </row>
    <row r="1643" spans="1:24"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c r="X1643">
        <f>Table_1[[#This Row],[Ship Date]]-Table_1[[#This Row],[Order Date]]</f>
        <v>6</v>
      </c>
    </row>
    <row r="1644" spans="1:24"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c r="X1644">
        <f>Table_1[[#This Row],[Ship Date]]-Table_1[[#This Row],[Order Date]]</f>
        <v>5</v>
      </c>
    </row>
    <row r="1645" spans="1:24"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c r="X1645">
        <f>Table_1[[#This Row],[Ship Date]]-Table_1[[#This Row],[Order Date]]</f>
        <v>1</v>
      </c>
    </row>
    <row r="1646" spans="1:24"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c r="X1646">
        <f>Table_1[[#This Row],[Ship Date]]-Table_1[[#This Row],[Order Date]]</f>
        <v>1</v>
      </c>
    </row>
    <row r="1647" spans="1:24"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c r="X1647">
        <f>Table_1[[#This Row],[Ship Date]]-Table_1[[#This Row],[Order Date]]</f>
        <v>1</v>
      </c>
    </row>
    <row r="1648" spans="1:24"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c r="X1648">
        <f>Table_1[[#This Row],[Ship Date]]-Table_1[[#This Row],[Order Date]]</f>
        <v>2</v>
      </c>
    </row>
    <row r="1649" spans="1:24"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c r="X1649">
        <f>Table_1[[#This Row],[Ship Date]]-Table_1[[#This Row],[Order Date]]</f>
        <v>2</v>
      </c>
    </row>
    <row r="1650" spans="1:24"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c r="X1650">
        <f>Table_1[[#This Row],[Ship Date]]-Table_1[[#This Row],[Order Date]]</f>
        <v>3</v>
      </c>
    </row>
    <row r="1651" spans="1:24"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c r="X1651">
        <f>Table_1[[#This Row],[Ship Date]]-Table_1[[#This Row],[Order Date]]</f>
        <v>3</v>
      </c>
    </row>
    <row r="1652" spans="1:24"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c r="X1652">
        <f>Table_1[[#This Row],[Ship Date]]-Table_1[[#This Row],[Order Date]]</f>
        <v>0</v>
      </c>
    </row>
    <row r="1653" spans="1:24"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c r="X1653">
        <f>Table_1[[#This Row],[Ship Date]]-Table_1[[#This Row],[Order Date]]</f>
        <v>0</v>
      </c>
    </row>
    <row r="1654" spans="1:24"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c r="X1654">
        <f>Table_1[[#This Row],[Ship Date]]-Table_1[[#This Row],[Order Date]]</f>
        <v>3</v>
      </c>
    </row>
    <row r="1655" spans="1:24"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c r="X1655">
        <f>Table_1[[#This Row],[Ship Date]]-Table_1[[#This Row],[Order Date]]</f>
        <v>3</v>
      </c>
    </row>
    <row r="1656" spans="1:24"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c r="X1656">
        <f>Table_1[[#This Row],[Ship Date]]-Table_1[[#This Row],[Order Date]]</f>
        <v>3</v>
      </c>
    </row>
    <row r="1657" spans="1:24"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c r="X1657">
        <f>Table_1[[#This Row],[Ship Date]]-Table_1[[#This Row],[Order Date]]</f>
        <v>3</v>
      </c>
    </row>
    <row r="1658" spans="1:24"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c r="X1658">
        <f>Table_1[[#This Row],[Ship Date]]-Table_1[[#This Row],[Order Date]]</f>
        <v>3</v>
      </c>
    </row>
    <row r="1659" spans="1:24"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c r="X1659">
        <f>Table_1[[#This Row],[Ship Date]]-Table_1[[#This Row],[Order Date]]</f>
        <v>3</v>
      </c>
    </row>
    <row r="1660" spans="1:24"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c r="X1660">
        <f>Table_1[[#This Row],[Ship Date]]-Table_1[[#This Row],[Order Date]]</f>
        <v>6</v>
      </c>
    </row>
    <row r="1661" spans="1:24"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c r="X1661">
        <f>Table_1[[#This Row],[Ship Date]]-Table_1[[#This Row],[Order Date]]</f>
        <v>7</v>
      </c>
    </row>
    <row r="1662" spans="1:24"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c r="X1662">
        <f>Table_1[[#This Row],[Ship Date]]-Table_1[[#This Row],[Order Date]]</f>
        <v>7</v>
      </c>
    </row>
    <row r="1663" spans="1:24"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c r="X1663">
        <f>Table_1[[#This Row],[Ship Date]]-Table_1[[#This Row],[Order Date]]</f>
        <v>6</v>
      </c>
    </row>
    <row r="1664" spans="1:24"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c r="X1664">
        <f>Table_1[[#This Row],[Ship Date]]-Table_1[[#This Row],[Order Date]]</f>
        <v>6</v>
      </c>
    </row>
    <row r="1665" spans="1:24"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c r="X1665">
        <f>Table_1[[#This Row],[Ship Date]]-Table_1[[#This Row],[Order Date]]</f>
        <v>2</v>
      </c>
    </row>
    <row r="1666" spans="1:24"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c r="X1666">
        <f>Table_1[[#This Row],[Ship Date]]-Table_1[[#This Row],[Order Date]]</f>
        <v>2</v>
      </c>
    </row>
    <row r="1667" spans="1:24"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c r="X1667">
        <f>Table_1[[#This Row],[Ship Date]]-Table_1[[#This Row],[Order Date]]</f>
        <v>2</v>
      </c>
    </row>
    <row r="1668" spans="1:24"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c r="X1668">
        <f>Table_1[[#This Row],[Ship Date]]-Table_1[[#This Row],[Order Date]]</f>
        <v>2</v>
      </c>
    </row>
    <row r="1669" spans="1:24"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c r="X1669">
        <f>Table_1[[#This Row],[Ship Date]]-Table_1[[#This Row],[Order Date]]</f>
        <v>2</v>
      </c>
    </row>
    <row r="1670" spans="1:24"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c r="X1670">
        <f>Table_1[[#This Row],[Ship Date]]-Table_1[[#This Row],[Order Date]]</f>
        <v>2</v>
      </c>
    </row>
    <row r="1671" spans="1:24"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c r="X1671">
        <f>Table_1[[#This Row],[Ship Date]]-Table_1[[#This Row],[Order Date]]</f>
        <v>5</v>
      </c>
    </row>
    <row r="1672" spans="1:24"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c r="X1672">
        <f>Table_1[[#This Row],[Ship Date]]-Table_1[[#This Row],[Order Date]]</f>
        <v>7</v>
      </c>
    </row>
    <row r="1673" spans="1:24"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c r="X1673">
        <f>Table_1[[#This Row],[Ship Date]]-Table_1[[#This Row],[Order Date]]</f>
        <v>3</v>
      </c>
    </row>
    <row r="1674" spans="1:24"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c r="X1674">
        <f>Table_1[[#This Row],[Ship Date]]-Table_1[[#This Row],[Order Date]]</f>
        <v>4</v>
      </c>
    </row>
    <row r="1675" spans="1:24"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c r="X1675">
        <f>Table_1[[#This Row],[Ship Date]]-Table_1[[#This Row],[Order Date]]</f>
        <v>1</v>
      </c>
    </row>
    <row r="1676" spans="1:24"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c r="X1676">
        <f>Table_1[[#This Row],[Ship Date]]-Table_1[[#This Row],[Order Date]]</f>
        <v>4</v>
      </c>
    </row>
    <row r="1677" spans="1:24"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c r="X1677">
        <f>Table_1[[#This Row],[Ship Date]]-Table_1[[#This Row],[Order Date]]</f>
        <v>4</v>
      </c>
    </row>
    <row r="1678" spans="1:24"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c r="X1678">
        <f>Table_1[[#This Row],[Ship Date]]-Table_1[[#This Row],[Order Date]]</f>
        <v>6</v>
      </c>
    </row>
    <row r="1679" spans="1:24"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c r="X1679">
        <f>Table_1[[#This Row],[Ship Date]]-Table_1[[#This Row],[Order Date]]</f>
        <v>6</v>
      </c>
    </row>
    <row r="1680" spans="1:24"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c r="X1680">
        <f>Table_1[[#This Row],[Ship Date]]-Table_1[[#This Row],[Order Date]]</f>
        <v>6</v>
      </c>
    </row>
    <row r="1681" spans="1:24"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c r="X1681">
        <f>Table_1[[#This Row],[Ship Date]]-Table_1[[#This Row],[Order Date]]</f>
        <v>6</v>
      </c>
    </row>
    <row r="1682" spans="1:24"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c r="X1682">
        <f>Table_1[[#This Row],[Ship Date]]-Table_1[[#This Row],[Order Date]]</f>
        <v>6</v>
      </c>
    </row>
    <row r="1683" spans="1:24"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c r="X1683">
        <f>Table_1[[#This Row],[Ship Date]]-Table_1[[#This Row],[Order Date]]</f>
        <v>6</v>
      </c>
    </row>
    <row r="1684" spans="1:24"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c r="X1684">
        <f>Table_1[[#This Row],[Ship Date]]-Table_1[[#This Row],[Order Date]]</f>
        <v>2</v>
      </c>
    </row>
    <row r="1685" spans="1:24"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c r="X1685">
        <f>Table_1[[#This Row],[Ship Date]]-Table_1[[#This Row],[Order Date]]</f>
        <v>5</v>
      </c>
    </row>
    <row r="1686" spans="1:24"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c r="X1686">
        <f>Table_1[[#This Row],[Ship Date]]-Table_1[[#This Row],[Order Date]]</f>
        <v>3</v>
      </c>
    </row>
    <row r="1687" spans="1:24"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c r="X1687">
        <f>Table_1[[#This Row],[Ship Date]]-Table_1[[#This Row],[Order Date]]</f>
        <v>3</v>
      </c>
    </row>
    <row r="1688" spans="1:24"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c r="X1688">
        <f>Table_1[[#This Row],[Ship Date]]-Table_1[[#This Row],[Order Date]]</f>
        <v>3</v>
      </c>
    </row>
    <row r="1689" spans="1:24"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c r="X1689">
        <f>Table_1[[#This Row],[Ship Date]]-Table_1[[#This Row],[Order Date]]</f>
        <v>2</v>
      </c>
    </row>
    <row r="1690" spans="1:24"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c r="X1690">
        <f>Table_1[[#This Row],[Ship Date]]-Table_1[[#This Row],[Order Date]]</f>
        <v>2</v>
      </c>
    </row>
    <row r="1691" spans="1:24"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c r="X1691">
        <f>Table_1[[#This Row],[Ship Date]]-Table_1[[#This Row],[Order Date]]</f>
        <v>4</v>
      </c>
    </row>
    <row r="1692" spans="1:24"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c r="X1692">
        <f>Table_1[[#This Row],[Ship Date]]-Table_1[[#This Row],[Order Date]]</f>
        <v>6</v>
      </c>
    </row>
    <row r="1693" spans="1:24"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c r="X1693">
        <f>Table_1[[#This Row],[Ship Date]]-Table_1[[#This Row],[Order Date]]</f>
        <v>6</v>
      </c>
    </row>
    <row r="1694" spans="1:24"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c r="X1694">
        <f>Table_1[[#This Row],[Ship Date]]-Table_1[[#This Row],[Order Date]]</f>
        <v>5</v>
      </c>
    </row>
    <row r="1695" spans="1:24"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c r="X1695">
        <f>Table_1[[#This Row],[Ship Date]]-Table_1[[#This Row],[Order Date]]</f>
        <v>3</v>
      </c>
    </row>
    <row r="1696" spans="1:24"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c r="X1696">
        <f>Table_1[[#This Row],[Ship Date]]-Table_1[[#This Row],[Order Date]]</f>
        <v>3</v>
      </c>
    </row>
    <row r="1697" spans="1:24"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c r="X1697">
        <f>Table_1[[#This Row],[Ship Date]]-Table_1[[#This Row],[Order Date]]</f>
        <v>3</v>
      </c>
    </row>
    <row r="1698" spans="1:24"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c r="X1698">
        <f>Table_1[[#This Row],[Ship Date]]-Table_1[[#This Row],[Order Date]]</f>
        <v>3</v>
      </c>
    </row>
    <row r="1699" spans="1:24"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c r="X1699">
        <f>Table_1[[#This Row],[Ship Date]]-Table_1[[#This Row],[Order Date]]</f>
        <v>4</v>
      </c>
    </row>
    <row r="1700" spans="1:24"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c r="X1700">
        <f>Table_1[[#This Row],[Ship Date]]-Table_1[[#This Row],[Order Date]]</f>
        <v>4</v>
      </c>
    </row>
    <row r="1701" spans="1:24"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c r="X1701">
        <f>Table_1[[#This Row],[Ship Date]]-Table_1[[#This Row],[Order Date]]</f>
        <v>4</v>
      </c>
    </row>
    <row r="1702" spans="1:24"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c r="X1702">
        <f>Table_1[[#This Row],[Ship Date]]-Table_1[[#This Row],[Order Date]]</f>
        <v>2</v>
      </c>
    </row>
    <row r="1703" spans="1:24"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c r="X1703">
        <f>Table_1[[#This Row],[Ship Date]]-Table_1[[#This Row],[Order Date]]</f>
        <v>2</v>
      </c>
    </row>
    <row r="1704" spans="1:24"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c r="X1704">
        <f>Table_1[[#This Row],[Ship Date]]-Table_1[[#This Row],[Order Date]]</f>
        <v>2</v>
      </c>
    </row>
    <row r="1705" spans="1:24"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c r="X1705">
        <f>Table_1[[#This Row],[Ship Date]]-Table_1[[#This Row],[Order Date]]</f>
        <v>4</v>
      </c>
    </row>
    <row r="1706" spans="1:24"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c r="X1706">
        <f>Table_1[[#This Row],[Ship Date]]-Table_1[[#This Row],[Order Date]]</f>
        <v>0</v>
      </c>
    </row>
    <row r="1707" spans="1:24"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c r="X1707">
        <f>Table_1[[#This Row],[Ship Date]]-Table_1[[#This Row],[Order Date]]</f>
        <v>4</v>
      </c>
    </row>
    <row r="1708" spans="1:24"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c r="X1708">
        <f>Table_1[[#This Row],[Ship Date]]-Table_1[[#This Row],[Order Date]]</f>
        <v>6</v>
      </c>
    </row>
    <row r="1709" spans="1:24"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c r="X1709">
        <f>Table_1[[#This Row],[Ship Date]]-Table_1[[#This Row],[Order Date]]</f>
        <v>6</v>
      </c>
    </row>
    <row r="1710" spans="1:24"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c r="X1710">
        <f>Table_1[[#This Row],[Ship Date]]-Table_1[[#This Row],[Order Date]]</f>
        <v>6</v>
      </c>
    </row>
    <row r="1711" spans="1:24"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c r="X1711">
        <f>Table_1[[#This Row],[Ship Date]]-Table_1[[#This Row],[Order Date]]</f>
        <v>6</v>
      </c>
    </row>
    <row r="1712" spans="1:24"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c r="X1712">
        <f>Table_1[[#This Row],[Ship Date]]-Table_1[[#This Row],[Order Date]]</f>
        <v>6</v>
      </c>
    </row>
    <row r="1713" spans="1:24"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c r="X1713">
        <f>Table_1[[#This Row],[Ship Date]]-Table_1[[#This Row],[Order Date]]</f>
        <v>6</v>
      </c>
    </row>
    <row r="1714" spans="1:24"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c r="X1714">
        <f>Table_1[[#This Row],[Ship Date]]-Table_1[[#This Row],[Order Date]]</f>
        <v>5</v>
      </c>
    </row>
    <row r="1715" spans="1:24"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c r="X1715">
        <f>Table_1[[#This Row],[Ship Date]]-Table_1[[#This Row],[Order Date]]</f>
        <v>5</v>
      </c>
    </row>
    <row r="1716" spans="1:24"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c r="X1716">
        <f>Table_1[[#This Row],[Ship Date]]-Table_1[[#This Row],[Order Date]]</f>
        <v>6</v>
      </c>
    </row>
    <row r="1717" spans="1:24"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c r="X1717">
        <f>Table_1[[#This Row],[Ship Date]]-Table_1[[#This Row],[Order Date]]</f>
        <v>4</v>
      </c>
    </row>
    <row r="1718" spans="1:24"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c r="X1718">
        <f>Table_1[[#This Row],[Ship Date]]-Table_1[[#This Row],[Order Date]]</f>
        <v>5</v>
      </c>
    </row>
    <row r="1719" spans="1:24"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c r="X1719">
        <f>Table_1[[#This Row],[Ship Date]]-Table_1[[#This Row],[Order Date]]</f>
        <v>5</v>
      </c>
    </row>
    <row r="1720" spans="1:24"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c r="X1720">
        <f>Table_1[[#This Row],[Ship Date]]-Table_1[[#This Row],[Order Date]]</f>
        <v>5</v>
      </c>
    </row>
    <row r="1721" spans="1:24"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c r="X1721">
        <f>Table_1[[#This Row],[Ship Date]]-Table_1[[#This Row],[Order Date]]</f>
        <v>5</v>
      </c>
    </row>
    <row r="1722" spans="1:24"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c r="X1722">
        <f>Table_1[[#This Row],[Ship Date]]-Table_1[[#This Row],[Order Date]]</f>
        <v>5</v>
      </c>
    </row>
    <row r="1723" spans="1:24"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c r="X1723">
        <f>Table_1[[#This Row],[Ship Date]]-Table_1[[#This Row],[Order Date]]</f>
        <v>5</v>
      </c>
    </row>
    <row r="1724" spans="1:24"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c r="X1724">
        <f>Table_1[[#This Row],[Ship Date]]-Table_1[[#This Row],[Order Date]]</f>
        <v>5</v>
      </c>
    </row>
    <row r="1725" spans="1:24"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c r="X1725">
        <f>Table_1[[#This Row],[Ship Date]]-Table_1[[#This Row],[Order Date]]</f>
        <v>5</v>
      </c>
    </row>
    <row r="1726" spans="1:24"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c r="X1726">
        <f>Table_1[[#This Row],[Ship Date]]-Table_1[[#This Row],[Order Date]]</f>
        <v>1</v>
      </c>
    </row>
    <row r="1727" spans="1:24"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c r="X1727">
        <f>Table_1[[#This Row],[Ship Date]]-Table_1[[#This Row],[Order Date]]</f>
        <v>1</v>
      </c>
    </row>
    <row r="1728" spans="1:24"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c r="X1728">
        <f>Table_1[[#This Row],[Ship Date]]-Table_1[[#This Row],[Order Date]]</f>
        <v>1</v>
      </c>
    </row>
    <row r="1729" spans="1:24"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c r="X1729">
        <f>Table_1[[#This Row],[Ship Date]]-Table_1[[#This Row],[Order Date]]</f>
        <v>5</v>
      </c>
    </row>
    <row r="1730" spans="1:24"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c r="X1730">
        <f>Table_1[[#This Row],[Ship Date]]-Table_1[[#This Row],[Order Date]]</f>
        <v>0</v>
      </c>
    </row>
    <row r="1731" spans="1:24"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c r="X1731">
        <f>Table_1[[#This Row],[Ship Date]]-Table_1[[#This Row],[Order Date]]</f>
        <v>0</v>
      </c>
    </row>
    <row r="1732" spans="1:24"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c r="X1732">
        <f>Table_1[[#This Row],[Ship Date]]-Table_1[[#This Row],[Order Date]]</f>
        <v>5</v>
      </c>
    </row>
    <row r="1733" spans="1:24"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c r="X1733">
        <f>Table_1[[#This Row],[Ship Date]]-Table_1[[#This Row],[Order Date]]</f>
        <v>5</v>
      </c>
    </row>
    <row r="1734" spans="1:24"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c r="X1734">
        <f>Table_1[[#This Row],[Ship Date]]-Table_1[[#This Row],[Order Date]]</f>
        <v>4</v>
      </c>
    </row>
    <row r="1735" spans="1:24"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c r="X1735">
        <f>Table_1[[#This Row],[Ship Date]]-Table_1[[#This Row],[Order Date]]</f>
        <v>4</v>
      </c>
    </row>
    <row r="1736" spans="1:24"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c r="X1736">
        <f>Table_1[[#This Row],[Ship Date]]-Table_1[[#This Row],[Order Date]]</f>
        <v>3</v>
      </c>
    </row>
    <row r="1737" spans="1:24"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c r="X1737">
        <f>Table_1[[#This Row],[Ship Date]]-Table_1[[#This Row],[Order Date]]</f>
        <v>3</v>
      </c>
    </row>
    <row r="1738" spans="1:24"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c r="X1738">
        <f>Table_1[[#This Row],[Ship Date]]-Table_1[[#This Row],[Order Date]]</f>
        <v>3</v>
      </c>
    </row>
    <row r="1739" spans="1:24"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c r="X1739">
        <f>Table_1[[#This Row],[Ship Date]]-Table_1[[#This Row],[Order Date]]</f>
        <v>6</v>
      </c>
    </row>
    <row r="1740" spans="1:24"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c r="X1740">
        <f>Table_1[[#This Row],[Ship Date]]-Table_1[[#This Row],[Order Date]]</f>
        <v>6</v>
      </c>
    </row>
    <row r="1741" spans="1:24"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c r="X1741">
        <f>Table_1[[#This Row],[Ship Date]]-Table_1[[#This Row],[Order Date]]</f>
        <v>6</v>
      </c>
    </row>
    <row r="1742" spans="1:24"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c r="X1742">
        <f>Table_1[[#This Row],[Ship Date]]-Table_1[[#This Row],[Order Date]]</f>
        <v>7</v>
      </c>
    </row>
    <row r="1743" spans="1:24"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c r="X1743">
        <f>Table_1[[#This Row],[Ship Date]]-Table_1[[#This Row],[Order Date]]</f>
        <v>4</v>
      </c>
    </row>
    <row r="1744" spans="1:24"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c r="X1744">
        <f>Table_1[[#This Row],[Ship Date]]-Table_1[[#This Row],[Order Date]]</f>
        <v>4</v>
      </c>
    </row>
    <row r="1745" spans="1:24"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c r="X1745">
        <f>Table_1[[#This Row],[Ship Date]]-Table_1[[#This Row],[Order Date]]</f>
        <v>4</v>
      </c>
    </row>
    <row r="1746" spans="1:24"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c r="X1746">
        <f>Table_1[[#This Row],[Ship Date]]-Table_1[[#This Row],[Order Date]]</f>
        <v>4</v>
      </c>
    </row>
    <row r="1747" spans="1:24"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c r="X1747">
        <f>Table_1[[#This Row],[Ship Date]]-Table_1[[#This Row],[Order Date]]</f>
        <v>3</v>
      </c>
    </row>
    <row r="1748" spans="1:24"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c r="X1748">
        <f>Table_1[[#This Row],[Ship Date]]-Table_1[[#This Row],[Order Date]]</f>
        <v>4</v>
      </c>
    </row>
    <row r="1749" spans="1:24"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c r="X1749">
        <f>Table_1[[#This Row],[Ship Date]]-Table_1[[#This Row],[Order Date]]</f>
        <v>4</v>
      </c>
    </row>
    <row r="1750" spans="1:24"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c r="X1750">
        <f>Table_1[[#This Row],[Ship Date]]-Table_1[[#This Row],[Order Date]]</f>
        <v>4</v>
      </c>
    </row>
    <row r="1751" spans="1:24"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c r="X1751">
        <f>Table_1[[#This Row],[Ship Date]]-Table_1[[#This Row],[Order Date]]</f>
        <v>4</v>
      </c>
    </row>
    <row r="1752" spans="1:24"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c r="X1752">
        <f>Table_1[[#This Row],[Ship Date]]-Table_1[[#This Row],[Order Date]]</f>
        <v>5</v>
      </c>
    </row>
    <row r="1753" spans="1:24"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c r="X1753">
        <f>Table_1[[#This Row],[Ship Date]]-Table_1[[#This Row],[Order Date]]</f>
        <v>3</v>
      </c>
    </row>
    <row r="1754" spans="1:24"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c r="X1754">
        <f>Table_1[[#This Row],[Ship Date]]-Table_1[[#This Row],[Order Date]]</f>
        <v>3</v>
      </c>
    </row>
    <row r="1755" spans="1:24"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c r="X1755">
        <f>Table_1[[#This Row],[Ship Date]]-Table_1[[#This Row],[Order Date]]</f>
        <v>3</v>
      </c>
    </row>
    <row r="1756" spans="1:24"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c r="X1756">
        <f>Table_1[[#This Row],[Ship Date]]-Table_1[[#This Row],[Order Date]]</f>
        <v>3</v>
      </c>
    </row>
    <row r="1757" spans="1:24"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c r="X1757">
        <f>Table_1[[#This Row],[Ship Date]]-Table_1[[#This Row],[Order Date]]</f>
        <v>3</v>
      </c>
    </row>
    <row r="1758" spans="1:24"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c r="X1758">
        <f>Table_1[[#This Row],[Ship Date]]-Table_1[[#This Row],[Order Date]]</f>
        <v>3</v>
      </c>
    </row>
    <row r="1759" spans="1:24"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c r="X1759">
        <f>Table_1[[#This Row],[Ship Date]]-Table_1[[#This Row],[Order Date]]</f>
        <v>2</v>
      </c>
    </row>
    <row r="1760" spans="1:24"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c r="X1760">
        <f>Table_1[[#This Row],[Ship Date]]-Table_1[[#This Row],[Order Date]]</f>
        <v>6</v>
      </c>
    </row>
    <row r="1761" spans="1:24"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c r="X1761">
        <f>Table_1[[#This Row],[Ship Date]]-Table_1[[#This Row],[Order Date]]</f>
        <v>7</v>
      </c>
    </row>
    <row r="1762" spans="1:24"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c r="X1762">
        <f>Table_1[[#This Row],[Ship Date]]-Table_1[[#This Row],[Order Date]]</f>
        <v>4</v>
      </c>
    </row>
    <row r="1763" spans="1:24"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c r="X1763">
        <f>Table_1[[#This Row],[Ship Date]]-Table_1[[#This Row],[Order Date]]</f>
        <v>4</v>
      </c>
    </row>
    <row r="1764" spans="1:24"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c r="X1764">
        <f>Table_1[[#This Row],[Ship Date]]-Table_1[[#This Row],[Order Date]]</f>
        <v>4</v>
      </c>
    </row>
    <row r="1765" spans="1:24"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c r="X1765">
        <f>Table_1[[#This Row],[Ship Date]]-Table_1[[#This Row],[Order Date]]</f>
        <v>4</v>
      </c>
    </row>
    <row r="1766" spans="1:24"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c r="X1766">
        <f>Table_1[[#This Row],[Ship Date]]-Table_1[[#This Row],[Order Date]]</f>
        <v>4</v>
      </c>
    </row>
    <row r="1767" spans="1:24"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c r="X1767">
        <f>Table_1[[#This Row],[Ship Date]]-Table_1[[#This Row],[Order Date]]</f>
        <v>4</v>
      </c>
    </row>
    <row r="1768" spans="1:24"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c r="X1768">
        <f>Table_1[[#This Row],[Ship Date]]-Table_1[[#This Row],[Order Date]]</f>
        <v>4</v>
      </c>
    </row>
    <row r="1769" spans="1:24"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c r="X1769">
        <f>Table_1[[#This Row],[Ship Date]]-Table_1[[#This Row],[Order Date]]</f>
        <v>4</v>
      </c>
    </row>
    <row r="1770" spans="1:24"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c r="X1770">
        <f>Table_1[[#This Row],[Ship Date]]-Table_1[[#This Row],[Order Date]]</f>
        <v>4</v>
      </c>
    </row>
    <row r="1771" spans="1:24"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c r="X1771">
        <f>Table_1[[#This Row],[Ship Date]]-Table_1[[#This Row],[Order Date]]</f>
        <v>6</v>
      </c>
    </row>
    <row r="1772" spans="1:24"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c r="X1772">
        <f>Table_1[[#This Row],[Ship Date]]-Table_1[[#This Row],[Order Date]]</f>
        <v>6</v>
      </c>
    </row>
    <row r="1773" spans="1:24"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c r="X1773">
        <f>Table_1[[#This Row],[Ship Date]]-Table_1[[#This Row],[Order Date]]</f>
        <v>2</v>
      </c>
    </row>
    <row r="1774" spans="1:24"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c r="X1774">
        <f>Table_1[[#This Row],[Ship Date]]-Table_1[[#This Row],[Order Date]]</f>
        <v>2</v>
      </c>
    </row>
    <row r="1775" spans="1:24"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c r="X1775">
        <f>Table_1[[#This Row],[Ship Date]]-Table_1[[#This Row],[Order Date]]</f>
        <v>5</v>
      </c>
    </row>
    <row r="1776" spans="1:24"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c r="X1776">
        <f>Table_1[[#This Row],[Ship Date]]-Table_1[[#This Row],[Order Date]]</f>
        <v>5</v>
      </c>
    </row>
    <row r="1777" spans="1:24"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c r="X1777">
        <f>Table_1[[#This Row],[Ship Date]]-Table_1[[#This Row],[Order Date]]</f>
        <v>5</v>
      </c>
    </row>
    <row r="1778" spans="1:24"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c r="X1778">
        <f>Table_1[[#This Row],[Ship Date]]-Table_1[[#This Row],[Order Date]]</f>
        <v>5</v>
      </c>
    </row>
    <row r="1779" spans="1:24"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c r="X1779">
        <f>Table_1[[#This Row],[Ship Date]]-Table_1[[#This Row],[Order Date]]</f>
        <v>4</v>
      </c>
    </row>
    <row r="1780" spans="1:24"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c r="X1780">
        <f>Table_1[[#This Row],[Ship Date]]-Table_1[[#This Row],[Order Date]]</f>
        <v>4</v>
      </c>
    </row>
    <row r="1781" spans="1:24"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c r="X1781">
        <f>Table_1[[#This Row],[Ship Date]]-Table_1[[#This Row],[Order Date]]</f>
        <v>5</v>
      </c>
    </row>
    <row r="1782" spans="1:24"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c r="X1782">
        <f>Table_1[[#This Row],[Ship Date]]-Table_1[[#This Row],[Order Date]]</f>
        <v>5</v>
      </c>
    </row>
    <row r="1783" spans="1:24"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c r="X1783">
        <f>Table_1[[#This Row],[Ship Date]]-Table_1[[#This Row],[Order Date]]</f>
        <v>4</v>
      </c>
    </row>
    <row r="1784" spans="1:24"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c r="X1784">
        <f>Table_1[[#This Row],[Ship Date]]-Table_1[[#This Row],[Order Date]]</f>
        <v>4</v>
      </c>
    </row>
    <row r="1785" spans="1:24"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c r="X1785">
        <f>Table_1[[#This Row],[Ship Date]]-Table_1[[#This Row],[Order Date]]</f>
        <v>4</v>
      </c>
    </row>
    <row r="1786" spans="1:24"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c r="X1786">
        <f>Table_1[[#This Row],[Ship Date]]-Table_1[[#This Row],[Order Date]]</f>
        <v>4</v>
      </c>
    </row>
    <row r="1787" spans="1:24"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c r="X1787">
        <f>Table_1[[#This Row],[Ship Date]]-Table_1[[#This Row],[Order Date]]</f>
        <v>4</v>
      </c>
    </row>
    <row r="1788" spans="1:24"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c r="X1788">
        <f>Table_1[[#This Row],[Ship Date]]-Table_1[[#This Row],[Order Date]]</f>
        <v>4</v>
      </c>
    </row>
    <row r="1789" spans="1:24"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c r="X1789">
        <f>Table_1[[#This Row],[Ship Date]]-Table_1[[#This Row],[Order Date]]</f>
        <v>4</v>
      </c>
    </row>
    <row r="1790" spans="1:24"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c r="X1790">
        <f>Table_1[[#This Row],[Ship Date]]-Table_1[[#This Row],[Order Date]]</f>
        <v>4</v>
      </c>
    </row>
    <row r="1791" spans="1:24"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c r="X1791">
        <f>Table_1[[#This Row],[Ship Date]]-Table_1[[#This Row],[Order Date]]</f>
        <v>4</v>
      </c>
    </row>
    <row r="1792" spans="1:24"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c r="X1792">
        <f>Table_1[[#This Row],[Ship Date]]-Table_1[[#This Row],[Order Date]]</f>
        <v>4</v>
      </c>
    </row>
    <row r="1793" spans="1:24"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c r="X1793">
        <f>Table_1[[#This Row],[Ship Date]]-Table_1[[#This Row],[Order Date]]</f>
        <v>2</v>
      </c>
    </row>
    <row r="1794" spans="1:24"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c r="X1794">
        <f>Table_1[[#This Row],[Ship Date]]-Table_1[[#This Row],[Order Date]]</f>
        <v>2</v>
      </c>
    </row>
    <row r="1795" spans="1:24"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c r="X1795">
        <f>Table_1[[#This Row],[Ship Date]]-Table_1[[#This Row],[Order Date]]</f>
        <v>5</v>
      </c>
    </row>
    <row r="1796" spans="1:24"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c r="X1796">
        <f>Table_1[[#This Row],[Ship Date]]-Table_1[[#This Row],[Order Date]]</f>
        <v>5</v>
      </c>
    </row>
    <row r="1797" spans="1:24"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c r="X1797">
        <f>Table_1[[#This Row],[Ship Date]]-Table_1[[#This Row],[Order Date]]</f>
        <v>3</v>
      </c>
    </row>
    <row r="1798" spans="1:24"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c r="X1798">
        <f>Table_1[[#This Row],[Ship Date]]-Table_1[[#This Row],[Order Date]]</f>
        <v>3</v>
      </c>
    </row>
    <row r="1799" spans="1:24"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c r="X1799">
        <f>Table_1[[#This Row],[Ship Date]]-Table_1[[#This Row],[Order Date]]</f>
        <v>3</v>
      </c>
    </row>
    <row r="1800" spans="1:24"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c r="X1800">
        <f>Table_1[[#This Row],[Ship Date]]-Table_1[[#This Row],[Order Date]]</f>
        <v>4</v>
      </c>
    </row>
    <row r="1801" spans="1:24"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c r="X1801">
        <f>Table_1[[#This Row],[Ship Date]]-Table_1[[#This Row],[Order Date]]</f>
        <v>2</v>
      </c>
    </row>
    <row r="1802" spans="1:24"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c r="X1802">
        <f>Table_1[[#This Row],[Ship Date]]-Table_1[[#This Row],[Order Date]]</f>
        <v>2</v>
      </c>
    </row>
    <row r="1803" spans="1:24"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c r="X1803">
        <f>Table_1[[#This Row],[Ship Date]]-Table_1[[#This Row],[Order Date]]</f>
        <v>6</v>
      </c>
    </row>
    <row r="1804" spans="1:24"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c r="X1804">
        <f>Table_1[[#This Row],[Ship Date]]-Table_1[[#This Row],[Order Date]]</f>
        <v>4</v>
      </c>
    </row>
    <row r="1805" spans="1:24"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c r="X1805">
        <f>Table_1[[#This Row],[Ship Date]]-Table_1[[#This Row],[Order Date]]</f>
        <v>4</v>
      </c>
    </row>
    <row r="1806" spans="1:24"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c r="X1806">
        <f>Table_1[[#This Row],[Ship Date]]-Table_1[[#This Row],[Order Date]]</f>
        <v>4</v>
      </c>
    </row>
    <row r="1807" spans="1:24"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c r="X1807">
        <f>Table_1[[#This Row],[Ship Date]]-Table_1[[#This Row],[Order Date]]</f>
        <v>3</v>
      </c>
    </row>
    <row r="1808" spans="1:24"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c r="X1808">
        <f>Table_1[[#This Row],[Ship Date]]-Table_1[[#This Row],[Order Date]]</f>
        <v>3</v>
      </c>
    </row>
    <row r="1809" spans="1:24"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c r="X1809">
        <f>Table_1[[#This Row],[Ship Date]]-Table_1[[#This Row],[Order Date]]</f>
        <v>3</v>
      </c>
    </row>
    <row r="1810" spans="1:24"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c r="X1810">
        <f>Table_1[[#This Row],[Ship Date]]-Table_1[[#This Row],[Order Date]]</f>
        <v>2</v>
      </c>
    </row>
    <row r="1811" spans="1:24"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c r="X1811">
        <f>Table_1[[#This Row],[Ship Date]]-Table_1[[#This Row],[Order Date]]</f>
        <v>6</v>
      </c>
    </row>
    <row r="1812" spans="1:24"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c r="X1812">
        <f>Table_1[[#This Row],[Ship Date]]-Table_1[[#This Row],[Order Date]]</f>
        <v>6</v>
      </c>
    </row>
    <row r="1813" spans="1:24"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c r="X1813">
        <f>Table_1[[#This Row],[Ship Date]]-Table_1[[#This Row],[Order Date]]</f>
        <v>2</v>
      </c>
    </row>
    <row r="1814" spans="1:24"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c r="X1814">
        <f>Table_1[[#This Row],[Ship Date]]-Table_1[[#This Row],[Order Date]]</f>
        <v>6</v>
      </c>
    </row>
    <row r="1815" spans="1:24"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c r="X1815">
        <f>Table_1[[#This Row],[Ship Date]]-Table_1[[#This Row],[Order Date]]</f>
        <v>6</v>
      </c>
    </row>
    <row r="1816" spans="1:24"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c r="X1816">
        <f>Table_1[[#This Row],[Ship Date]]-Table_1[[#This Row],[Order Date]]</f>
        <v>4</v>
      </c>
    </row>
    <row r="1817" spans="1:24"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c r="X1817">
        <f>Table_1[[#This Row],[Ship Date]]-Table_1[[#This Row],[Order Date]]</f>
        <v>0</v>
      </c>
    </row>
    <row r="1818" spans="1:24"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c r="X1818">
        <f>Table_1[[#This Row],[Ship Date]]-Table_1[[#This Row],[Order Date]]</f>
        <v>0</v>
      </c>
    </row>
    <row r="1819" spans="1:24"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c r="X1819">
        <f>Table_1[[#This Row],[Ship Date]]-Table_1[[#This Row],[Order Date]]</f>
        <v>2</v>
      </c>
    </row>
    <row r="1820" spans="1:24"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c r="X1820">
        <f>Table_1[[#This Row],[Ship Date]]-Table_1[[#This Row],[Order Date]]</f>
        <v>4</v>
      </c>
    </row>
    <row r="1821" spans="1:24"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c r="X1821">
        <f>Table_1[[#This Row],[Ship Date]]-Table_1[[#This Row],[Order Date]]</f>
        <v>4</v>
      </c>
    </row>
    <row r="1822" spans="1:24"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c r="X1822">
        <f>Table_1[[#This Row],[Ship Date]]-Table_1[[#This Row],[Order Date]]</f>
        <v>4</v>
      </c>
    </row>
    <row r="1823" spans="1:24"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c r="X1823">
        <f>Table_1[[#This Row],[Ship Date]]-Table_1[[#This Row],[Order Date]]</f>
        <v>4</v>
      </c>
    </row>
    <row r="1824" spans="1:24"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c r="X1824">
        <f>Table_1[[#This Row],[Ship Date]]-Table_1[[#This Row],[Order Date]]</f>
        <v>4</v>
      </c>
    </row>
    <row r="1825" spans="1:24"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c r="X1825">
        <f>Table_1[[#This Row],[Ship Date]]-Table_1[[#This Row],[Order Date]]</f>
        <v>4</v>
      </c>
    </row>
    <row r="1826" spans="1:24"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c r="X1826">
        <f>Table_1[[#This Row],[Ship Date]]-Table_1[[#This Row],[Order Date]]</f>
        <v>6</v>
      </c>
    </row>
    <row r="1827" spans="1:24"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c r="X1827">
        <f>Table_1[[#This Row],[Ship Date]]-Table_1[[#This Row],[Order Date]]</f>
        <v>6</v>
      </c>
    </row>
    <row r="1828" spans="1:24"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c r="X1828">
        <f>Table_1[[#This Row],[Ship Date]]-Table_1[[#This Row],[Order Date]]</f>
        <v>6</v>
      </c>
    </row>
    <row r="1829" spans="1:24"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c r="X1829">
        <f>Table_1[[#This Row],[Ship Date]]-Table_1[[#This Row],[Order Date]]</f>
        <v>3</v>
      </c>
    </row>
    <row r="1830" spans="1:24"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c r="X1830">
        <f>Table_1[[#This Row],[Ship Date]]-Table_1[[#This Row],[Order Date]]</f>
        <v>2</v>
      </c>
    </row>
    <row r="1831" spans="1:24"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c r="X1831">
        <f>Table_1[[#This Row],[Ship Date]]-Table_1[[#This Row],[Order Date]]</f>
        <v>6</v>
      </c>
    </row>
    <row r="1832" spans="1:24"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c r="X1832">
        <f>Table_1[[#This Row],[Ship Date]]-Table_1[[#This Row],[Order Date]]</f>
        <v>0</v>
      </c>
    </row>
    <row r="1833" spans="1:24"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c r="X1833">
        <f>Table_1[[#This Row],[Ship Date]]-Table_1[[#This Row],[Order Date]]</f>
        <v>0</v>
      </c>
    </row>
    <row r="1834" spans="1:24"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c r="X1834">
        <f>Table_1[[#This Row],[Ship Date]]-Table_1[[#This Row],[Order Date]]</f>
        <v>4</v>
      </c>
    </row>
    <row r="1835" spans="1:24"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c r="X1835">
        <f>Table_1[[#This Row],[Ship Date]]-Table_1[[#This Row],[Order Date]]</f>
        <v>6</v>
      </c>
    </row>
    <row r="1836" spans="1:24"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c r="X1836">
        <f>Table_1[[#This Row],[Ship Date]]-Table_1[[#This Row],[Order Date]]</f>
        <v>6</v>
      </c>
    </row>
    <row r="1837" spans="1:24"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c r="X1837">
        <f>Table_1[[#This Row],[Ship Date]]-Table_1[[#This Row],[Order Date]]</f>
        <v>3</v>
      </c>
    </row>
    <row r="1838" spans="1:24"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c r="X1838">
        <f>Table_1[[#This Row],[Ship Date]]-Table_1[[#This Row],[Order Date]]</f>
        <v>2</v>
      </c>
    </row>
    <row r="1839" spans="1:24"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c r="X1839">
        <f>Table_1[[#This Row],[Ship Date]]-Table_1[[#This Row],[Order Date]]</f>
        <v>4</v>
      </c>
    </row>
    <row r="1840" spans="1:24"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c r="X1840">
        <f>Table_1[[#This Row],[Ship Date]]-Table_1[[#This Row],[Order Date]]</f>
        <v>4</v>
      </c>
    </row>
    <row r="1841" spans="1:24"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c r="X1841">
        <f>Table_1[[#This Row],[Ship Date]]-Table_1[[#This Row],[Order Date]]</f>
        <v>4</v>
      </c>
    </row>
    <row r="1842" spans="1:24"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c r="X1842">
        <f>Table_1[[#This Row],[Ship Date]]-Table_1[[#This Row],[Order Date]]</f>
        <v>4</v>
      </c>
    </row>
    <row r="1843" spans="1:24"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c r="X1843">
        <f>Table_1[[#This Row],[Ship Date]]-Table_1[[#This Row],[Order Date]]</f>
        <v>5</v>
      </c>
    </row>
    <row r="1844" spans="1:24"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c r="X1844">
        <f>Table_1[[#This Row],[Ship Date]]-Table_1[[#This Row],[Order Date]]</f>
        <v>2</v>
      </c>
    </row>
    <row r="1845" spans="1:24"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c r="X1845">
        <f>Table_1[[#This Row],[Ship Date]]-Table_1[[#This Row],[Order Date]]</f>
        <v>2</v>
      </c>
    </row>
    <row r="1846" spans="1:24"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c r="X1846">
        <f>Table_1[[#This Row],[Ship Date]]-Table_1[[#This Row],[Order Date]]</f>
        <v>4</v>
      </c>
    </row>
    <row r="1847" spans="1:24"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c r="X1847">
        <f>Table_1[[#This Row],[Ship Date]]-Table_1[[#This Row],[Order Date]]</f>
        <v>5</v>
      </c>
    </row>
    <row r="1848" spans="1:24"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c r="X1848">
        <f>Table_1[[#This Row],[Ship Date]]-Table_1[[#This Row],[Order Date]]</f>
        <v>5</v>
      </c>
    </row>
    <row r="1849" spans="1:24"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c r="X1849">
        <f>Table_1[[#This Row],[Ship Date]]-Table_1[[#This Row],[Order Date]]</f>
        <v>0</v>
      </c>
    </row>
    <row r="1850" spans="1:24"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c r="X1850">
        <f>Table_1[[#This Row],[Ship Date]]-Table_1[[#This Row],[Order Date]]</f>
        <v>0</v>
      </c>
    </row>
    <row r="1851" spans="1:24"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c r="X1851">
        <f>Table_1[[#This Row],[Ship Date]]-Table_1[[#This Row],[Order Date]]</f>
        <v>5</v>
      </c>
    </row>
    <row r="1852" spans="1:24"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c r="X1852">
        <f>Table_1[[#This Row],[Ship Date]]-Table_1[[#This Row],[Order Date]]</f>
        <v>5</v>
      </c>
    </row>
    <row r="1853" spans="1:24"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c r="X1853">
        <f>Table_1[[#This Row],[Ship Date]]-Table_1[[#This Row],[Order Date]]</f>
        <v>5</v>
      </c>
    </row>
    <row r="1854" spans="1:24"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c r="X1854">
        <f>Table_1[[#This Row],[Ship Date]]-Table_1[[#This Row],[Order Date]]</f>
        <v>5</v>
      </c>
    </row>
    <row r="1855" spans="1:24"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c r="X1855">
        <f>Table_1[[#This Row],[Ship Date]]-Table_1[[#This Row],[Order Date]]</f>
        <v>5</v>
      </c>
    </row>
    <row r="1856" spans="1:24"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c r="X1856">
        <f>Table_1[[#This Row],[Ship Date]]-Table_1[[#This Row],[Order Date]]</f>
        <v>5</v>
      </c>
    </row>
    <row r="1857" spans="1:24"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c r="X1857">
        <f>Table_1[[#This Row],[Ship Date]]-Table_1[[#This Row],[Order Date]]</f>
        <v>4</v>
      </c>
    </row>
    <row r="1858" spans="1:24"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c r="X1858">
        <f>Table_1[[#This Row],[Ship Date]]-Table_1[[#This Row],[Order Date]]</f>
        <v>3</v>
      </c>
    </row>
    <row r="1859" spans="1:24"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c r="X1859">
        <f>Table_1[[#This Row],[Ship Date]]-Table_1[[#This Row],[Order Date]]</f>
        <v>3</v>
      </c>
    </row>
    <row r="1860" spans="1:24"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c r="X1860">
        <f>Table_1[[#This Row],[Ship Date]]-Table_1[[#This Row],[Order Date]]</f>
        <v>2</v>
      </c>
    </row>
    <row r="1861" spans="1:24"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c r="X1861">
        <f>Table_1[[#This Row],[Ship Date]]-Table_1[[#This Row],[Order Date]]</f>
        <v>2</v>
      </c>
    </row>
    <row r="1862" spans="1:24"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c r="X1862">
        <f>Table_1[[#This Row],[Ship Date]]-Table_1[[#This Row],[Order Date]]</f>
        <v>1</v>
      </c>
    </row>
    <row r="1863" spans="1:24"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c r="X1863">
        <f>Table_1[[#This Row],[Ship Date]]-Table_1[[#This Row],[Order Date]]</f>
        <v>1</v>
      </c>
    </row>
    <row r="1864" spans="1:24"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c r="X1864">
        <f>Table_1[[#This Row],[Ship Date]]-Table_1[[#This Row],[Order Date]]</f>
        <v>0</v>
      </c>
    </row>
    <row r="1865" spans="1:24"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c r="X1865">
        <f>Table_1[[#This Row],[Ship Date]]-Table_1[[#This Row],[Order Date]]</f>
        <v>4</v>
      </c>
    </row>
    <row r="1866" spans="1:24"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c r="X1866">
        <f>Table_1[[#This Row],[Ship Date]]-Table_1[[#This Row],[Order Date]]</f>
        <v>4</v>
      </c>
    </row>
    <row r="1867" spans="1:24"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c r="X1867">
        <f>Table_1[[#This Row],[Ship Date]]-Table_1[[#This Row],[Order Date]]</f>
        <v>0</v>
      </c>
    </row>
    <row r="1868" spans="1:24"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c r="X1868">
        <f>Table_1[[#This Row],[Ship Date]]-Table_1[[#This Row],[Order Date]]</f>
        <v>3</v>
      </c>
    </row>
    <row r="1869" spans="1:24"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c r="X1869">
        <f>Table_1[[#This Row],[Ship Date]]-Table_1[[#This Row],[Order Date]]</f>
        <v>6</v>
      </c>
    </row>
    <row r="1870" spans="1:24"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c r="X1870">
        <f>Table_1[[#This Row],[Ship Date]]-Table_1[[#This Row],[Order Date]]</f>
        <v>6</v>
      </c>
    </row>
    <row r="1871" spans="1:24"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c r="X1871">
        <f>Table_1[[#This Row],[Ship Date]]-Table_1[[#This Row],[Order Date]]</f>
        <v>3</v>
      </c>
    </row>
    <row r="1872" spans="1:24"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c r="X1872">
        <f>Table_1[[#This Row],[Ship Date]]-Table_1[[#This Row],[Order Date]]</f>
        <v>4</v>
      </c>
    </row>
    <row r="1873" spans="1:24"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c r="X1873">
        <f>Table_1[[#This Row],[Ship Date]]-Table_1[[#This Row],[Order Date]]</f>
        <v>4</v>
      </c>
    </row>
    <row r="1874" spans="1:24"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c r="X1874">
        <f>Table_1[[#This Row],[Ship Date]]-Table_1[[#This Row],[Order Date]]</f>
        <v>4</v>
      </c>
    </row>
    <row r="1875" spans="1:24"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c r="X1875">
        <f>Table_1[[#This Row],[Ship Date]]-Table_1[[#This Row],[Order Date]]</f>
        <v>4</v>
      </c>
    </row>
    <row r="1876" spans="1:24"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c r="X1876">
        <f>Table_1[[#This Row],[Ship Date]]-Table_1[[#This Row],[Order Date]]</f>
        <v>5</v>
      </c>
    </row>
    <row r="1877" spans="1:24"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c r="X1877">
        <f>Table_1[[#This Row],[Ship Date]]-Table_1[[#This Row],[Order Date]]</f>
        <v>6</v>
      </c>
    </row>
    <row r="1878" spans="1:24"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c r="X1878">
        <f>Table_1[[#This Row],[Ship Date]]-Table_1[[#This Row],[Order Date]]</f>
        <v>4</v>
      </c>
    </row>
    <row r="1879" spans="1:24"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c r="X1879">
        <f>Table_1[[#This Row],[Ship Date]]-Table_1[[#This Row],[Order Date]]</f>
        <v>4</v>
      </c>
    </row>
    <row r="1880" spans="1:24"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c r="X1880">
        <f>Table_1[[#This Row],[Ship Date]]-Table_1[[#This Row],[Order Date]]</f>
        <v>4</v>
      </c>
    </row>
    <row r="1881" spans="1:24"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c r="X1881">
        <f>Table_1[[#This Row],[Ship Date]]-Table_1[[#This Row],[Order Date]]</f>
        <v>5</v>
      </c>
    </row>
    <row r="1882" spans="1:24"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c r="X1882">
        <f>Table_1[[#This Row],[Ship Date]]-Table_1[[#This Row],[Order Date]]</f>
        <v>0</v>
      </c>
    </row>
    <row r="1883" spans="1:24"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c r="X1883">
        <f>Table_1[[#This Row],[Ship Date]]-Table_1[[#This Row],[Order Date]]</f>
        <v>0</v>
      </c>
    </row>
    <row r="1884" spans="1:24"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c r="X1884">
        <f>Table_1[[#This Row],[Ship Date]]-Table_1[[#This Row],[Order Date]]</f>
        <v>0</v>
      </c>
    </row>
    <row r="1885" spans="1:24"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c r="X1885">
        <f>Table_1[[#This Row],[Ship Date]]-Table_1[[#This Row],[Order Date]]</f>
        <v>4</v>
      </c>
    </row>
    <row r="1886" spans="1:24"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c r="X1886">
        <f>Table_1[[#This Row],[Ship Date]]-Table_1[[#This Row],[Order Date]]</f>
        <v>4</v>
      </c>
    </row>
    <row r="1887" spans="1:24"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c r="X1887">
        <f>Table_1[[#This Row],[Ship Date]]-Table_1[[#This Row],[Order Date]]</f>
        <v>4</v>
      </c>
    </row>
    <row r="1888" spans="1:24"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c r="X1888">
        <f>Table_1[[#This Row],[Ship Date]]-Table_1[[#This Row],[Order Date]]</f>
        <v>2</v>
      </c>
    </row>
    <row r="1889" spans="1:24"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c r="X1889">
        <f>Table_1[[#This Row],[Ship Date]]-Table_1[[#This Row],[Order Date]]</f>
        <v>2</v>
      </c>
    </row>
    <row r="1890" spans="1:24"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c r="X1890">
        <f>Table_1[[#This Row],[Ship Date]]-Table_1[[#This Row],[Order Date]]</f>
        <v>1</v>
      </c>
    </row>
    <row r="1891" spans="1:24"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c r="X1891">
        <f>Table_1[[#This Row],[Ship Date]]-Table_1[[#This Row],[Order Date]]</f>
        <v>1</v>
      </c>
    </row>
    <row r="1892" spans="1:24"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c r="X1892">
        <f>Table_1[[#This Row],[Ship Date]]-Table_1[[#This Row],[Order Date]]</f>
        <v>4</v>
      </c>
    </row>
    <row r="1893" spans="1:24"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c r="X1893">
        <f>Table_1[[#This Row],[Ship Date]]-Table_1[[#This Row],[Order Date]]</f>
        <v>4</v>
      </c>
    </row>
    <row r="1894" spans="1:24"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c r="X1894">
        <f>Table_1[[#This Row],[Ship Date]]-Table_1[[#This Row],[Order Date]]</f>
        <v>2</v>
      </c>
    </row>
    <row r="1895" spans="1:24"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c r="X1895">
        <f>Table_1[[#This Row],[Ship Date]]-Table_1[[#This Row],[Order Date]]</f>
        <v>5</v>
      </c>
    </row>
    <row r="1896" spans="1:24"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c r="X1896">
        <f>Table_1[[#This Row],[Ship Date]]-Table_1[[#This Row],[Order Date]]</f>
        <v>3</v>
      </c>
    </row>
    <row r="1897" spans="1:24"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c r="X1897">
        <f>Table_1[[#This Row],[Ship Date]]-Table_1[[#This Row],[Order Date]]</f>
        <v>4</v>
      </c>
    </row>
    <row r="1898" spans="1:24"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c r="X1898">
        <f>Table_1[[#This Row],[Ship Date]]-Table_1[[#This Row],[Order Date]]</f>
        <v>3</v>
      </c>
    </row>
    <row r="1899" spans="1:24"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c r="X1899">
        <f>Table_1[[#This Row],[Ship Date]]-Table_1[[#This Row],[Order Date]]</f>
        <v>4</v>
      </c>
    </row>
    <row r="1900" spans="1:24"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c r="X1900">
        <f>Table_1[[#This Row],[Ship Date]]-Table_1[[#This Row],[Order Date]]</f>
        <v>4</v>
      </c>
    </row>
    <row r="1901" spans="1:24"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c r="X1901">
        <f>Table_1[[#This Row],[Ship Date]]-Table_1[[#This Row],[Order Date]]</f>
        <v>4</v>
      </c>
    </row>
    <row r="1902" spans="1:24"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c r="X1902">
        <f>Table_1[[#This Row],[Ship Date]]-Table_1[[#This Row],[Order Date]]</f>
        <v>4</v>
      </c>
    </row>
    <row r="1903" spans="1:24"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c r="X1903">
        <f>Table_1[[#This Row],[Ship Date]]-Table_1[[#This Row],[Order Date]]</f>
        <v>3</v>
      </c>
    </row>
    <row r="1904" spans="1:24"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c r="X1904">
        <f>Table_1[[#This Row],[Ship Date]]-Table_1[[#This Row],[Order Date]]</f>
        <v>1</v>
      </c>
    </row>
    <row r="1905" spans="1:24"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c r="X1905">
        <f>Table_1[[#This Row],[Ship Date]]-Table_1[[#This Row],[Order Date]]</f>
        <v>1</v>
      </c>
    </row>
    <row r="1906" spans="1:24"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c r="X1906">
        <f>Table_1[[#This Row],[Ship Date]]-Table_1[[#This Row],[Order Date]]</f>
        <v>1</v>
      </c>
    </row>
    <row r="1907" spans="1:24"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c r="X1907">
        <f>Table_1[[#This Row],[Ship Date]]-Table_1[[#This Row],[Order Date]]</f>
        <v>3</v>
      </c>
    </row>
    <row r="1908" spans="1:24"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c r="X1908">
        <f>Table_1[[#This Row],[Ship Date]]-Table_1[[#This Row],[Order Date]]</f>
        <v>4</v>
      </c>
    </row>
    <row r="1909" spans="1:24"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c r="X1909">
        <f>Table_1[[#This Row],[Ship Date]]-Table_1[[#This Row],[Order Date]]</f>
        <v>4</v>
      </c>
    </row>
    <row r="1910" spans="1:24"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c r="X1910">
        <f>Table_1[[#This Row],[Ship Date]]-Table_1[[#This Row],[Order Date]]</f>
        <v>1</v>
      </c>
    </row>
    <row r="1911" spans="1:24"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c r="X1911">
        <f>Table_1[[#This Row],[Ship Date]]-Table_1[[#This Row],[Order Date]]</f>
        <v>5</v>
      </c>
    </row>
    <row r="1912" spans="1:24"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c r="X1912">
        <f>Table_1[[#This Row],[Ship Date]]-Table_1[[#This Row],[Order Date]]</f>
        <v>7</v>
      </c>
    </row>
    <row r="1913" spans="1:24"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c r="X1913">
        <f>Table_1[[#This Row],[Ship Date]]-Table_1[[#This Row],[Order Date]]</f>
        <v>3</v>
      </c>
    </row>
    <row r="1914" spans="1:24"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c r="X1914">
        <f>Table_1[[#This Row],[Ship Date]]-Table_1[[#This Row],[Order Date]]</f>
        <v>3</v>
      </c>
    </row>
    <row r="1915" spans="1:24"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c r="X1915">
        <f>Table_1[[#This Row],[Ship Date]]-Table_1[[#This Row],[Order Date]]</f>
        <v>2</v>
      </c>
    </row>
    <row r="1916" spans="1:24"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c r="X1916">
        <f>Table_1[[#This Row],[Ship Date]]-Table_1[[#This Row],[Order Date]]</f>
        <v>5</v>
      </c>
    </row>
    <row r="1917" spans="1:24"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c r="X1917">
        <f>Table_1[[#This Row],[Ship Date]]-Table_1[[#This Row],[Order Date]]</f>
        <v>5</v>
      </c>
    </row>
    <row r="1918" spans="1:24"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c r="X1918">
        <f>Table_1[[#This Row],[Ship Date]]-Table_1[[#This Row],[Order Date]]</f>
        <v>5</v>
      </c>
    </row>
    <row r="1919" spans="1:24"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c r="X1919">
        <f>Table_1[[#This Row],[Ship Date]]-Table_1[[#This Row],[Order Date]]</f>
        <v>6</v>
      </c>
    </row>
    <row r="1920" spans="1:24"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c r="X1920">
        <f>Table_1[[#This Row],[Ship Date]]-Table_1[[#This Row],[Order Date]]</f>
        <v>2</v>
      </c>
    </row>
    <row r="1921" spans="1:24"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c r="X1921">
        <f>Table_1[[#This Row],[Ship Date]]-Table_1[[#This Row],[Order Date]]</f>
        <v>2</v>
      </c>
    </row>
    <row r="1922" spans="1:24"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c r="X1922">
        <f>Table_1[[#This Row],[Ship Date]]-Table_1[[#This Row],[Order Date]]</f>
        <v>2</v>
      </c>
    </row>
    <row r="1923" spans="1:24"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c r="X1923">
        <f>Table_1[[#This Row],[Ship Date]]-Table_1[[#This Row],[Order Date]]</f>
        <v>6</v>
      </c>
    </row>
    <row r="1924" spans="1:24"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c r="X1924">
        <f>Table_1[[#This Row],[Ship Date]]-Table_1[[#This Row],[Order Date]]</f>
        <v>2</v>
      </c>
    </row>
    <row r="1925" spans="1:24"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c r="X1925">
        <f>Table_1[[#This Row],[Ship Date]]-Table_1[[#This Row],[Order Date]]</f>
        <v>2</v>
      </c>
    </row>
    <row r="1926" spans="1:24"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c r="X1926">
        <f>Table_1[[#This Row],[Ship Date]]-Table_1[[#This Row],[Order Date]]</f>
        <v>2</v>
      </c>
    </row>
    <row r="1927" spans="1:24"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c r="X1927">
        <f>Table_1[[#This Row],[Ship Date]]-Table_1[[#This Row],[Order Date]]</f>
        <v>4</v>
      </c>
    </row>
    <row r="1928" spans="1:24"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c r="X1928">
        <f>Table_1[[#This Row],[Ship Date]]-Table_1[[#This Row],[Order Date]]</f>
        <v>6</v>
      </c>
    </row>
    <row r="1929" spans="1:24"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c r="X1929">
        <f>Table_1[[#This Row],[Ship Date]]-Table_1[[#This Row],[Order Date]]</f>
        <v>3</v>
      </c>
    </row>
    <row r="1930" spans="1:24"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c r="X1930">
        <f>Table_1[[#This Row],[Ship Date]]-Table_1[[#This Row],[Order Date]]</f>
        <v>2</v>
      </c>
    </row>
    <row r="1931" spans="1:24"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c r="X1931">
        <f>Table_1[[#This Row],[Ship Date]]-Table_1[[#This Row],[Order Date]]</f>
        <v>2</v>
      </c>
    </row>
    <row r="1932" spans="1:24"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c r="X1932">
        <f>Table_1[[#This Row],[Ship Date]]-Table_1[[#This Row],[Order Date]]</f>
        <v>2</v>
      </c>
    </row>
    <row r="1933" spans="1:24"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c r="X1933">
        <f>Table_1[[#This Row],[Ship Date]]-Table_1[[#This Row],[Order Date]]</f>
        <v>2</v>
      </c>
    </row>
    <row r="1934" spans="1:24"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c r="X1934">
        <f>Table_1[[#This Row],[Ship Date]]-Table_1[[#This Row],[Order Date]]</f>
        <v>4</v>
      </c>
    </row>
    <row r="1935" spans="1:24"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c r="X1935">
        <f>Table_1[[#This Row],[Ship Date]]-Table_1[[#This Row],[Order Date]]</f>
        <v>4</v>
      </c>
    </row>
    <row r="1936" spans="1:24"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c r="X1936">
        <f>Table_1[[#This Row],[Ship Date]]-Table_1[[#This Row],[Order Date]]</f>
        <v>6</v>
      </c>
    </row>
    <row r="1937" spans="1:24"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c r="X1937">
        <f>Table_1[[#This Row],[Ship Date]]-Table_1[[#This Row],[Order Date]]</f>
        <v>6</v>
      </c>
    </row>
    <row r="1938" spans="1:24"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c r="X1938">
        <f>Table_1[[#This Row],[Ship Date]]-Table_1[[#This Row],[Order Date]]</f>
        <v>2</v>
      </c>
    </row>
    <row r="1939" spans="1:24"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c r="X1939">
        <f>Table_1[[#This Row],[Ship Date]]-Table_1[[#This Row],[Order Date]]</f>
        <v>4</v>
      </c>
    </row>
    <row r="1940" spans="1:24"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c r="X1940">
        <f>Table_1[[#This Row],[Ship Date]]-Table_1[[#This Row],[Order Date]]</f>
        <v>4</v>
      </c>
    </row>
    <row r="1941" spans="1:24"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c r="X1941">
        <f>Table_1[[#This Row],[Ship Date]]-Table_1[[#This Row],[Order Date]]</f>
        <v>4</v>
      </c>
    </row>
    <row r="1942" spans="1:24"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c r="X1942">
        <f>Table_1[[#This Row],[Ship Date]]-Table_1[[#This Row],[Order Date]]</f>
        <v>4</v>
      </c>
    </row>
    <row r="1943" spans="1:24"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c r="X1943">
        <f>Table_1[[#This Row],[Ship Date]]-Table_1[[#This Row],[Order Date]]</f>
        <v>3</v>
      </c>
    </row>
    <row r="1944" spans="1:24"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c r="X1944">
        <f>Table_1[[#This Row],[Ship Date]]-Table_1[[#This Row],[Order Date]]</f>
        <v>3</v>
      </c>
    </row>
    <row r="1945" spans="1:24"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c r="X1945">
        <f>Table_1[[#This Row],[Ship Date]]-Table_1[[#This Row],[Order Date]]</f>
        <v>3</v>
      </c>
    </row>
    <row r="1946" spans="1:24"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c r="X1946">
        <f>Table_1[[#This Row],[Ship Date]]-Table_1[[#This Row],[Order Date]]</f>
        <v>6</v>
      </c>
    </row>
    <row r="1947" spans="1:24"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c r="X1947">
        <f>Table_1[[#This Row],[Ship Date]]-Table_1[[#This Row],[Order Date]]</f>
        <v>6</v>
      </c>
    </row>
    <row r="1948" spans="1:24"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c r="X1948">
        <f>Table_1[[#This Row],[Ship Date]]-Table_1[[#This Row],[Order Date]]</f>
        <v>4</v>
      </c>
    </row>
    <row r="1949" spans="1:24"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c r="X1949">
        <f>Table_1[[#This Row],[Ship Date]]-Table_1[[#This Row],[Order Date]]</f>
        <v>4</v>
      </c>
    </row>
    <row r="1950" spans="1:24"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c r="X1950">
        <f>Table_1[[#This Row],[Ship Date]]-Table_1[[#This Row],[Order Date]]</f>
        <v>4</v>
      </c>
    </row>
    <row r="1951" spans="1:24"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c r="X1951">
        <f>Table_1[[#This Row],[Ship Date]]-Table_1[[#This Row],[Order Date]]</f>
        <v>4</v>
      </c>
    </row>
    <row r="1952" spans="1:24"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c r="X1952">
        <f>Table_1[[#This Row],[Ship Date]]-Table_1[[#This Row],[Order Date]]</f>
        <v>4</v>
      </c>
    </row>
    <row r="1953" spans="1:24"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c r="X1953">
        <f>Table_1[[#This Row],[Ship Date]]-Table_1[[#This Row],[Order Date]]</f>
        <v>4</v>
      </c>
    </row>
    <row r="1954" spans="1:24"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c r="X1954">
        <f>Table_1[[#This Row],[Ship Date]]-Table_1[[#This Row],[Order Date]]</f>
        <v>4</v>
      </c>
    </row>
    <row r="1955" spans="1:24"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c r="X1955">
        <f>Table_1[[#This Row],[Ship Date]]-Table_1[[#This Row],[Order Date]]</f>
        <v>4</v>
      </c>
    </row>
    <row r="1956" spans="1:24"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c r="X1956">
        <f>Table_1[[#This Row],[Ship Date]]-Table_1[[#This Row],[Order Date]]</f>
        <v>4</v>
      </c>
    </row>
    <row r="1957" spans="1:24"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c r="X1957">
        <f>Table_1[[#This Row],[Ship Date]]-Table_1[[#This Row],[Order Date]]</f>
        <v>4</v>
      </c>
    </row>
    <row r="1958" spans="1:24"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c r="X1958">
        <f>Table_1[[#This Row],[Ship Date]]-Table_1[[#This Row],[Order Date]]</f>
        <v>4</v>
      </c>
    </row>
    <row r="1959" spans="1:24"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c r="X1959">
        <f>Table_1[[#This Row],[Ship Date]]-Table_1[[#This Row],[Order Date]]</f>
        <v>4</v>
      </c>
    </row>
    <row r="1960" spans="1:24"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c r="X1960">
        <f>Table_1[[#This Row],[Ship Date]]-Table_1[[#This Row],[Order Date]]</f>
        <v>5</v>
      </c>
    </row>
    <row r="1961" spans="1:24"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c r="X1961">
        <f>Table_1[[#This Row],[Ship Date]]-Table_1[[#This Row],[Order Date]]</f>
        <v>5</v>
      </c>
    </row>
    <row r="1962" spans="1:24"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c r="X1962">
        <f>Table_1[[#This Row],[Ship Date]]-Table_1[[#This Row],[Order Date]]</f>
        <v>5</v>
      </c>
    </row>
    <row r="1963" spans="1:24"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c r="X1963">
        <f>Table_1[[#This Row],[Ship Date]]-Table_1[[#This Row],[Order Date]]</f>
        <v>5</v>
      </c>
    </row>
    <row r="1964" spans="1:24"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c r="X1964">
        <f>Table_1[[#This Row],[Ship Date]]-Table_1[[#This Row],[Order Date]]</f>
        <v>5</v>
      </c>
    </row>
    <row r="1965" spans="1:24"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c r="X1965">
        <f>Table_1[[#This Row],[Ship Date]]-Table_1[[#This Row],[Order Date]]</f>
        <v>5</v>
      </c>
    </row>
    <row r="1966" spans="1:24"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c r="X1966">
        <f>Table_1[[#This Row],[Ship Date]]-Table_1[[#This Row],[Order Date]]</f>
        <v>5</v>
      </c>
    </row>
    <row r="1967" spans="1:24"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c r="X1967">
        <f>Table_1[[#This Row],[Ship Date]]-Table_1[[#This Row],[Order Date]]</f>
        <v>5</v>
      </c>
    </row>
    <row r="1968" spans="1:24"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c r="X1968">
        <f>Table_1[[#This Row],[Ship Date]]-Table_1[[#This Row],[Order Date]]</f>
        <v>7</v>
      </c>
    </row>
    <row r="1969" spans="1:24"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c r="X1969">
        <f>Table_1[[#This Row],[Ship Date]]-Table_1[[#This Row],[Order Date]]</f>
        <v>7</v>
      </c>
    </row>
    <row r="1970" spans="1:24"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c r="X1970">
        <f>Table_1[[#This Row],[Ship Date]]-Table_1[[#This Row],[Order Date]]</f>
        <v>7</v>
      </c>
    </row>
    <row r="1971" spans="1:24"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c r="X1971">
        <f>Table_1[[#This Row],[Ship Date]]-Table_1[[#This Row],[Order Date]]</f>
        <v>6</v>
      </c>
    </row>
    <row r="1972" spans="1:24"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c r="X1972">
        <f>Table_1[[#This Row],[Ship Date]]-Table_1[[#This Row],[Order Date]]</f>
        <v>5</v>
      </c>
    </row>
    <row r="1973" spans="1:24"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c r="X1973">
        <f>Table_1[[#This Row],[Ship Date]]-Table_1[[#This Row],[Order Date]]</f>
        <v>5</v>
      </c>
    </row>
    <row r="1974" spans="1:24"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c r="X1974">
        <f>Table_1[[#This Row],[Ship Date]]-Table_1[[#This Row],[Order Date]]</f>
        <v>5</v>
      </c>
    </row>
    <row r="1975" spans="1:24"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c r="X1975">
        <f>Table_1[[#This Row],[Ship Date]]-Table_1[[#This Row],[Order Date]]</f>
        <v>5</v>
      </c>
    </row>
    <row r="1976" spans="1:24"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c r="X1976">
        <f>Table_1[[#This Row],[Ship Date]]-Table_1[[#This Row],[Order Date]]</f>
        <v>5</v>
      </c>
    </row>
    <row r="1977" spans="1:24"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c r="X1977">
        <f>Table_1[[#This Row],[Ship Date]]-Table_1[[#This Row],[Order Date]]</f>
        <v>2</v>
      </c>
    </row>
    <row r="1978" spans="1:24"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c r="X1978">
        <f>Table_1[[#This Row],[Ship Date]]-Table_1[[#This Row],[Order Date]]</f>
        <v>2</v>
      </c>
    </row>
    <row r="1979" spans="1:24"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c r="X1979">
        <f>Table_1[[#This Row],[Ship Date]]-Table_1[[#This Row],[Order Date]]</f>
        <v>2</v>
      </c>
    </row>
    <row r="1980" spans="1:24"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c r="X1980">
        <f>Table_1[[#This Row],[Ship Date]]-Table_1[[#This Row],[Order Date]]</f>
        <v>4</v>
      </c>
    </row>
    <row r="1981" spans="1:24"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c r="X1981">
        <f>Table_1[[#This Row],[Ship Date]]-Table_1[[#This Row],[Order Date]]</f>
        <v>0</v>
      </c>
    </row>
    <row r="1982" spans="1:24"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c r="X1982">
        <f>Table_1[[#This Row],[Ship Date]]-Table_1[[#This Row],[Order Date]]</f>
        <v>0</v>
      </c>
    </row>
    <row r="1983" spans="1:24"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c r="X1983">
        <f>Table_1[[#This Row],[Ship Date]]-Table_1[[#This Row],[Order Date]]</f>
        <v>2</v>
      </c>
    </row>
    <row r="1984" spans="1:24"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c r="X1984">
        <f>Table_1[[#This Row],[Ship Date]]-Table_1[[#This Row],[Order Date]]</f>
        <v>6</v>
      </c>
    </row>
    <row r="1985" spans="1:24"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c r="X1985">
        <f>Table_1[[#This Row],[Ship Date]]-Table_1[[#This Row],[Order Date]]</f>
        <v>2</v>
      </c>
    </row>
    <row r="1986" spans="1:24"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c r="X1986">
        <f>Table_1[[#This Row],[Ship Date]]-Table_1[[#This Row],[Order Date]]</f>
        <v>2</v>
      </c>
    </row>
    <row r="1987" spans="1:24"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c r="X1987">
        <f>Table_1[[#This Row],[Ship Date]]-Table_1[[#This Row],[Order Date]]</f>
        <v>2</v>
      </c>
    </row>
    <row r="1988" spans="1:24"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c r="X1988">
        <f>Table_1[[#This Row],[Ship Date]]-Table_1[[#This Row],[Order Date]]</f>
        <v>2</v>
      </c>
    </row>
    <row r="1989" spans="1:24"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c r="X1989">
        <f>Table_1[[#This Row],[Ship Date]]-Table_1[[#This Row],[Order Date]]</f>
        <v>4</v>
      </c>
    </row>
    <row r="1990" spans="1:24"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c r="X1990">
        <f>Table_1[[#This Row],[Ship Date]]-Table_1[[#This Row],[Order Date]]</f>
        <v>4</v>
      </c>
    </row>
    <row r="1991" spans="1:24"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c r="X1991">
        <f>Table_1[[#This Row],[Ship Date]]-Table_1[[#This Row],[Order Date]]</f>
        <v>4</v>
      </c>
    </row>
    <row r="1992" spans="1:24"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c r="X1992">
        <f>Table_1[[#This Row],[Ship Date]]-Table_1[[#This Row],[Order Date]]</f>
        <v>4</v>
      </c>
    </row>
    <row r="1993" spans="1:24"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c r="X1993">
        <f>Table_1[[#This Row],[Ship Date]]-Table_1[[#This Row],[Order Date]]</f>
        <v>4</v>
      </c>
    </row>
    <row r="1994" spans="1:24"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c r="X1994">
        <f>Table_1[[#This Row],[Ship Date]]-Table_1[[#This Row],[Order Date]]</f>
        <v>7</v>
      </c>
    </row>
    <row r="1995" spans="1:24"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c r="X1995">
        <f>Table_1[[#This Row],[Ship Date]]-Table_1[[#This Row],[Order Date]]</f>
        <v>7</v>
      </c>
    </row>
    <row r="1996" spans="1:24"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c r="X1996">
        <f>Table_1[[#This Row],[Ship Date]]-Table_1[[#This Row],[Order Date]]</f>
        <v>7</v>
      </c>
    </row>
    <row r="1997" spans="1:24"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c r="X1997">
        <f>Table_1[[#This Row],[Ship Date]]-Table_1[[#This Row],[Order Date]]</f>
        <v>2</v>
      </c>
    </row>
    <row r="1998" spans="1:24"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c r="X1998">
        <f>Table_1[[#This Row],[Ship Date]]-Table_1[[#This Row],[Order Date]]</f>
        <v>2</v>
      </c>
    </row>
    <row r="1999" spans="1:24"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c r="X1999">
        <f>Table_1[[#This Row],[Ship Date]]-Table_1[[#This Row],[Order Date]]</f>
        <v>3</v>
      </c>
    </row>
    <row r="2000" spans="1:24"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c r="X2000">
        <f>Table_1[[#This Row],[Ship Date]]-Table_1[[#This Row],[Order Date]]</f>
        <v>3</v>
      </c>
    </row>
    <row r="2001" spans="1:24"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c r="X2001">
        <f>Table_1[[#This Row],[Ship Date]]-Table_1[[#This Row],[Order Date]]</f>
        <v>3</v>
      </c>
    </row>
    <row r="2002" spans="1:24"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c r="X2002">
        <f>Table_1[[#This Row],[Ship Date]]-Table_1[[#This Row],[Order Date]]</f>
        <v>7</v>
      </c>
    </row>
    <row r="2003" spans="1:24"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c r="X2003">
        <f>Table_1[[#This Row],[Ship Date]]-Table_1[[#This Row],[Order Date]]</f>
        <v>7</v>
      </c>
    </row>
    <row r="2004" spans="1:24"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c r="X2004">
        <f>Table_1[[#This Row],[Ship Date]]-Table_1[[#This Row],[Order Date]]</f>
        <v>3</v>
      </c>
    </row>
    <row r="2005" spans="1:24"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c r="X2005">
        <f>Table_1[[#This Row],[Ship Date]]-Table_1[[#This Row],[Order Date]]</f>
        <v>3</v>
      </c>
    </row>
    <row r="2006" spans="1:24"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c r="X2006">
        <f>Table_1[[#This Row],[Ship Date]]-Table_1[[#This Row],[Order Date]]</f>
        <v>7</v>
      </c>
    </row>
    <row r="2007" spans="1:24"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c r="X2007">
        <f>Table_1[[#This Row],[Ship Date]]-Table_1[[#This Row],[Order Date]]</f>
        <v>4</v>
      </c>
    </row>
    <row r="2008" spans="1:24"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c r="X2008">
        <f>Table_1[[#This Row],[Ship Date]]-Table_1[[#This Row],[Order Date]]</f>
        <v>4</v>
      </c>
    </row>
    <row r="2009" spans="1:24"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c r="X2009">
        <f>Table_1[[#This Row],[Ship Date]]-Table_1[[#This Row],[Order Date]]</f>
        <v>1</v>
      </c>
    </row>
    <row r="2010" spans="1:24"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c r="X2010">
        <f>Table_1[[#This Row],[Ship Date]]-Table_1[[#This Row],[Order Date]]</f>
        <v>6</v>
      </c>
    </row>
    <row r="2011" spans="1:24"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c r="X2011">
        <f>Table_1[[#This Row],[Ship Date]]-Table_1[[#This Row],[Order Date]]</f>
        <v>6</v>
      </c>
    </row>
    <row r="2012" spans="1:24"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c r="X2012">
        <f>Table_1[[#This Row],[Ship Date]]-Table_1[[#This Row],[Order Date]]</f>
        <v>6</v>
      </c>
    </row>
    <row r="2013" spans="1:24"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c r="X2013">
        <f>Table_1[[#This Row],[Ship Date]]-Table_1[[#This Row],[Order Date]]</f>
        <v>0</v>
      </c>
    </row>
    <row r="2014" spans="1:24"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c r="X2014">
        <f>Table_1[[#This Row],[Ship Date]]-Table_1[[#This Row],[Order Date]]</f>
        <v>0</v>
      </c>
    </row>
    <row r="2015" spans="1:24"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c r="X2015">
        <f>Table_1[[#This Row],[Ship Date]]-Table_1[[#This Row],[Order Date]]</f>
        <v>5</v>
      </c>
    </row>
    <row r="2016" spans="1:24"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c r="X2016">
        <f>Table_1[[#This Row],[Ship Date]]-Table_1[[#This Row],[Order Date]]</f>
        <v>5</v>
      </c>
    </row>
    <row r="2017" spans="1:24"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c r="X2017">
        <f>Table_1[[#This Row],[Ship Date]]-Table_1[[#This Row],[Order Date]]</f>
        <v>5</v>
      </c>
    </row>
    <row r="2018" spans="1:24"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c r="X2018">
        <f>Table_1[[#This Row],[Ship Date]]-Table_1[[#This Row],[Order Date]]</f>
        <v>4</v>
      </c>
    </row>
    <row r="2019" spans="1:24"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c r="X2019">
        <f>Table_1[[#This Row],[Ship Date]]-Table_1[[#This Row],[Order Date]]</f>
        <v>4</v>
      </c>
    </row>
    <row r="2020" spans="1:24"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c r="X2020">
        <f>Table_1[[#This Row],[Ship Date]]-Table_1[[#This Row],[Order Date]]</f>
        <v>4</v>
      </c>
    </row>
    <row r="2021" spans="1:24"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c r="X2021">
        <f>Table_1[[#This Row],[Ship Date]]-Table_1[[#This Row],[Order Date]]</f>
        <v>4</v>
      </c>
    </row>
    <row r="2022" spans="1:24"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c r="X2022">
        <f>Table_1[[#This Row],[Ship Date]]-Table_1[[#This Row],[Order Date]]</f>
        <v>2</v>
      </c>
    </row>
    <row r="2023" spans="1:24"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c r="X2023">
        <f>Table_1[[#This Row],[Ship Date]]-Table_1[[#This Row],[Order Date]]</f>
        <v>2</v>
      </c>
    </row>
    <row r="2024" spans="1:24"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c r="X2024">
        <f>Table_1[[#This Row],[Ship Date]]-Table_1[[#This Row],[Order Date]]</f>
        <v>2</v>
      </c>
    </row>
    <row r="2025" spans="1:24"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c r="X2025">
        <f>Table_1[[#This Row],[Ship Date]]-Table_1[[#This Row],[Order Date]]</f>
        <v>2</v>
      </c>
    </row>
    <row r="2026" spans="1:24"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c r="X2026">
        <f>Table_1[[#This Row],[Ship Date]]-Table_1[[#This Row],[Order Date]]</f>
        <v>2</v>
      </c>
    </row>
    <row r="2027" spans="1:24"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c r="X2027">
        <f>Table_1[[#This Row],[Ship Date]]-Table_1[[#This Row],[Order Date]]</f>
        <v>2</v>
      </c>
    </row>
    <row r="2028" spans="1:24"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c r="X2028">
        <f>Table_1[[#This Row],[Ship Date]]-Table_1[[#This Row],[Order Date]]</f>
        <v>2</v>
      </c>
    </row>
    <row r="2029" spans="1:24"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c r="X2029">
        <f>Table_1[[#This Row],[Ship Date]]-Table_1[[#This Row],[Order Date]]</f>
        <v>2</v>
      </c>
    </row>
    <row r="2030" spans="1:24"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c r="X2030">
        <f>Table_1[[#This Row],[Ship Date]]-Table_1[[#This Row],[Order Date]]</f>
        <v>4</v>
      </c>
    </row>
    <row r="2031" spans="1:24"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c r="X2031">
        <f>Table_1[[#This Row],[Ship Date]]-Table_1[[#This Row],[Order Date]]</f>
        <v>4</v>
      </c>
    </row>
    <row r="2032" spans="1:24"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c r="X2032">
        <f>Table_1[[#This Row],[Ship Date]]-Table_1[[#This Row],[Order Date]]</f>
        <v>4</v>
      </c>
    </row>
    <row r="2033" spans="1:24"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c r="X2033">
        <f>Table_1[[#This Row],[Ship Date]]-Table_1[[#This Row],[Order Date]]</f>
        <v>4</v>
      </c>
    </row>
    <row r="2034" spans="1:24"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c r="X2034">
        <f>Table_1[[#This Row],[Ship Date]]-Table_1[[#This Row],[Order Date]]</f>
        <v>4</v>
      </c>
    </row>
    <row r="2035" spans="1:24"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c r="X2035">
        <f>Table_1[[#This Row],[Ship Date]]-Table_1[[#This Row],[Order Date]]</f>
        <v>4</v>
      </c>
    </row>
    <row r="2036" spans="1:24"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c r="X2036">
        <f>Table_1[[#This Row],[Ship Date]]-Table_1[[#This Row],[Order Date]]</f>
        <v>4</v>
      </c>
    </row>
    <row r="2037" spans="1:24"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c r="X2037">
        <f>Table_1[[#This Row],[Ship Date]]-Table_1[[#This Row],[Order Date]]</f>
        <v>4</v>
      </c>
    </row>
    <row r="2038" spans="1:24"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c r="X2038">
        <f>Table_1[[#This Row],[Ship Date]]-Table_1[[#This Row],[Order Date]]</f>
        <v>4</v>
      </c>
    </row>
    <row r="2039" spans="1:24"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c r="X2039">
        <f>Table_1[[#This Row],[Ship Date]]-Table_1[[#This Row],[Order Date]]</f>
        <v>4</v>
      </c>
    </row>
    <row r="2040" spans="1:24"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c r="X2040">
        <f>Table_1[[#This Row],[Ship Date]]-Table_1[[#This Row],[Order Date]]</f>
        <v>5</v>
      </c>
    </row>
    <row r="2041" spans="1:24"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c r="X2041">
        <f>Table_1[[#This Row],[Ship Date]]-Table_1[[#This Row],[Order Date]]</f>
        <v>5</v>
      </c>
    </row>
    <row r="2042" spans="1:24"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c r="X2042">
        <f>Table_1[[#This Row],[Ship Date]]-Table_1[[#This Row],[Order Date]]</f>
        <v>5</v>
      </c>
    </row>
    <row r="2043" spans="1:24"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c r="X2043">
        <f>Table_1[[#This Row],[Ship Date]]-Table_1[[#This Row],[Order Date]]</f>
        <v>5</v>
      </c>
    </row>
    <row r="2044" spans="1:24"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c r="X2044">
        <f>Table_1[[#This Row],[Ship Date]]-Table_1[[#This Row],[Order Date]]</f>
        <v>6</v>
      </c>
    </row>
    <row r="2045" spans="1:24"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c r="X2045">
        <f>Table_1[[#This Row],[Ship Date]]-Table_1[[#This Row],[Order Date]]</f>
        <v>5</v>
      </c>
    </row>
    <row r="2046" spans="1:24"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c r="X2046">
        <f>Table_1[[#This Row],[Ship Date]]-Table_1[[#This Row],[Order Date]]</f>
        <v>6</v>
      </c>
    </row>
    <row r="2047" spans="1:24"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c r="X2047">
        <f>Table_1[[#This Row],[Ship Date]]-Table_1[[#This Row],[Order Date]]</f>
        <v>4</v>
      </c>
    </row>
    <row r="2048" spans="1:24"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c r="X2048">
        <f>Table_1[[#This Row],[Ship Date]]-Table_1[[#This Row],[Order Date]]</f>
        <v>4</v>
      </c>
    </row>
    <row r="2049" spans="1:24"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c r="X2049">
        <f>Table_1[[#This Row],[Ship Date]]-Table_1[[#This Row],[Order Date]]</f>
        <v>4</v>
      </c>
    </row>
    <row r="2050" spans="1:24"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c r="X2050">
        <f>Table_1[[#This Row],[Ship Date]]-Table_1[[#This Row],[Order Date]]</f>
        <v>2</v>
      </c>
    </row>
    <row r="2051" spans="1:24"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c r="X2051">
        <f>Table_1[[#This Row],[Ship Date]]-Table_1[[#This Row],[Order Date]]</f>
        <v>2</v>
      </c>
    </row>
    <row r="2052" spans="1:24"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c r="X2052">
        <f>Table_1[[#This Row],[Ship Date]]-Table_1[[#This Row],[Order Date]]</f>
        <v>2</v>
      </c>
    </row>
    <row r="2053" spans="1:24"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c r="X2053">
        <f>Table_1[[#This Row],[Ship Date]]-Table_1[[#This Row],[Order Date]]</f>
        <v>2</v>
      </c>
    </row>
    <row r="2054" spans="1:24"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c r="X2054">
        <f>Table_1[[#This Row],[Ship Date]]-Table_1[[#This Row],[Order Date]]</f>
        <v>2</v>
      </c>
    </row>
    <row r="2055" spans="1:24"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c r="X2055">
        <f>Table_1[[#This Row],[Ship Date]]-Table_1[[#This Row],[Order Date]]</f>
        <v>2</v>
      </c>
    </row>
    <row r="2056" spans="1:24"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c r="X2056">
        <f>Table_1[[#This Row],[Ship Date]]-Table_1[[#This Row],[Order Date]]</f>
        <v>6</v>
      </c>
    </row>
    <row r="2057" spans="1:24"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c r="X2057">
        <f>Table_1[[#This Row],[Ship Date]]-Table_1[[#This Row],[Order Date]]</f>
        <v>3</v>
      </c>
    </row>
    <row r="2058" spans="1:24"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c r="X2058">
        <f>Table_1[[#This Row],[Ship Date]]-Table_1[[#This Row],[Order Date]]</f>
        <v>3</v>
      </c>
    </row>
    <row r="2059" spans="1:24"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c r="X2059">
        <f>Table_1[[#This Row],[Ship Date]]-Table_1[[#This Row],[Order Date]]</f>
        <v>3</v>
      </c>
    </row>
    <row r="2060" spans="1:24"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c r="X2060">
        <f>Table_1[[#This Row],[Ship Date]]-Table_1[[#This Row],[Order Date]]</f>
        <v>3</v>
      </c>
    </row>
    <row r="2061" spans="1:24"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c r="X2061">
        <f>Table_1[[#This Row],[Ship Date]]-Table_1[[#This Row],[Order Date]]</f>
        <v>4</v>
      </c>
    </row>
    <row r="2062" spans="1:24"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c r="X2062">
        <f>Table_1[[#This Row],[Ship Date]]-Table_1[[#This Row],[Order Date]]</f>
        <v>4</v>
      </c>
    </row>
    <row r="2063" spans="1:24"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c r="X2063">
        <f>Table_1[[#This Row],[Ship Date]]-Table_1[[#This Row],[Order Date]]</f>
        <v>4</v>
      </c>
    </row>
    <row r="2064" spans="1:24"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c r="X2064">
        <f>Table_1[[#This Row],[Ship Date]]-Table_1[[#This Row],[Order Date]]</f>
        <v>4</v>
      </c>
    </row>
    <row r="2065" spans="1:24"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c r="X2065">
        <f>Table_1[[#This Row],[Ship Date]]-Table_1[[#This Row],[Order Date]]</f>
        <v>4</v>
      </c>
    </row>
    <row r="2066" spans="1:24"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c r="X2066">
        <f>Table_1[[#This Row],[Ship Date]]-Table_1[[#This Row],[Order Date]]</f>
        <v>4</v>
      </c>
    </row>
    <row r="2067" spans="1:24"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c r="X2067">
        <f>Table_1[[#This Row],[Ship Date]]-Table_1[[#This Row],[Order Date]]</f>
        <v>4</v>
      </c>
    </row>
    <row r="2068" spans="1:24"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c r="X2068">
        <f>Table_1[[#This Row],[Ship Date]]-Table_1[[#This Row],[Order Date]]</f>
        <v>4</v>
      </c>
    </row>
    <row r="2069" spans="1:24"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c r="X2069">
        <f>Table_1[[#This Row],[Ship Date]]-Table_1[[#This Row],[Order Date]]</f>
        <v>4</v>
      </c>
    </row>
    <row r="2070" spans="1:24"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c r="X2070">
        <f>Table_1[[#This Row],[Ship Date]]-Table_1[[#This Row],[Order Date]]</f>
        <v>6</v>
      </c>
    </row>
    <row r="2071" spans="1:24"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c r="X2071">
        <f>Table_1[[#This Row],[Ship Date]]-Table_1[[#This Row],[Order Date]]</f>
        <v>6</v>
      </c>
    </row>
    <row r="2072" spans="1:24"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c r="X2072">
        <f>Table_1[[#This Row],[Ship Date]]-Table_1[[#This Row],[Order Date]]</f>
        <v>2</v>
      </c>
    </row>
    <row r="2073" spans="1:24"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c r="X2073">
        <f>Table_1[[#This Row],[Ship Date]]-Table_1[[#This Row],[Order Date]]</f>
        <v>5</v>
      </c>
    </row>
    <row r="2074" spans="1:24"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c r="X2074">
        <f>Table_1[[#This Row],[Ship Date]]-Table_1[[#This Row],[Order Date]]</f>
        <v>6</v>
      </c>
    </row>
    <row r="2075" spans="1:24"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c r="X2075">
        <f>Table_1[[#This Row],[Ship Date]]-Table_1[[#This Row],[Order Date]]</f>
        <v>5</v>
      </c>
    </row>
    <row r="2076" spans="1:24"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c r="X2076">
        <f>Table_1[[#This Row],[Ship Date]]-Table_1[[#This Row],[Order Date]]</f>
        <v>5</v>
      </c>
    </row>
    <row r="2077" spans="1:24"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c r="X2077">
        <f>Table_1[[#This Row],[Ship Date]]-Table_1[[#This Row],[Order Date]]</f>
        <v>4</v>
      </c>
    </row>
    <row r="2078" spans="1:24"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c r="X2078">
        <f>Table_1[[#This Row],[Ship Date]]-Table_1[[#This Row],[Order Date]]</f>
        <v>3</v>
      </c>
    </row>
    <row r="2079" spans="1:24"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c r="X2079">
        <f>Table_1[[#This Row],[Ship Date]]-Table_1[[#This Row],[Order Date]]</f>
        <v>3</v>
      </c>
    </row>
    <row r="2080" spans="1:24"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c r="X2080">
        <f>Table_1[[#This Row],[Ship Date]]-Table_1[[#This Row],[Order Date]]</f>
        <v>3</v>
      </c>
    </row>
    <row r="2081" spans="1:24"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c r="X2081">
        <f>Table_1[[#This Row],[Ship Date]]-Table_1[[#This Row],[Order Date]]</f>
        <v>5</v>
      </c>
    </row>
    <row r="2082" spans="1:24"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c r="X2082">
        <f>Table_1[[#This Row],[Ship Date]]-Table_1[[#This Row],[Order Date]]</f>
        <v>5</v>
      </c>
    </row>
    <row r="2083" spans="1:24"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c r="X2083">
        <f>Table_1[[#This Row],[Ship Date]]-Table_1[[#This Row],[Order Date]]</f>
        <v>5</v>
      </c>
    </row>
    <row r="2084" spans="1:24"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c r="X2084">
        <f>Table_1[[#This Row],[Ship Date]]-Table_1[[#This Row],[Order Date]]</f>
        <v>6</v>
      </c>
    </row>
    <row r="2085" spans="1:24"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c r="X2085">
        <f>Table_1[[#This Row],[Ship Date]]-Table_1[[#This Row],[Order Date]]</f>
        <v>6</v>
      </c>
    </row>
    <row r="2086" spans="1:24"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c r="X2086">
        <f>Table_1[[#This Row],[Ship Date]]-Table_1[[#This Row],[Order Date]]</f>
        <v>5</v>
      </c>
    </row>
    <row r="2087" spans="1:24"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c r="X2087">
        <f>Table_1[[#This Row],[Ship Date]]-Table_1[[#This Row],[Order Date]]</f>
        <v>5</v>
      </c>
    </row>
    <row r="2088" spans="1:24"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c r="X2088">
        <f>Table_1[[#This Row],[Ship Date]]-Table_1[[#This Row],[Order Date]]</f>
        <v>5</v>
      </c>
    </row>
    <row r="2089" spans="1:24"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c r="X2089">
        <f>Table_1[[#This Row],[Ship Date]]-Table_1[[#This Row],[Order Date]]</f>
        <v>5</v>
      </c>
    </row>
    <row r="2090" spans="1:24"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c r="X2090">
        <f>Table_1[[#This Row],[Ship Date]]-Table_1[[#This Row],[Order Date]]</f>
        <v>5</v>
      </c>
    </row>
    <row r="2091" spans="1:24"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c r="X2091">
        <f>Table_1[[#This Row],[Ship Date]]-Table_1[[#This Row],[Order Date]]</f>
        <v>4</v>
      </c>
    </row>
    <row r="2092" spans="1:24"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c r="X2092">
        <f>Table_1[[#This Row],[Ship Date]]-Table_1[[#This Row],[Order Date]]</f>
        <v>4</v>
      </c>
    </row>
    <row r="2093" spans="1:24"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c r="X2093">
        <f>Table_1[[#This Row],[Ship Date]]-Table_1[[#This Row],[Order Date]]</f>
        <v>4</v>
      </c>
    </row>
    <row r="2094" spans="1:24"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c r="X2094">
        <f>Table_1[[#This Row],[Ship Date]]-Table_1[[#This Row],[Order Date]]</f>
        <v>4</v>
      </c>
    </row>
    <row r="2095" spans="1:24"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c r="X2095">
        <f>Table_1[[#This Row],[Ship Date]]-Table_1[[#This Row],[Order Date]]</f>
        <v>2</v>
      </c>
    </row>
    <row r="2096" spans="1:24"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c r="X2096">
        <f>Table_1[[#This Row],[Ship Date]]-Table_1[[#This Row],[Order Date]]</f>
        <v>4</v>
      </c>
    </row>
    <row r="2097" spans="1:24"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c r="X2097">
        <f>Table_1[[#This Row],[Ship Date]]-Table_1[[#This Row],[Order Date]]</f>
        <v>5</v>
      </c>
    </row>
    <row r="2098" spans="1:24"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c r="X2098">
        <f>Table_1[[#This Row],[Ship Date]]-Table_1[[#This Row],[Order Date]]</f>
        <v>5</v>
      </c>
    </row>
    <row r="2099" spans="1:24"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c r="X2099">
        <f>Table_1[[#This Row],[Ship Date]]-Table_1[[#This Row],[Order Date]]</f>
        <v>5</v>
      </c>
    </row>
    <row r="2100" spans="1:24"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c r="X2100">
        <f>Table_1[[#This Row],[Ship Date]]-Table_1[[#This Row],[Order Date]]</f>
        <v>5</v>
      </c>
    </row>
    <row r="2101" spans="1:24"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c r="X2101">
        <f>Table_1[[#This Row],[Ship Date]]-Table_1[[#This Row],[Order Date]]</f>
        <v>5</v>
      </c>
    </row>
    <row r="2102" spans="1:24"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c r="X2102">
        <f>Table_1[[#This Row],[Ship Date]]-Table_1[[#This Row],[Order Date]]</f>
        <v>7</v>
      </c>
    </row>
    <row r="2103" spans="1:24"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c r="X2103">
        <f>Table_1[[#This Row],[Ship Date]]-Table_1[[#This Row],[Order Date]]</f>
        <v>7</v>
      </c>
    </row>
    <row r="2104" spans="1:24"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c r="X2104">
        <f>Table_1[[#This Row],[Ship Date]]-Table_1[[#This Row],[Order Date]]</f>
        <v>0</v>
      </c>
    </row>
    <row r="2105" spans="1:24"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c r="X2105">
        <f>Table_1[[#This Row],[Ship Date]]-Table_1[[#This Row],[Order Date]]</f>
        <v>4</v>
      </c>
    </row>
    <row r="2106" spans="1:24"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c r="X2106">
        <f>Table_1[[#This Row],[Ship Date]]-Table_1[[#This Row],[Order Date]]</f>
        <v>4</v>
      </c>
    </row>
    <row r="2107" spans="1:24"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c r="X2107">
        <f>Table_1[[#This Row],[Ship Date]]-Table_1[[#This Row],[Order Date]]</f>
        <v>5</v>
      </c>
    </row>
    <row r="2108" spans="1:24"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c r="X2108">
        <f>Table_1[[#This Row],[Ship Date]]-Table_1[[#This Row],[Order Date]]</f>
        <v>0</v>
      </c>
    </row>
    <row r="2109" spans="1:24"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c r="X2109">
        <f>Table_1[[#This Row],[Ship Date]]-Table_1[[#This Row],[Order Date]]</f>
        <v>0</v>
      </c>
    </row>
    <row r="2110" spans="1:24"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c r="X2110">
        <f>Table_1[[#This Row],[Ship Date]]-Table_1[[#This Row],[Order Date]]</f>
        <v>0</v>
      </c>
    </row>
    <row r="2111" spans="1:24"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c r="X2111">
        <f>Table_1[[#This Row],[Ship Date]]-Table_1[[#This Row],[Order Date]]</f>
        <v>0</v>
      </c>
    </row>
    <row r="2112" spans="1:24"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c r="X2112">
        <f>Table_1[[#This Row],[Ship Date]]-Table_1[[#This Row],[Order Date]]</f>
        <v>0</v>
      </c>
    </row>
    <row r="2113" spans="1:24"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c r="X2113">
        <f>Table_1[[#This Row],[Ship Date]]-Table_1[[#This Row],[Order Date]]</f>
        <v>0</v>
      </c>
    </row>
    <row r="2114" spans="1:24"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c r="X2114">
        <f>Table_1[[#This Row],[Ship Date]]-Table_1[[#This Row],[Order Date]]</f>
        <v>0</v>
      </c>
    </row>
    <row r="2115" spans="1:24"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c r="X2115">
        <f>Table_1[[#This Row],[Ship Date]]-Table_1[[#This Row],[Order Date]]</f>
        <v>0</v>
      </c>
    </row>
    <row r="2116" spans="1:24"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c r="X2116">
        <f>Table_1[[#This Row],[Ship Date]]-Table_1[[#This Row],[Order Date]]</f>
        <v>0</v>
      </c>
    </row>
    <row r="2117" spans="1:24"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c r="X2117">
        <f>Table_1[[#This Row],[Ship Date]]-Table_1[[#This Row],[Order Date]]</f>
        <v>0</v>
      </c>
    </row>
    <row r="2118" spans="1:24"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c r="X2118">
        <f>Table_1[[#This Row],[Ship Date]]-Table_1[[#This Row],[Order Date]]</f>
        <v>5</v>
      </c>
    </row>
    <row r="2119" spans="1:24"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c r="X2119">
        <f>Table_1[[#This Row],[Ship Date]]-Table_1[[#This Row],[Order Date]]</f>
        <v>4</v>
      </c>
    </row>
    <row r="2120" spans="1:24"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c r="X2120">
        <f>Table_1[[#This Row],[Ship Date]]-Table_1[[#This Row],[Order Date]]</f>
        <v>2</v>
      </c>
    </row>
    <row r="2121" spans="1:24"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c r="X2121">
        <f>Table_1[[#This Row],[Ship Date]]-Table_1[[#This Row],[Order Date]]</f>
        <v>2</v>
      </c>
    </row>
    <row r="2122" spans="1:24"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c r="X2122">
        <f>Table_1[[#This Row],[Ship Date]]-Table_1[[#This Row],[Order Date]]</f>
        <v>6</v>
      </c>
    </row>
    <row r="2123" spans="1:24"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c r="X2123">
        <f>Table_1[[#This Row],[Ship Date]]-Table_1[[#This Row],[Order Date]]</f>
        <v>2</v>
      </c>
    </row>
    <row r="2124" spans="1:24"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c r="X2124">
        <f>Table_1[[#This Row],[Ship Date]]-Table_1[[#This Row],[Order Date]]</f>
        <v>2</v>
      </c>
    </row>
    <row r="2125" spans="1:24"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c r="X2125">
        <f>Table_1[[#This Row],[Ship Date]]-Table_1[[#This Row],[Order Date]]</f>
        <v>2</v>
      </c>
    </row>
    <row r="2126" spans="1:24"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c r="X2126">
        <f>Table_1[[#This Row],[Ship Date]]-Table_1[[#This Row],[Order Date]]</f>
        <v>4</v>
      </c>
    </row>
    <row r="2127" spans="1:24"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c r="X2127">
        <f>Table_1[[#This Row],[Ship Date]]-Table_1[[#This Row],[Order Date]]</f>
        <v>4</v>
      </c>
    </row>
    <row r="2128" spans="1:24"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c r="X2128">
        <f>Table_1[[#This Row],[Ship Date]]-Table_1[[#This Row],[Order Date]]</f>
        <v>5</v>
      </c>
    </row>
    <row r="2129" spans="1:24"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c r="X2129">
        <f>Table_1[[#This Row],[Ship Date]]-Table_1[[#This Row],[Order Date]]</f>
        <v>5</v>
      </c>
    </row>
    <row r="2130" spans="1:24"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c r="X2130">
        <f>Table_1[[#This Row],[Ship Date]]-Table_1[[#This Row],[Order Date]]</f>
        <v>5</v>
      </c>
    </row>
    <row r="2131" spans="1:24"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c r="X2131">
        <f>Table_1[[#This Row],[Ship Date]]-Table_1[[#This Row],[Order Date]]</f>
        <v>2</v>
      </c>
    </row>
    <row r="2132" spans="1:24"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c r="X2132">
        <f>Table_1[[#This Row],[Ship Date]]-Table_1[[#This Row],[Order Date]]</f>
        <v>2</v>
      </c>
    </row>
    <row r="2133" spans="1:24"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c r="X2133">
        <f>Table_1[[#This Row],[Ship Date]]-Table_1[[#This Row],[Order Date]]</f>
        <v>2</v>
      </c>
    </row>
    <row r="2134" spans="1:24"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c r="X2134">
        <f>Table_1[[#This Row],[Ship Date]]-Table_1[[#This Row],[Order Date]]</f>
        <v>6</v>
      </c>
    </row>
    <row r="2135" spans="1:24"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c r="X2135">
        <f>Table_1[[#This Row],[Ship Date]]-Table_1[[#This Row],[Order Date]]</f>
        <v>4</v>
      </c>
    </row>
    <row r="2136" spans="1:24"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c r="X2136">
        <f>Table_1[[#This Row],[Ship Date]]-Table_1[[#This Row],[Order Date]]</f>
        <v>4</v>
      </c>
    </row>
    <row r="2137" spans="1:24"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c r="X2137">
        <f>Table_1[[#This Row],[Ship Date]]-Table_1[[#This Row],[Order Date]]</f>
        <v>4</v>
      </c>
    </row>
    <row r="2138" spans="1:24"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c r="X2138">
        <f>Table_1[[#This Row],[Ship Date]]-Table_1[[#This Row],[Order Date]]</f>
        <v>5</v>
      </c>
    </row>
    <row r="2139" spans="1:24"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c r="X2139">
        <f>Table_1[[#This Row],[Ship Date]]-Table_1[[#This Row],[Order Date]]</f>
        <v>5</v>
      </c>
    </row>
    <row r="2140" spans="1:24"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c r="X2140">
        <f>Table_1[[#This Row],[Ship Date]]-Table_1[[#This Row],[Order Date]]</f>
        <v>0</v>
      </c>
    </row>
    <row r="2141" spans="1:24"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c r="X2141">
        <f>Table_1[[#This Row],[Ship Date]]-Table_1[[#This Row],[Order Date]]</f>
        <v>5</v>
      </c>
    </row>
    <row r="2142" spans="1:24"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c r="X2142">
        <f>Table_1[[#This Row],[Ship Date]]-Table_1[[#This Row],[Order Date]]</f>
        <v>5</v>
      </c>
    </row>
    <row r="2143" spans="1:24"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c r="X2143">
        <f>Table_1[[#This Row],[Ship Date]]-Table_1[[#This Row],[Order Date]]</f>
        <v>5</v>
      </c>
    </row>
    <row r="2144" spans="1:24"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c r="X2144">
        <f>Table_1[[#This Row],[Ship Date]]-Table_1[[#This Row],[Order Date]]</f>
        <v>4</v>
      </c>
    </row>
    <row r="2145" spans="1:24"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c r="X2145">
        <f>Table_1[[#This Row],[Ship Date]]-Table_1[[#This Row],[Order Date]]</f>
        <v>4</v>
      </c>
    </row>
    <row r="2146" spans="1:24"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c r="X2146">
        <f>Table_1[[#This Row],[Ship Date]]-Table_1[[#This Row],[Order Date]]</f>
        <v>4</v>
      </c>
    </row>
    <row r="2147" spans="1:24"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c r="X2147">
        <f>Table_1[[#This Row],[Ship Date]]-Table_1[[#This Row],[Order Date]]</f>
        <v>4</v>
      </c>
    </row>
    <row r="2148" spans="1:24"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c r="X2148">
        <f>Table_1[[#This Row],[Ship Date]]-Table_1[[#This Row],[Order Date]]</f>
        <v>4</v>
      </c>
    </row>
    <row r="2149" spans="1:24"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c r="X2149">
        <f>Table_1[[#This Row],[Ship Date]]-Table_1[[#This Row],[Order Date]]</f>
        <v>4</v>
      </c>
    </row>
    <row r="2150" spans="1:24"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c r="X2150">
        <f>Table_1[[#This Row],[Ship Date]]-Table_1[[#This Row],[Order Date]]</f>
        <v>5</v>
      </c>
    </row>
    <row r="2151" spans="1:24"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c r="X2151">
        <f>Table_1[[#This Row],[Ship Date]]-Table_1[[#This Row],[Order Date]]</f>
        <v>5</v>
      </c>
    </row>
    <row r="2152" spans="1:24"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c r="X2152">
        <f>Table_1[[#This Row],[Ship Date]]-Table_1[[#This Row],[Order Date]]</f>
        <v>7</v>
      </c>
    </row>
    <row r="2153" spans="1:24"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c r="X2153">
        <f>Table_1[[#This Row],[Ship Date]]-Table_1[[#This Row],[Order Date]]</f>
        <v>5</v>
      </c>
    </row>
    <row r="2154" spans="1:24"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c r="X2154">
        <f>Table_1[[#This Row],[Ship Date]]-Table_1[[#This Row],[Order Date]]</f>
        <v>4</v>
      </c>
    </row>
    <row r="2155" spans="1:24"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c r="X2155">
        <f>Table_1[[#This Row],[Ship Date]]-Table_1[[#This Row],[Order Date]]</f>
        <v>4</v>
      </c>
    </row>
    <row r="2156" spans="1:24"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c r="X2156">
        <f>Table_1[[#This Row],[Ship Date]]-Table_1[[#This Row],[Order Date]]</f>
        <v>5</v>
      </c>
    </row>
    <row r="2157" spans="1:24"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c r="X2157">
        <f>Table_1[[#This Row],[Ship Date]]-Table_1[[#This Row],[Order Date]]</f>
        <v>2</v>
      </c>
    </row>
    <row r="2158" spans="1:24"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c r="X2158">
        <f>Table_1[[#This Row],[Ship Date]]-Table_1[[#This Row],[Order Date]]</f>
        <v>2</v>
      </c>
    </row>
    <row r="2159" spans="1:24"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c r="X2159">
        <f>Table_1[[#This Row],[Ship Date]]-Table_1[[#This Row],[Order Date]]</f>
        <v>2</v>
      </c>
    </row>
    <row r="2160" spans="1:24"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c r="X2160">
        <f>Table_1[[#This Row],[Ship Date]]-Table_1[[#This Row],[Order Date]]</f>
        <v>5</v>
      </c>
    </row>
    <row r="2161" spans="1:24"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c r="X2161">
        <f>Table_1[[#This Row],[Ship Date]]-Table_1[[#This Row],[Order Date]]</f>
        <v>6</v>
      </c>
    </row>
    <row r="2162" spans="1:24"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c r="X2162">
        <f>Table_1[[#This Row],[Ship Date]]-Table_1[[#This Row],[Order Date]]</f>
        <v>0</v>
      </c>
    </row>
    <row r="2163" spans="1:24"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c r="X2163">
        <f>Table_1[[#This Row],[Ship Date]]-Table_1[[#This Row],[Order Date]]</f>
        <v>5</v>
      </c>
    </row>
    <row r="2164" spans="1:24"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c r="X2164">
        <f>Table_1[[#This Row],[Ship Date]]-Table_1[[#This Row],[Order Date]]</f>
        <v>6</v>
      </c>
    </row>
    <row r="2165" spans="1:24"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c r="X2165">
        <f>Table_1[[#This Row],[Ship Date]]-Table_1[[#This Row],[Order Date]]</f>
        <v>6</v>
      </c>
    </row>
    <row r="2166" spans="1:24"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c r="X2166">
        <f>Table_1[[#This Row],[Ship Date]]-Table_1[[#This Row],[Order Date]]</f>
        <v>6</v>
      </c>
    </row>
    <row r="2167" spans="1:24"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c r="X2167">
        <f>Table_1[[#This Row],[Ship Date]]-Table_1[[#This Row],[Order Date]]</f>
        <v>6</v>
      </c>
    </row>
    <row r="2168" spans="1:24"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c r="X2168">
        <f>Table_1[[#This Row],[Ship Date]]-Table_1[[#This Row],[Order Date]]</f>
        <v>6</v>
      </c>
    </row>
    <row r="2169" spans="1:24"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c r="X2169">
        <f>Table_1[[#This Row],[Ship Date]]-Table_1[[#This Row],[Order Date]]</f>
        <v>6</v>
      </c>
    </row>
    <row r="2170" spans="1:24"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c r="X2170">
        <f>Table_1[[#This Row],[Ship Date]]-Table_1[[#This Row],[Order Date]]</f>
        <v>3</v>
      </c>
    </row>
    <row r="2171" spans="1:24"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c r="X2171">
        <f>Table_1[[#This Row],[Ship Date]]-Table_1[[#This Row],[Order Date]]</f>
        <v>3</v>
      </c>
    </row>
    <row r="2172" spans="1:24"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c r="X2172">
        <f>Table_1[[#This Row],[Ship Date]]-Table_1[[#This Row],[Order Date]]</f>
        <v>3</v>
      </c>
    </row>
    <row r="2173" spans="1:24"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c r="X2173">
        <f>Table_1[[#This Row],[Ship Date]]-Table_1[[#This Row],[Order Date]]</f>
        <v>6</v>
      </c>
    </row>
    <row r="2174" spans="1:24"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c r="X2174">
        <f>Table_1[[#This Row],[Ship Date]]-Table_1[[#This Row],[Order Date]]</f>
        <v>2</v>
      </c>
    </row>
    <row r="2175" spans="1:24"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c r="X2175">
        <f>Table_1[[#This Row],[Ship Date]]-Table_1[[#This Row],[Order Date]]</f>
        <v>5</v>
      </c>
    </row>
    <row r="2176" spans="1:24"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c r="X2176">
        <f>Table_1[[#This Row],[Ship Date]]-Table_1[[#This Row],[Order Date]]</f>
        <v>4</v>
      </c>
    </row>
    <row r="2177" spans="1:24"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c r="X2177">
        <f>Table_1[[#This Row],[Ship Date]]-Table_1[[#This Row],[Order Date]]</f>
        <v>6</v>
      </c>
    </row>
    <row r="2178" spans="1:24"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c r="X2178">
        <f>Table_1[[#This Row],[Ship Date]]-Table_1[[#This Row],[Order Date]]</f>
        <v>6</v>
      </c>
    </row>
    <row r="2179" spans="1:24"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c r="X2179">
        <f>Table_1[[#This Row],[Ship Date]]-Table_1[[#This Row],[Order Date]]</f>
        <v>6</v>
      </c>
    </row>
    <row r="2180" spans="1:24"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c r="X2180">
        <f>Table_1[[#This Row],[Ship Date]]-Table_1[[#This Row],[Order Date]]</f>
        <v>6</v>
      </c>
    </row>
    <row r="2181" spans="1:24"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c r="X2181">
        <f>Table_1[[#This Row],[Ship Date]]-Table_1[[#This Row],[Order Date]]</f>
        <v>4</v>
      </c>
    </row>
    <row r="2182" spans="1:24"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c r="X2182">
        <f>Table_1[[#This Row],[Ship Date]]-Table_1[[#This Row],[Order Date]]</f>
        <v>4</v>
      </c>
    </row>
    <row r="2183" spans="1:24"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c r="X2183">
        <f>Table_1[[#This Row],[Ship Date]]-Table_1[[#This Row],[Order Date]]</f>
        <v>4</v>
      </c>
    </row>
    <row r="2184" spans="1:24"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c r="X2184">
        <f>Table_1[[#This Row],[Ship Date]]-Table_1[[#This Row],[Order Date]]</f>
        <v>4</v>
      </c>
    </row>
    <row r="2185" spans="1:24"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c r="X2185">
        <f>Table_1[[#This Row],[Ship Date]]-Table_1[[#This Row],[Order Date]]</f>
        <v>4</v>
      </c>
    </row>
    <row r="2186" spans="1:24"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c r="X2186">
        <f>Table_1[[#This Row],[Ship Date]]-Table_1[[#This Row],[Order Date]]</f>
        <v>4</v>
      </c>
    </row>
    <row r="2187" spans="1:24"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c r="X2187">
        <f>Table_1[[#This Row],[Ship Date]]-Table_1[[#This Row],[Order Date]]</f>
        <v>3</v>
      </c>
    </row>
    <row r="2188" spans="1:24"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c r="X2188">
        <f>Table_1[[#This Row],[Ship Date]]-Table_1[[#This Row],[Order Date]]</f>
        <v>0</v>
      </c>
    </row>
    <row r="2189" spans="1:24"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c r="X2189">
        <f>Table_1[[#This Row],[Ship Date]]-Table_1[[#This Row],[Order Date]]</f>
        <v>5</v>
      </c>
    </row>
    <row r="2190" spans="1:24"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c r="X2190">
        <f>Table_1[[#This Row],[Ship Date]]-Table_1[[#This Row],[Order Date]]</f>
        <v>5</v>
      </c>
    </row>
    <row r="2191" spans="1:24"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c r="X2191">
        <f>Table_1[[#This Row],[Ship Date]]-Table_1[[#This Row],[Order Date]]</f>
        <v>5</v>
      </c>
    </row>
    <row r="2192" spans="1:24"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c r="X2192">
        <f>Table_1[[#This Row],[Ship Date]]-Table_1[[#This Row],[Order Date]]</f>
        <v>4</v>
      </c>
    </row>
    <row r="2193" spans="1:24"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c r="X2193">
        <f>Table_1[[#This Row],[Ship Date]]-Table_1[[#This Row],[Order Date]]</f>
        <v>7</v>
      </c>
    </row>
    <row r="2194" spans="1:24"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c r="X2194">
        <f>Table_1[[#This Row],[Ship Date]]-Table_1[[#This Row],[Order Date]]</f>
        <v>7</v>
      </c>
    </row>
    <row r="2195" spans="1:24"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c r="X2195">
        <f>Table_1[[#This Row],[Ship Date]]-Table_1[[#This Row],[Order Date]]</f>
        <v>7</v>
      </c>
    </row>
    <row r="2196" spans="1:24"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c r="X2196">
        <f>Table_1[[#This Row],[Ship Date]]-Table_1[[#This Row],[Order Date]]</f>
        <v>7</v>
      </c>
    </row>
    <row r="2197" spans="1:24"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c r="X2197">
        <f>Table_1[[#This Row],[Ship Date]]-Table_1[[#This Row],[Order Date]]</f>
        <v>7</v>
      </c>
    </row>
    <row r="2198" spans="1:24"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c r="X2198">
        <f>Table_1[[#This Row],[Ship Date]]-Table_1[[#This Row],[Order Date]]</f>
        <v>5</v>
      </c>
    </row>
    <row r="2199" spans="1:24"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c r="X2199">
        <f>Table_1[[#This Row],[Ship Date]]-Table_1[[#This Row],[Order Date]]</f>
        <v>6</v>
      </c>
    </row>
    <row r="2200" spans="1:24"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c r="X2200">
        <f>Table_1[[#This Row],[Ship Date]]-Table_1[[#This Row],[Order Date]]</f>
        <v>5</v>
      </c>
    </row>
    <row r="2201" spans="1:24"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c r="X2201">
        <f>Table_1[[#This Row],[Ship Date]]-Table_1[[#This Row],[Order Date]]</f>
        <v>5</v>
      </c>
    </row>
    <row r="2202" spans="1:24"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c r="X2202">
        <f>Table_1[[#This Row],[Ship Date]]-Table_1[[#This Row],[Order Date]]</f>
        <v>5</v>
      </c>
    </row>
    <row r="2203" spans="1:24"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c r="X2203">
        <f>Table_1[[#This Row],[Ship Date]]-Table_1[[#This Row],[Order Date]]</f>
        <v>5</v>
      </c>
    </row>
    <row r="2204" spans="1:24"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c r="X2204">
        <f>Table_1[[#This Row],[Ship Date]]-Table_1[[#This Row],[Order Date]]</f>
        <v>6</v>
      </c>
    </row>
    <row r="2205" spans="1:24"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c r="X2205">
        <f>Table_1[[#This Row],[Ship Date]]-Table_1[[#This Row],[Order Date]]</f>
        <v>6</v>
      </c>
    </row>
    <row r="2206" spans="1:24"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c r="X2206">
        <f>Table_1[[#This Row],[Ship Date]]-Table_1[[#This Row],[Order Date]]</f>
        <v>6</v>
      </c>
    </row>
    <row r="2207" spans="1:24"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c r="X2207">
        <f>Table_1[[#This Row],[Ship Date]]-Table_1[[#This Row],[Order Date]]</f>
        <v>2</v>
      </c>
    </row>
    <row r="2208" spans="1:24"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c r="X2208">
        <f>Table_1[[#This Row],[Ship Date]]-Table_1[[#This Row],[Order Date]]</f>
        <v>6</v>
      </c>
    </row>
    <row r="2209" spans="1:24"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c r="X2209">
        <f>Table_1[[#This Row],[Ship Date]]-Table_1[[#This Row],[Order Date]]</f>
        <v>6</v>
      </c>
    </row>
    <row r="2210" spans="1:24"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c r="X2210">
        <f>Table_1[[#This Row],[Ship Date]]-Table_1[[#This Row],[Order Date]]</f>
        <v>4</v>
      </c>
    </row>
    <row r="2211" spans="1:24"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c r="X2211">
        <f>Table_1[[#This Row],[Ship Date]]-Table_1[[#This Row],[Order Date]]</f>
        <v>2</v>
      </c>
    </row>
    <row r="2212" spans="1:24"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c r="X2212">
        <f>Table_1[[#This Row],[Ship Date]]-Table_1[[#This Row],[Order Date]]</f>
        <v>2</v>
      </c>
    </row>
    <row r="2213" spans="1:24"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c r="X2213">
        <f>Table_1[[#This Row],[Ship Date]]-Table_1[[#This Row],[Order Date]]</f>
        <v>3</v>
      </c>
    </row>
    <row r="2214" spans="1:24"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c r="X2214">
        <f>Table_1[[#This Row],[Ship Date]]-Table_1[[#This Row],[Order Date]]</f>
        <v>4</v>
      </c>
    </row>
    <row r="2215" spans="1:24"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c r="X2215">
        <f>Table_1[[#This Row],[Ship Date]]-Table_1[[#This Row],[Order Date]]</f>
        <v>1</v>
      </c>
    </row>
    <row r="2216" spans="1:24"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c r="X2216">
        <f>Table_1[[#This Row],[Ship Date]]-Table_1[[#This Row],[Order Date]]</f>
        <v>1</v>
      </c>
    </row>
    <row r="2217" spans="1:24"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c r="X2217">
        <f>Table_1[[#This Row],[Ship Date]]-Table_1[[#This Row],[Order Date]]</f>
        <v>1</v>
      </c>
    </row>
    <row r="2218" spans="1:24"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c r="X2218">
        <f>Table_1[[#This Row],[Ship Date]]-Table_1[[#This Row],[Order Date]]</f>
        <v>1</v>
      </c>
    </row>
    <row r="2219" spans="1:24"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c r="X2219">
        <f>Table_1[[#This Row],[Ship Date]]-Table_1[[#This Row],[Order Date]]</f>
        <v>5</v>
      </c>
    </row>
    <row r="2220" spans="1:24"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c r="X2220">
        <f>Table_1[[#This Row],[Ship Date]]-Table_1[[#This Row],[Order Date]]</f>
        <v>4</v>
      </c>
    </row>
    <row r="2221" spans="1:24"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c r="X2221">
        <f>Table_1[[#This Row],[Ship Date]]-Table_1[[#This Row],[Order Date]]</f>
        <v>4</v>
      </c>
    </row>
    <row r="2222" spans="1:24"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c r="X2222">
        <f>Table_1[[#This Row],[Ship Date]]-Table_1[[#This Row],[Order Date]]</f>
        <v>4</v>
      </c>
    </row>
    <row r="2223" spans="1:24"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c r="X2223">
        <f>Table_1[[#This Row],[Ship Date]]-Table_1[[#This Row],[Order Date]]</f>
        <v>0</v>
      </c>
    </row>
    <row r="2224" spans="1:24"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c r="X2224">
        <f>Table_1[[#This Row],[Ship Date]]-Table_1[[#This Row],[Order Date]]</f>
        <v>0</v>
      </c>
    </row>
    <row r="2225" spans="1:24"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c r="X2225">
        <f>Table_1[[#This Row],[Ship Date]]-Table_1[[#This Row],[Order Date]]</f>
        <v>0</v>
      </c>
    </row>
    <row r="2226" spans="1:24"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c r="X2226">
        <f>Table_1[[#This Row],[Ship Date]]-Table_1[[#This Row],[Order Date]]</f>
        <v>5</v>
      </c>
    </row>
    <row r="2227" spans="1:24"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c r="X2227">
        <f>Table_1[[#This Row],[Ship Date]]-Table_1[[#This Row],[Order Date]]</f>
        <v>2</v>
      </c>
    </row>
    <row r="2228" spans="1:24"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c r="X2228">
        <f>Table_1[[#This Row],[Ship Date]]-Table_1[[#This Row],[Order Date]]</f>
        <v>5</v>
      </c>
    </row>
    <row r="2229" spans="1:24"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c r="X2229">
        <f>Table_1[[#This Row],[Ship Date]]-Table_1[[#This Row],[Order Date]]</f>
        <v>5</v>
      </c>
    </row>
    <row r="2230" spans="1:24"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c r="X2230">
        <f>Table_1[[#This Row],[Ship Date]]-Table_1[[#This Row],[Order Date]]</f>
        <v>4</v>
      </c>
    </row>
    <row r="2231" spans="1:24"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c r="X2231">
        <f>Table_1[[#This Row],[Ship Date]]-Table_1[[#This Row],[Order Date]]</f>
        <v>5</v>
      </c>
    </row>
    <row r="2232" spans="1:24"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c r="X2232">
        <f>Table_1[[#This Row],[Ship Date]]-Table_1[[#This Row],[Order Date]]</f>
        <v>5</v>
      </c>
    </row>
    <row r="2233" spans="1:24"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c r="X2233">
        <f>Table_1[[#This Row],[Ship Date]]-Table_1[[#This Row],[Order Date]]</f>
        <v>5</v>
      </c>
    </row>
    <row r="2234" spans="1:24"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c r="X2234">
        <f>Table_1[[#This Row],[Ship Date]]-Table_1[[#This Row],[Order Date]]</f>
        <v>5</v>
      </c>
    </row>
    <row r="2235" spans="1:24"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c r="X2235">
        <f>Table_1[[#This Row],[Ship Date]]-Table_1[[#This Row],[Order Date]]</f>
        <v>2</v>
      </c>
    </row>
    <row r="2236" spans="1:24"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c r="X2236">
        <f>Table_1[[#This Row],[Ship Date]]-Table_1[[#This Row],[Order Date]]</f>
        <v>5</v>
      </c>
    </row>
    <row r="2237" spans="1:24"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c r="X2237">
        <f>Table_1[[#This Row],[Ship Date]]-Table_1[[#This Row],[Order Date]]</f>
        <v>2</v>
      </c>
    </row>
    <row r="2238" spans="1:24"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c r="X2238">
        <f>Table_1[[#This Row],[Ship Date]]-Table_1[[#This Row],[Order Date]]</f>
        <v>2</v>
      </c>
    </row>
    <row r="2239" spans="1:24"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c r="X2239">
        <f>Table_1[[#This Row],[Ship Date]]-Table_1[[#This Row],[Order Date]]</f>
        <v>6</v>
      </c>
    </row>
    <row r="2240" spans="1:24"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c r="X2240">
        <f>Table_1[[#This Row],[Ship Date]]-Table_1[[#This Row],[Order Date]]</f>
        <v>6</v>
      </c>
    </row>
    <row r="2241" spans="1:24"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c r="X2241">
        <f>Table_1[[#This Row],[Ship Date]]-Table_1[[#This Row],[Order Date]]</f>
        <v>2</v>
      </c>
    </row>
    <row r="2242" spans="1:24"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c r="X2242">
        <f>Table_1[[#This Row],[Ship Date]]-Table_1[[#This Row],[Order Date]]</f>
        <v>2</v>
      </c>
    </row>
    <row r="2243" spans="1:24"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c r="X2243">
        <f>Table_1[[#This Row],[Ship Date]]-Table_1[[#This Row],[Order Date]]</f>
        <v>5</v>
      </c>
    </row>
    <row r="2244" spans="1:24"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c r="X2244">
        <f>Table_1[[#This Row],[Ship Date]]-Table_1[[#This Row],[Order Date]]</f>
        <v>4</v>
      </c>
    </row>
    <row r="2245" spans="1:24"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c r="X2245">
        <f>Table_1[[#This Row],[Ship Date]]-Table_1[[#This Row],[Order Date]]</f>
        <v>4</v>
      </c>
    </row>
    <row r="2246" spans="1:24"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c r="X2246">
        <f>Table_1[[#This Row],[Ship Date]]-Table_1[[#This Row],[Order Date]]</f>
        <v>4</v>
      </c>
    </row>
    <row r="2247" spans="1:24"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c r="X2247">
        <f>Table_1[[#This Row],[Ship Date]]-Table_1[[#This Row],[Order Date]]</f>
        <v>4</v>
      </c>
    </row>
    <row r="2248" spans="1:24"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c r="X2248">
        <f>Table_1[[#This Row],[Ship Date]]-Table_1[[#This Row],[Order Date]]</f>
        <v>4</v>
      </c>
    </row>
    <row r="2249" spans="1:24"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c r="X2249">
        <f>Table_1[[#This Row],[Ship Date]]-Table_1[[#This Row],[Order Date]]</f>
        <v>3</v>
      </c>
    </row>
    <row r="2250" spans="1:24"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c r="X2250">
        <f>Table_1[[#This Row],[Ship Date]]-Table_1[[#This Row],[Order Date]]</f>
        <v>3</v>
      </c>
    </row>
    <row r="2251" spans="1:24"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c r="X2251">
        <f>Table_1[[#This Row],[Ship Date]]-Table_1[[#This Row],[Order Date]]</f>
        <v>3</v>
      </c>
    </row>
    <row r="2252" spans="1:24"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c r="X2252">
        <f>Table_1[[#This Row],[Ship Date]]-Table_1[[#This Row],[Order Date]]</f>
        <v>3</v>
      </c>
    </row>
    <row r="2253" spans="1:24"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c r="X2253">
        <f>Table_1[[#This Row],[Ship Date]]-Table_1[[#This Row],[Order Date]]</f>
        <v>3</v>
      </c>
    </row>
    <row r="2254" spans="1:24"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c r="X2254">
        <f>Table_1[[#This Row],[Ship Date]]-Table_1[[#This Row],[Order Date]]</f>
        <v>2</v>
      </c>
    </row>
    <row r="2255" spans="1:24"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c r="X2255">
        <f>Table_1[[#This Row],[Ship Date]]-Table_1[[#This Row],[Order Date]]</f>
        <v>3</v>
      </c>
    </row>
    <row r="2256" spans="1:24"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c r="X2256">
        <f>Table_1[[#This Row],[Ship Date]]-Table_1[[#This Row],[Order Date]]</f>
        <v>3</v>
      </c>
    </row>
    <row r="2257" spans="1:24"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c r="X2257">
        <f>Table_1[[#This Row],[Ship Date]]-Table_1[[#This Row],[Order Date]]</f>
        <v>5</v>
      </c>
    </row>
    <row r="2258" spans="1:24"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c r="X2258">
        <f>Table_1[[#This Row],[Ship Date]]-Table_1[[#This Row],[Order Date]]</f>
        <v>5</v>
      </c>
    </row>
    <row r="2259" spans="1:24"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c r="X2259">
        <f>Table_1[[#This Row],[Ship Date]]-Table_1[[#This Row],[Order Date]]</f>
        <v>3</v>
      </c>
    </row>
    <row r="2260" spans="1:24"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c r="X2260">
        <f>Table_1[[#This Row],[Ship Date]]-Table_1[[#This Row],[Order Date]]</f>
        <v>3</v>
      </c>
    </row>
    <row r="2261" spans="1:24"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c r="X2261">
        <f>Table_1[[#This Row],[Ship Date]]-Table_1[[#This Row],[Order Date]]</f>
        <v>2</v>
      </c>
    </row>
    <row r="2262" spans="1:24"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c r="X2262">
        <f>Table_1[[#This Row],[Ship Date]]-Table_1[[#This Row],[Order Date]]</f>
        <v>2</v>
      </c>
    </row>
    <row r="2263" spans="1:24"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c r="X2263">
        <f>Table_1[[#This Row],[Ship Date]]-Table_1[[#This Row],[Order Date]]</f>
        <v>0</v>
      </c>
    </row>
    <row r="2264" spans="1:24"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c r="X2264">
        <f>Table_1[[#This Row],[Ship Date]]-Table_1[[#This Row],[Order Date]]</f>
        <v>3</v>
      </c>
    </row>
    <row r="2265" spans="1:24"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c r="X2265">
        <f>Table_1[[#This Row],[Ship Date]]-Table_1[[#This Row],[Order Date]]</f>
        <v>2</v>
      </c>
    </row>
    <row r="2266" spans="1:24"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c r="X2266">
        <f>Table_1[[#This Row],[Ship Date]]-Table_1[[#This Row],[Order Date]]</f>
        <v>2</v>
      </c>
    </row>
    <row r="2267" spans="1:24"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c r="X2267">
        <f>Table_1[[#This Row],[Ship Date]]-Table_1[[#This Row],[Order Date]]</f>
        <v>2</v>
      </c>
    </row>
    <row r="2268" spans="1:24"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c r="X2268">
        <f>Table_1[[#This Row],[Ship Date]]-Table_1[[#This Row],[Order Date]]</f>
        <v>0</v>
      </c>
    </row>
    <row r="2269" spans="1:24"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c r="X2269">
        <f>Table_1[[#This Row],[Ship Date]]-Table_1[[#This Row],[Order Date]]</f>
        <v>0</v>
      </c>
    </row>
    <row r="2270" spans="1:24"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c r="X2270">
        <f>Table_1[[#This Row],[Ship Date]]-Table_1[[#This Row],[Order Date]]</f>
        <v>6</v>
      </c>
    </row>
    <row r="2271" spans="1:24"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c r="X2271">
        <f>Table_1[[#This Row],[Ship Date]]-Table_1[[#This Row],[Order Date]]</f>
        <v>6</v>
      </c>
    </row>
    <row r="2272" spans="1:24"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c r="X2272">
        <f>Table_1[[#This Row],[Ship Date]]-Table_1[[#This Row],[Order Date]]</f>
        <v>5</v>
      </c>
    </row>
    <row r="2273" spans="1:24"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c r="X2273">
        <f>Table_1[[#This Row],[Ship Date]]-Table_1[[#This Row],[Order Date]]</f>
        <v>6</v>
      </c>
    </row>
    <row r="2274" spans="1:24"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c r="X2274">
        <f>Table_1[[#This Row],[Ship Date]]-Table_1[[#This Row],[Order Date]]</f>
        <v>5</v>
      </c>
    </row>
    <row r="2275" spans="1:24"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c r="X2275">
        <f>Table_1[[#This Row],[Ship Date]]-Table_1[[#This Row],[Order Date]]</f>
        <v>5</v>
      </c>
    </row>
    <row r="2276" spans="1:24"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c r="X2276">
        <f>Table_1[[#This Row],[Ship Date]]-Table_1[[#This Row],[Order Date]]</f>
        <v>5</v>
      </c>
    </row>
    <row r="2277" spans="1:24"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c r="X2277">
        <f>Table_1[[#This Row],[Ship Date]]-Table_1[[#This Row],[Order Date]]</f>
        <v>5</v>
      </c>
    </row>
    <row r="2278" spans="1:24"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c r="X2278">
        <f>Table_1[[#This Row],[Ship Date]]-Table_1[[#This Row],[Order Date]]</f>
        <v>4</v>
      </c>
    </row>
    <row r="2279" spans="1:24"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c r="X2279">
        <f>Table_1[[#This Row],[Ship Date]]-Table_1[[#This Row],[Order Date]]</f>
        <v>4</v>
      </c>
    </row>
    <row r="2280" spans="1:24"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c r="X2280">
        <f>Table_1[[#This Row],[Ship Date]]-Table_1[[#This Row],[Order Date]]</f>
        <v>4</v>
      </c>
    </row>
    <row r="2281" spans="1:24"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c r="X2281">
        <f>Table_1[[#This Row],[Ship Date]]-Table_1[[#This Row],[Order Date]]</f>
        <v>3</v>
      </c>
    </row>
    <row r="2282" spans="1:24"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c r="X2282">
        <f>Table_1[[#This Row],[Ship Date]]-Table_1[[#This Row],[Order Date]]</f>
        <v>3</v>
      </c>
    </row>
    <row r="2283" spans="1:24"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c r="X2283">
        <f>Table_1[[#This Row],[Ship Date]]-Table_1[[#This Row],[Order Date]]</f>
        <v>3</v>
      </c>
    </row>
    <row r="2284" spans="1:24"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c r="X2284">
        <f>Table_1[[#This Row],[Ship Date]]-Table_1[[#This Row],[Order Date]]</f>
        <v>2</v>
      </c>
    </row>
    <row r="2285" spans="1:24"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c r="X2285">
        <f>Table_1[[#This Row],[Ship Date]]-Table_1[[#This Row],[Order Date]]</f>
        <v>4</v>
      </c>
    </row>
    <row r="2286" spans="1:24"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c r="X2286">
        <f>Table_1[[#This Row],[Ship Date]]-Table_1[[#This Row],[Order Date]]</f>
        <v>4</v>
      </c>
    </row>
    <row r="2287" spans="1:24"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c r="X2287">
        <f>Table_1[[#This Row],[Ship Date]]-Table_1[[#This Row],[Order Date]]</f>
        <v>3</v>
      </c>
    </row>
    <row r="2288" spans="1:24"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c r="X2288">
        <f>Table_1[[#This Row],[Ship Date]]-Table_1[[#This Row],[Order Date]]</f>
        <v>6</v>
      </c>
    </row>
    <row r="2289" spans="1:24"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c r="X2289">
        <f>Table_1[[#This Row],[Ship Date]]-Table_1[[#This Row],[Order Date]]</f>
        <v>4</v>
      </c>
    </row>
    <row r="2290" spans="1:24"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c r="X2290">
        <f>Table_1[[#This Row],[Ship Date]]-Table_1[[#This Row],[Order Date]]</f>
        <v>3</v>
      </c>
    </row>
    <row r="2291" spans="1:24"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c r="X2291">
        <f>Table_1[[#This Row],[Ship Date]]-Table_1[[#This Row],[Order Date]]</f>
        <v>3</v>
      </c>
    </row>
    <row r="2292" spans="1:24"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c r="X2292">
        <f>Table_1[[#This Row],[Ship Date]]-Table_1[[#This Row],[Order Date]]</f>
        <v>5</v>
      </c>
    </row>
    <row r="2293" spans="1:24"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c r="X2293">
        <f>Table_1[[#This Row],[Ship Date]]-Table_1[[#This Row],[Order Date]]</f>
        <v>5</v>
      </c>
    </row>
    <row r="2294" spans="1:24"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c r="X2294">
        <f>Table_1[[#This Row],[Ship Date]]-Table_1[[#This Row],[Order Date]]</f>
        <v>5</v>
      </c>
    </row>
    <row r="2295" spans="1:24"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c r="X2295">
        <f>Table_1[[#This Row],[Ship Date]]-Table_1[[#This Row],[Order Date]]</f>
        <v>5</v>
      </c>
    </row>
    <row r="2296" spans="1:24"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c r="X2296">
        <f>Table_1[[#This Row],[Ship Date]]-Table_1[[#This Row],[Order Date]]</f>
        <v>4</v>
      </c>
    </row>
    <row r="2297" spans="1:24"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c r="X2297">
        <f>Table_1[[#This Row],[Ship Date]]-Table_1[[#This Row],[Order Date]]</f>
        <v>4</v>
      </c>
    </row>
    <row r="2298" spans="1:24"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c r="X2298">
        <f>Table_1[[#This Row],[Ship Date]]-Table_1[[#This Row],[Order Date]]</f>
        <v>4</v>
      </c>
    </row>
    <row r="2299" spans="1:24"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c r="X2299">
        <f>Table_1[[#This Row],[Ship Date]]-Table_1[[#This Row],[Order Date]]</f>
        <v>4</v>
      </c>
    </row>
    <row r="2300" spans="1:24"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c r="X2300">
        <f>Table_1[[#This Row],[Ship Date]]-Table_1[[#This Row],[Order Date]]</f>
        <v>4</v>
      </c>
    </row>
    <row r="2301" spans="1:24"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c r="X2301">
        <f>Table_1[[#This Row],[Ship Date]]-Table_1[[#This Row],[Order Date]]</f>
        <v>4</v>
      </c>
    </row>
    <row r="2302" spans="1:24"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c r="X2302">
        <f>Table_1[[#This Row],[Ship Date]]-Table_1[[#This Row],[Order Date]]</f>
        <v>4</v>
      </c>
    </row>
    <row r="2303" spans="1:24"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c r="X2303">
        <f>Table_1[[#This Row],[Ship Date]]-Table_1[[#This Row],[Order Date]]</f>
        <v>4</v>
      </c>
    </row>
    <row r="2304" spans="1:24"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c r="X2304">
        <f>Table_1[[#This Row],[Ship Date]]-Table_1[[#This Row],[Order Date]]</f>
        <v>4</v>
      </c>
    </row>
    <row r="2305" spans="1:24"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c r="X2305">
        <f>Table_1[[#This Row],[Ship Date]]-Table_1[[#This Row],[Order Date]]</f>
        <v>5</v>
      </c>
    </row>
    <row r="2306" spans="1:24"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c r="X2306">
        <f>Table_1[[#This Row],[Ship Date]]-Table_1[[#This Row],[Order Date]]</f>
        <v>5</v>
      </c>
    </row>
    <row r="2307" spans="1:24"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c r="X2307">
        <f>Table_1[[#This Row],[Ship Date]]-Table_1[[#This Row],[Order Date]]</f>
        <v>1</v>
      </c>
    </row>
    <row r="2308" spans="1:24"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c r="X2308">
        <f>Table_1[[#This Row],[Ship Date]]-Table_1[[#This Row],[Order Date]]</f>
        <v>2</v>
      </c>
    </row>
    <row r="2309" spans="1:24"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c r="X2309">
        <f>Table_1[[#This Row],[Ship Date]]-Table_1[[#This Row],[Order Date]]</f>
        <v>4</v>
      </c>
    </row>
    <row r="2310" spans="1:24"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c r="X2310">
        <f>Table_1[[#This Row],[Ship Date]]-Table_1[[#This Row],[Order Date]]</f>
        <v>1</v>
      </c>
    </row>
    <row r="2311" spans="1:24"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c r="X2311">
        <f>Table_1[[#This Row],[Ship Date]]-Table_1[[#This Row],[Order Date]]</f>
        <v>1</v>
      </c>
    </row>
    <row r="2312" spans="1:24"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c r="X2312">
        <f>Table_1[[#This Row],[Ship Date]]-Table_1[[#This Row],[Order Date]]</f>
        <v>1</v>
      </c>
    </row>
    <row r="2313" spans="1:24"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c r="X2313">
        <f>Table_1[[#This Row],[Ship Date]]-Table_1[[#This Row],[Order Date]]</f>
        <v>1</v>
      </c>
    </row>
    <row r="2314" spans="1:24"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c r="X2314">
        <f>Table_1[[#This Row],[Ship Date]]-Table_1[[#This Row],[Order Date]]</f>
        <v>1</v>
      </c>
    </row>
    <row r="2315" spans="1:24"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c r="X2315">
        <f>Table_1[[#This Row],[Ship Date]]-Table_1[[#This Row],[Order Date]]</f>
        <v>5</v>
      </c>
    </row>
    <row r="2316" spans="1:24"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c r="X2316">
        <f>Table_1[[#This Row],[Ship Date]]-Table_1[[#This Row],[Order Date]]</f>
        <v>5</v>
      </c>
    </row>
    <row r="2317" spans="1:24"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c r="X2317">
        <f>Table_1[[#This Row],[Ship Date]]-Table_1[[#This Row],[Order Date]]</f>
        <v>5</v>
      </c>
    </row>
    <row r="2318" spans="1:24"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c r="X2318">
        <f>Table_1[[#This Row],[Ship Date]]-Table_1[[#This Row],[Order Date]]</f>
        <v>5</v>
      </c>
    </row>
    <row r="2319" spans="1:24"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c r="X2319">
        <f>Table_1[[#This Row],[Ship Date]]-Table_1[[#This Row],[Order Date]]</f>
        <v>5</v>
      </c>
    </row>
    <row r="2320" spans="1:24"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c r="X2320">
        <f>Table_1[[#This Row],[Ship Date]]-Table_1[[#This Row],[Order Date]]</f>
        <v>5</v>
      </c>
    </row>
    <row r="2321" spans="1:24"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c r="X2321">
        <f>Table_1[[#This Row],[Ship Date]]-Table_1[[#This Row],[Order Date]]</f>
        <v>3</v>
      </c>
    </row>
    <row r="2322" spans="1:24"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c r="X2322">
        <f>Table_1[[#This Row],[Ship Date]]-Table_1[[#This Row],[Order Date]]</f>
        <v>4</v>
      </c>
    </row>
    <row r="2323" spans="1:24"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c r="X2323">
        <f>Table_1[[#This Row],[Ship Date]]-Table_1[[#This Row],[Order Date]]</f>
        <v>3</v>
      </c>
    </row>
    <row r="2324" spans="1:24"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c r="X2324">
        <f>Table_1[[#This Row],[Ship Date]]-Table_1[[#This Row],[Order Date]]</f>
        <v>3</v>
      </c>
    </row>
    <row r="2325" spans="1:24"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c r="X2325">
        <f>Table_1[[#This Row],[Ship Date]]-Table_1[[#This Row],[Order Date]]</f>
        <v>3</v>
      </c>
    </row>
    <row r="2326" spans="1:24"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c r="X2326">
        <f>Table_1[[#This Row],[Ship Date]]-Table_1[[#This Row],[Order Date]]</f>
        <v>3</v>
      </c>
    </row>
    <row r="2327" spans="1:24"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c r="X2327">
        <f>Table_1[[#This Row],[Ship Date]]-Table_1[[#This Row],[Order Date]]</f>
        <v>4</v>
      </c>
    </row>
    <row r="2328" spans="1:24"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c r="X2328">
        <f>Table_1[[#This Row],[Ship Date]]-Table_1[[#This Row],[Order Date]]</f>
        <v>4</v>
      </c>
    </row>
    <row r="2329" spans="1:24"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c r="X2329">
        <f>Table_1[[#This Row],[Ship Date]]-Table_1[[#This Row],[Order Date]]</f>
        <v>4</v>
      </c>
    </row>
    <row r="2330" spans="1:24"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c r="X2330">
        <f>Table_1[[#This Row],[Ship Date]]-Table_1[[#This Row],[Order Date]]</f>
        <v>3</v>
      </c>
    </row>
    <row r="2331" spans="1:24"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c r="X2331">
        <f>Table_1[[#This Row],[Ship Date]]-Table_1[[#This Row],[Order Date]]</f>
        <v>4</v>
      </c>
    </row>
    <row r="2332" spans="1:24"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c r="X2332">
        <f>Table_1[[#This Row],[Ship Date]]-Table_1[[#This Row],[Order Date]]</f>
        <v>2</v>
      </c>
    </row>
    <row r="2333" spans="1:24"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c r="X2333">
        <f>Table_1[[#This Row],[Ship Date]]-Table_1[[#This Row],[Order Date]]</f>
        <v>2</v>
      </c>
    </row>
    <row r="2334" spans="1:24"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c r="X2334">
        <f>Table_1[[#This Row],[Ship Date]]-Table_1[[#This Row],[Order Date]]</f>
        <v>4</v>
      </c>
    </row>
    <row r="2335" spans="1:24"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c r="X2335">
        <f>Table_1[[#This Row],[Ship Date]]-Table_1[[#This Row],[Order Date]]</f>
        <v>4</v>
      </c>
    </row>
    <row r="2336" spans="1:24"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c r="X2336">
        <f>Table_1[[#This Row],[Ship Date]]-Table_1[[#This Row],[Order Date]]</f>
        <v>4</v>
      </c>
    </row>
    <row r="2337" spans="1:24"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c r="X2337">
        <f>Table_1[[#This Row],[Ship Date]]-Table_1[[#This Row],[Order Date]]</f>
        <v>0</v>
      </c>
    </row>
    <row r="2338" spans="1:24"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c r="X2338">
        <f>Table_1[[#This Row],[Ship Date]]-Table_1[[#This Row],[Order Date]]</f>
        <v>0</v>
      </c>
    </row>
    <row r="2339" spans="1:24"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c r="X2339">
        <f>Table_1[[#This Row],[Ship Date]]-Table_1[[#This Row],[Order Date]]</f>
        <v>0</v>
      </c>
    </row>
    <row r="2340" spans="1:24"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c r="X2340">
        <f>Table_1[[#This Row],[Ship Date]]-Table_1[[#This Row],[Order Date]]</f>
        <v>0</v>
      </c>
    </row>
    <row r="2341" spans="1:24"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c r="X2341">
        <f>Table_1[[#This Row],[Ship Date]]-Table_1[[#This Row],[Order Date]]</f>
        <v>5</v>
      </c>
    </row>
    <row r="2342" spans="1:24"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c r="X2342">
        <f>Table_1[[#This Row],[Ship Date]]-Table_1[[#This Row],[Order Date]]</f>
        <v>5</v>
      </c>
    </row>
    <row r="2343" spans="1:24"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c r="X2343">
        <f>Table_1[[#This Row],[Ship Date]]-Table_1[[#This Row],[Order Date]]</f>
        <v>3</v>
      </c>
    </row>
    <row r="2344" spans="1:24"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c r="X2344">
        <f>Table_1[[#This Row],[Ship Date]]-Table_1[[#This Row],[Order Date]]</f>
        <v>3</v>
      </c>
    </row>
    <row r="2345" spans="1:24"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c r="X2345">
        <f>Table_1[[#This Row],[Ship Date]]-Table_1[[#This Row],[Order Date]]</f>
        <v>4</v>
      </c>
    </row>
    <row r="2346" spans="1:24"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c r="X2346">
        <f>Table_1[[#This Row],[Ship Date]]-Table_1[[#This Row],[Order Date]]</f>
        <v>6</v>
      </c>
    </row>
    <row r="2347" spans="1:24"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c r="X2347">
        <f>Table_1[[#This Row],[Ship Date]]-Table_1[[#This Row],[Order Date]]</f>
        <v>5</v>
      </c>
    </row>
    <row r="2348" spans="1:24"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c r="X2348">
        <f>Table_1[[#This Row],[Ship Date]]-Table_1[[#This Row],[Order Date]]</f>
        <v>5</v>
      </c>
    </row>
    <row r="2349" spans="1:24"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c r="X2349">
        <f>Table_1[[#This Row],[Ship Date]]-Table_1[[#This Row],[Order Date]]</f>
        <v>5</v>
      </c>
    </row>
    <row r="2350" spans="1:24"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c r="X2350">
        <f>Table_1[[#This Row],[Ship Date]]-Table_1[[#This Row],[Order Date]]</f>
        <v>1</v>
      </c>
    </row>
    <row r="2351" spans="1:24"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c r="X2351">
        <f>Table_1[[#This Row],[Ship Date]]-Table_1[[#This Row],[Order Date]]</f>
        <v>1</v>
      </c>
    </row>
    <row r="2352" spans="1:24"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c r="X2352">
        <f>Table_1[[#This Row],[Ship Date]]-Table_1[[#This Row],[Order Date]]</f>
        <v>1</v>
      </c>
    </row>
    <row r="2353" spans="1:24"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c r="X2353">
        <f>Table_1[[#This Row],[Ship Date]]-Table_1[[#This Row],[Order Date]]</f>
        <v>1</v>
      </c>
    </row>
    <row r="2354" spans="1:24"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c r="X2354">
        <f>Table_1[[#This Row],[Ship Date]]-Table_1[[#This Row],[Order Date]]</f>
        <v>1</v>
      </c>
    </row>
    <row r="2355" spans="1:24"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c r="X2355">
        <f>Table_1[[#This Row],[Ship Date]]-Table_1[[#This Row],[Order Date]]</f>
        <v>2</v>
      </c>
    </row>
    <row r="2356" spans="1:24"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c r="X2356">
        <f>Table_1[[#This Row],[Ship Date]]-Table_1[[#This Row],[Order Date]]</f>
        <v>2</v>
      </c>
    </row>
    <row r="2357" spans="1:24"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c r="X2357">
        <f>Table_1[[#This Row],[Ship Date]]-Table_1[[#This Row],[Order Date]]</f>
        <v>2</v>
      </c>
    </row>
    <row r="2358" spans="1:24"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c r="X2358">
        <f>Table_1[[#This Row],[Ship Date]]-Table_1[[#This Row],[Order Date]]</f>
        <v>2</v>
      </c>
    </row>
    <row r="2359" spans="1:24"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c r="X2359">
        <f>Table_1[[#This Row],[Ship Date]]-Table_1[[#This Row],[Order Date]]</f>
        <v>4</v>
      </c>
    </row>
    <row r="2360" spans="1:24"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c r="X2360">
        <f>Table_1[[#This Row],[Ship Date]]-Table_1[[#This Row],[Order Date]]</f>
        <v>4</v>
      </c>
    </row>
    <row r="2361" spans="1:24"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c r="X2361">
        <f>Table_1[[#This Row],[Ship Date]]-Table_1[[#This Row],[Order Date]]</f>
        <v>4</v>
      </c>
    </row>
    <row r="2362" spans="1:24"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c r="X2362">
        <f>Table_1[[#This Row],[Ship Date]]-Table_1[[#This Row],[Order Date]]</f>
        <v>4</v>
      </c>
    </row>
    <row r="2363" spans="1:24"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c r="X2363">
        <f>Table_1[[#This Row],[Ship Date]]-Table_1[[#This Row],[Order Date]]</f>
        <v>4</v>
      </c>
    </row>
    <row r="2364" spans="1:24"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c r="X2364">
        <f>Table_1[[#This Row],[Ship Date]]-Table_1[[#This Row],[Order Date]]</f>
        <v>4</v>
      </c>
    </row>
    <row r="2365" spans="1:24"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c r="X2365">
        <f>Table_1[[#This Row],[Ship Date]]-Table_1[[#This Row],[Order Date]]</f>
        <v>5</v>
      </c>
    </row>
    <row r="2366" spans="1:24"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c r="X2366">
        <f>Table_1[[#This Row],[Ship Date]]-Table_1[[#This Row],[Order Date]]</f>
        <v>5</v>
      </c>
    </row>
    <row r="2367" spans="1:24"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c r="X2367">
        <f>Table_1[[#This Row],[Ship Date]]-Table_1[[#This Row],[Order Date]]</f>
        <v>5</v>
      </c>
    </row>
    <row r="2368" spans="1:24"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c r="X2368">
        <f>Table_1[[#This Row],[Ship Date]]-Table_1[[#This Row],[Order Date]]</f>
        <v>2</v>
      </c>
    </row>
    <row r="2369" spans="1:24"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c r="X2369">
        <f>Table_1[[#This Row],[Ship Date]]-Table_1[[#This Row],[Order Date]]</f>
        <v>3</v>
      </c>
    </row>
    <row r="2370" spans="1:24"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c r="X2370">
        <f>Table_1[[#This Row],[Ship Date]]-Table_1[[#This Row],[Order Date]]</f>
        <v>4</v>
      </c>
    </row>
    <row r="2371" spans="1:24"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c r="X2371">
        <f>Table_1[[#This Row],[Ship Date]]-Table_1[[#This Row],[Order Date]]</f>
        <v>4</v>
      </c>
    </row>
    <row r="2372" spans="1:24"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c r="X2372">
        <f>Table_1[[#This Row],[Ship Date]]-Table_1[[#This Row],[Order Date]]</f>
        <v>2</v>
      </c>
    </row>
    <row r="2373" spans="1:24"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c r="X2373">
        <f>Table_1[[#This Row],[Ship Date]]-Table_1[[#This Row],[Order Date]]</f>
        <v>4</v>
      </c>
    </row>
    <row r="2374" spans="1:24"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c r="X2374">
        <f>Table_1[[#This Row],[Ship Date]]-Table_1[[#This Row],[Order Date]]</f>
        <v>4</v>
      </c>
    </row>
    <row r="2375" spans="1:24"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c r="X2375">
        <f>Table_1[[#This Row],[Ship Date]]-Table_1[[#This Row],[Order Date]]</f>
        <v>4</v>
      </c>
    </row>
    <row r="2376" spans="1:24"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c r="X2376">
        <f>Table_1[[#This Row],[Ship Date]]-Table_1[[#This Row],[Order Date]]</f>
        <v>4</v>
      </c>
    </row>
    <row r="2377" spans="1:24"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c r="X2377">
        <f>Table_1[[#This Row],[Ship Date]]-Table_1[[#This Row],[Order Date]]</f>
        <v>6</v>
      </c>
    </row>
    <row r="2378" spans="1:24"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c r="X2378">
        <f>Table_1[[#This Row],[Ship Date]]-Table_1[[#This Row],[Order Date]]</f>
        <v>2</v>
      </c>
    </row>
    <row r="2379" spans="1:24"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c r="X2379">
        <f>Table_1[[#This Row],[Ship Date]]-Table_1[[#This Row],[Order Date]]</f>
        <v>2</v>
      </c>
    </row>
    <row r="2380" spans="1:24"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c r="X2380">
        <f>Table_1[[#This Row],[Ship Date]]-Table_1[[#This Row],[Order Date]]</f>
        <v>5</v>
      </c>
    </row>
    <row r="2381" spans="1:24"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c r="X2381">
        <f>Table_1[[#This Row],[Ship Date]]-Table_1[[#This Row],[Order Date]]</f>
        <v>4</v>
      </c>
    </row>
    <row r="2382" spans="1:24"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c r="X2382">
        <f>Table_1[[#This Row],[Ship Date]]-Table_1[[#This Row],[Order Date]]</f>
        <v>4</v>
      </c>
    </row>
    <row r="2383" spans="1:24"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c r="X2383">
        <f>Table_1[[#This Row],[Ship Date]]-Table_1[[#This Row],[Order Date]]</f>
        <v>4</v>
      </c>
    </row>
    <row r="2384" spans="1:24"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c r="X2384">
        <f>Table_1[[#This Row],[Ship Date]]-Table_1[[#This Row],[Order Date]]</f>
        <v>1</v>
      </c>
    </row>
    <row r="2385" spans="1:24"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c r="X2385">
        <f>Table_1[[#This Row],[Ship Date]]-Table_1[[#This Row],[Order Date]]</f>
        <v>1</v>
      </c>
    </row>
    <row r="2386" spans="1:24"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c r="X2386">
        <f>Table_1[[#This Row],[Ship Date]]-Table_1[[#This Row],[Order Date]]</f>
        <v>1</v>
      </c>
    </row>
    <row r="2387" spans="1:24"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c r="X2387">
        <f>Table_1[[#This Row],[Ship Date]]-Table_1[[#This Row],[Order Date]]</f>
        <v>1</v>
      </c>
    </row>
    <row r="2388" spans="1:24"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c r="X2388">
        <f>Table_1[[#This Row],[Ship Date]]-Table_1[[#This Row],[Order Date]]</f>
        <v>1</v>
      </c>
    </row>
    <row r="2389" spans="1:24"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c r="X2389">
        <f>Table_1[[#This Row],[Ship Date]]-Table_1[[#This Row],[Order Date]]</f>
        <v>3</v>
      </c>
    </row>
    <row r="2390" spans="1:24"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c r="X2390">
        <f>Table_1[[#This Row],[Ship Date]]-Table_1[[#This Row],[Order Date]]</f>
        <v>3</v>
      </c>
    </row>
    <row r="2391" spans="1:24"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c r="X2391">
        <f>Table_1[[#This Row],[Ship Date]]-Table_1[[#This Row],[Order Date]]</f>
        <v>4</v>
      </c>
    </row>
    <row r="2392" spans="1:24"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c r="X2392">
        <f>Table_1[[#This Row],[Ship Date]]-Table_1[[#This Row],[Order Date]]</f>
        <v>4</v>
      </c>
    </row>
    <row r="2393" spans="1:24"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c r="X2393">
        <f>Table_1[[#This Row],[Ship Date]]-Table_1[[#This Row],[Order Date]]</f>
        <v>4</v>
      </c>
    </row>
    <row r="2394" spans="1:24"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c r="X2394">
        <f>Table_1[[#This Row],[Ship Date]]-Table_1[[#This Row],[Order Date]]</f>
        <v>4</v>
      </c>
    </row>
    <row r="2395" spans="1:24"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c r="X2395">
        <f>Table_1[[#This Row],[Ship Date]]-Table_1[[#This Row],[Order Date]]</f>
        <v>6</v>
      </c>
    </row>
    <row r="2396" spans="1:24"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c r="X2396">
        <f>Table_1[[#This Row],[Ship Date]]-Table_1[[#This Row],[Order Date]]</f>
        <v>5</v>
      </c>
    </row>
    <row r="2397" spans="1:24"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c r="X2397">
        <f>Table_1[[#This Row],[Ship Date]]-Table_1[[#This Row],[Order Date]]</f>
        <v>5</v>
      </c>
    </row>
    <row r="2398" spans="1:24"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c r="X2398">
        <f>Table_1[[#This Row],[Ship Date]]-Table_1[[#This Row],[Order Date]]</f>
        <v>5</v>
      </c>
    </row>
    <row r="2399" spans="1:24"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c r="X2399">
        <f>Table_1[[#This Row],[Ship Date]]-Table_1[[#This Row],[Order Date]]</f>
        <v>2</v>
      </c>
    </row>
    <row r="2400" spans="1:24"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c r="X2400">
        <f>Table_1[[#This Row],[Ship Date]]-Table_1[[#This Row],[Order Date]]</f>
        <v>2</v>
      </c>
    </row>
    <row r="2401" spans="1:24"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c r="X2401">
        <f>Table_1[[#This Row],[Ship Date]]-Table_1[[#This Row],[Order Date]]</f>
        <v>6</v>
      </c>
    </row>
    <row r="2402" spans="1:24"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c r="X2402">
        <f>Table_1[[#This Row],[Ship Date]]-Table_1[[#This Row],[Order Date]]</f>
        <v>6</v>
      </c>
    </row>
    <row r="2403" spans="1:24"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c r="X2403">
        <f>Table_1[[#This Row],[Ship Date]]-Table_1[[#This Row],[Order Date]]</f>
        <v>3</v>
      </c>
    </row>
    <row r="2404" spans="1:24"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c r="X2404">
        <f>Table_1[[#This Row],[Ship Date]]-Table_1[[#This Row],[Order Date]]</f>
        <v>3</v>
      </c>
    </row>
    <row r="2405" spans="1:24"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c r="X2405">
        <f>Table_1[[#This Row],[Ship Date]]-Table_1[[#This Row],[Order Date]]</f>
        <v>6</v>
      </c>
    </row>
    <row r="2406" spans="1:24"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c r="X2406">
        <f>Table_1[[#This Row],[Ship Date]]-Table_1[[#This Row],[Order Date]]</f>
        <v>4</v>
      </c>
    </row>
    <row r="2407" spans="1:24"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c r="X2407">
        <f>Table_1[[#This Row],[Ship Date]]-Table_1[[#This Row],[Order Date]]</f>
        <v>4</v>
      </c>
    </row>
    <row r="2408" spans="1:24"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c r="X2408">
        <f>Table_1[[#This Row],[Ship Date]]-Table_1[[#This Row],[Order Date]]</f>
        <v>4</v>
      </c>
    </row>
    <row r="2409" spans="1:24"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c r="X2409">
        <f>Table_1[[#This Row],[Ship Date]]-Table_1[[#This Row],[Order Date]]</f>
        <v>5</v>
      </c>
    </row>
    <row r="2410" spans="1:24"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c r="X2410">
        <f>Table_1[[#This Row],[Ship Date]]-Table_1[[#This Row],[Order Date]]</f>
        <v>5</v>
      </c>
    </row>
    <row r="2411" spans="1:24"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c r="X2411">
        <f>Table_1[[#This Row],[Ship Date]]-Table_1[[#This Row],[Order Date]]</f>
        <v>2</v>
      </c>
    </row>
    <row r="2412" spans="1:24"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c r="X2412">
        <f>Table_1[[#This Row],[Ship Date]]-Table_1[[#This Row],[Order Date]]</f>
        <v>5</v>
      </c>
    </row>
    <row r="2413" spans="1:24"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c r="X2413">
        <f>Table_1[[#This Row],[Ship Date]]-Table_1[[#This Row],[Order Date]]</f>
        <v>2</v>
      </c>
    </row>
    <row r="2414" spans="1:24"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c r="X2414">
        <f>Table_1[[#This Row],[Ship Date]]-Table_1[[#This Row],[Order Date]]</f>
        <v>4</v>
      </c>
    </row>
    <row r="2415" spans="1:24"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c r="X2415">
        <f>Table_1[[#This Row],[Ship Date]]-Table_1[[#This Row],[Order Date]]</f>
        <v>4</v>
      </c>
    </row>
    <row r="2416" spans="1:24"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c r="X2416">
        <f>Table_1[[#This Row],[Ship Date]]-Table_1[[#This Row],[Order Date]]</f>
        <v>4</v>
      </c>
    </row>
    <row r="2417" spans="1:24"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c r="X2417">
        <f>Table_1[[#This Row],[Ship Date]]-Table_1[[#This Row],[Order Date]]</f>
        <v>5</v>
      </c>
    </row>
    <row r="2418" spans="1:24"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c r="X2418">
        <f>Table_1[[#This Row],[Ship Date]]-Table_1[[#This Row],[Order Date]]</f>
        <v>6</v>
      </c>
    </row>
    <row r="2419" spans="1:24"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c r="X2419">
        <f>Table_1[[#This Row],[Ship Date]]-Table_1[[#This Row],[Order Date]]</f>
        <v>6</v>
      </c>
    </row>
    <row r="2420" spans="1:24"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c r="X2420">
        <f>Table_1[[#This Row],[Ship Date]]-Table_1[[#This Row],[Order Date]]</f>
        <v>7</v>
      </c>
    </row>
    <row r="2421" spans="1:24"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c r="X2421">
        <f>Table_1[[#This Row],[Ship Date]]-Table_1[[#This Row],[Order Date]]</f>
        <v>5</v>
      </c>
    </row>
    <row r="2422" spans="1:24"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c r="X2422">
        <f>Table_1[[#This Row],[Ship Date]]-Table_1[[#This Row],[Order Date]]</f>
        <v>5</v>
      </c>
    </row>
    <row r="2423" spans="1:24"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c r="X2423">
        <f>Table_1[[#This Row],[Ship Date]]-Table_1[[#This Row],[Order Date]]</f>
        <v>5</v>
      </c>
    </row>
    <row r="2424" spans="1:24"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c r="X2424">
        <f>Table_1[[#This Row],[Ship Date]]-Table_1[[#This Row],[Order Date]]</f>
        <v>5</v>
      </c>
    </row>
    <row r="2425" spans="1:24"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c r="X2425">
        <f>Table_1[[#This Row],[Ship Date]]-Table_1[[#This Row],[Order Date]]</f>
        <v>5</v>
      </c>
    </row>
    <row r="2426" spans="1:24"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c r="X2426">
        <f>Table_1[[#This Row],[Ship Date]]-Table_1[[#This Row],[Order Date]]</f>
        <v>5</v>
      </c>
    </row>
    <row r="2427" spans="1:24"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c r="X2427">
        <f>Table_1[[#This Row],[Ship Date]]-Table_1[[#This Row],[Order Date]]</f>
        <v>5</v>
      </c>
    </row>
    <row r="2428" spans="1:24"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c r="X2428">
        <f>Table_1[[#This Row],[Ship Date]]-Table_1[[#This Row],[Order Date]]</f>
        <v>5</v>
      </c>
    </row>
    <row r="2429" spans="1:24"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c r="X2429">
        <f>Table_1[[#This Row],[Ship Date]]-Table_1[[#This Row],[Order Date]]</f>
        <v>6</v>
      </c>
    </row>
    <row r="2430" spans="1:24"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c r="X2430">
        <f>Table_1[[#This Row],[Ship Date]]-Table_1[[#This Row],[Order Date]]</f>
        <v>6</v>
      </c>
    </row>
    <row r="2431" spans="1:24"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c r="X2431">
        <f>Table_1[[#This Row],[Ship Date]]-Table_1[[#This Row],[Order Date]]</f>
        <v>6</v>
      </c>
    </row>
    <row r="2432" spans="1:24"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c r="X2432">
        <f>Table_1[[#This Row],[Ship Date]]-Table_1[[#This Row],[Order Date]]</f>
        <v>7</v>
      </c>
    </row>
    <row r="2433" spans="1:24"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c r="X2433">
        <f>Table_1[[#This Row],[Ship Date]]-Table_1[[#This Row],[Order Date]]</f>
        <v>5</v>
      </c>
    </row>
    <row r="2434" spans="1:24"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c r="X2434">
        <f>Table_1[[#This Row],[Ship Date]]-Table_1[[#This Row],[Order Date]]</f>
        <v>7</v>
      </c>
    </row>
    <row r="2435" spans="1:24"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c r="X2435">
        <f>Table_1[[#This Row],[Ship Date]]-Table_1[[#This Row],[Order Date]]</f>
        <v>4</v>
      </c>
    </row>
    <row r="2436" spans="1:24"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c r="X2436">
        <f>Table_1[[#This Row],[Ship Date]]-Table_1[[#This Row],[Order Date]]</f>
        <v>3</v>
      </c>
    </row>
    <row r="2437" spans="1:24"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c r="X2437">
        <f>Table_1[[#This Row],[Ship Date]]-Table_1[[#This Row],[Order Date]]</f>
        <v>3</v>
      </c>
    </row>
    <row r="2438" spans="1:24"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c r="X2438">
        <f>Table_1[[#This Row],[Ship Date]]-Table_1[[#This Row],[Order Date]]</f>
        <v>7</v>
      </c>
    </row>
    <row r="2439" spans="1:24"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c r="X2439">
        <f>Table_1[[#This Row],[Ship Date]]-Table_1[[#This Row],[Order Date]]</f>
        <v>2</v>
      </c>
    </row>
    <row r="2440" spans="1:24"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c r="X2440">
        <f>Table_1[[#This Row],[Ship Date]]-Table_1[[#This Row],[Order Date]]</f>
        <v>2</v>
      </c>
    </row>
    <row r="2441" spans="1:24"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c r="X2441">
        <f>Table_1[[#This Row],[Ship Date]]-Table_1[[#This Row],[Order Date]]</f>
        <v>5</v>
      </c>
    </row>
    <row r="2442" spans="1:24"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c r="X2442">
        <f>Table_1[[#This Row],[Ship Date]]-Table_1[[#This Row],[Order Date]]</f>
        <v>5</v>
      </c>
    </row>
    <row r="2443" spans="1:24"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c r="X2443">
        <f>Table_1[[#This Row],[Ship Date]]-Table_1[[#This Row],[Order Date]]</f>
        <v>5</v>
      </c>
    </row>
    <row r="2444" spans="1:24"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c r="X2444">
        <f>Table_1[[#This Row],[Ship Date]]-Table_1[[#This Row],[Order Date]]</f>
        <v>5</v>
      </c>
    </row>
    <row r="2445" spans="1:24"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c r="X2445">
        <f>Table_1[[#This Row],[Ship Date]]-Table_1[[#This Row],[Order Date]]</f>
        <v>5</v>
      </c>
    </row>
    <row r="2446" spans="1:24"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c r="X2446">
        <f>Table_1[[#This Row],[Ship Date]]-Table_1[[#This Row],[Order Date]]</f>
        <v>5</v>
      </c>
    </row>
    <row r="2447" spans="1:24"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c r="X2447">
        <f>Table_1[[#This Row],[Ship Date]]-Table_1[[#This Row],[Order Date]]</f>
        <v>5</v>
      </c>
    </row>
    <row r="2448" spans="1:24"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c r="X2448">
        <f>Table_1[[#This Row],[Ship Date]]-Table_1[[#This Row],[Order Date]]</f>
        <v>6</v>
      </c>
    </row>
    <row r="2449" spans="1:24"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c r="X2449">
        <f>Table_1[[#This Row],[Ship Date]]-Table_1[[#This Row],[Order Date]]</f>
        <v>6</v>
      </c>
    </row>
    <row r="2450" spans="1:24"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c r="X2450">
        <f>Table_1[[#This Row],[Ship Date]]-Table_1[[#This Row],[Order Date]]</f>
        <v>3</v>
      </c>
    </row>
    <row r="2451" spans="1:24"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c r="X2451">
        <f>Table_1[[#This Row],[Ship Date]]-Table_1[[#This Row],[Order Date]]</f>
        <v>5</v>
      </c>
    </row>
    <row r="2452" spans="1:24"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c r="X2452">
        <f>Table_1[[#This Row],[Ship Date]]-Table_1[[#This Row],[Order Date]]</f>
        <v>5</v>
      </c>
    </row>
    <row r="2453" spans="1:24"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c r="X2453">
        <f>Table_1[[#This Row],[Ship Date]]-Table_1[[#This Row],[Order Date]]</f>
        <v>5</v>
      </c>
    </row>
    <row r="2454" spans="1:24"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c r="X2454">
        <f>Table_1[[#This Row],[Ship Date]]-Table_1[[#This Row],[Order Date]]</f>
        <v>5</v>
      </c>
    </row>
    <row r="2455" spans="1:24"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c r="X2455">
        <f>Table_1[[#This Row],[Ship Date]]-Table_1[[#This Row],[Order Date]]</f>
        <v>5</v>
      </c>
    </row>
    <row r="2456" spans="1:24"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c r="X2456">
        <f>Table_1[[#This Row],[Ship Date]]-Table_1[[#This Row],[Order Date]]</f>
        <v>5</v>
      </c>
    </row>
    <row r="2457" spans="1:24"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c r="X2457">
        <f>Table_1[[#This Row],[Ship Date]]-Table_1[[#This Row],[Order Date]]</f>
        <v>5</v>
      </c>
    </row>
    <row r="2458" spans="1:24"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c r="X2458">
        <f>Table_1[[#This Row],[Ship Date]]-Table_1[[#This Row],[Order Date]]</f>
        <v>5</v>
      </c>
    </row>
    <row r="2459" spans="1:24"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c r="X2459">
        <f>Table_1[[#This Row],[Ship Date]]-Table_1[[#This Row],[Order Date]]</f>
        <v>5</v>
      </c>
    </row>
    <row r="2460" spans="1:24"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c r="X2460">
        <f>Table_1[[#This Row],[Ship Date]]-Table_1[[#This Row],[Order Date]]</f>
        <v>5</v>
      </c>
    </row>
    <row r="2461" spans="1:24"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c r="X2461">
        <f>Table_1[[#This Row],[Ship Date]]-Table_1[[#This Row],[Order Date]]</f>
        <v>6</v>
      </c>
    </row>
    <row r="2462" spans="1:24"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c r="X2462">
        <f>Table_1[[#This Row],[Ship Date]]-Table_1[[#This Row],[Order Date]]</f>
        <v>2</v>
      </c>
    </row>
    <row r="2463" spans="1:24"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c r="X2463">
        <f>Table_1[[#This Row],[Ship Date]]-Table_1[[#This Row],[Order Date]]</f>
        <v>2</v>
      </c>
    </row>
    <row r="2464" spans="1:24"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c r="X2464">
        <f>Table_1[[#This Row],[Ship Date]]-Table_1[[#This Row],[Order Date]]</f>
        <v>6</v>
      </c>
    </row>
    <row r="2465" spans="1:24"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c r="X2465">
        <f>Table_1[[#This Row],[Ship Date]]-Table_1[[#This Row],[Order Date]]</f>
        <v>6</v>
      </c>
    </row>
    <row r="2466" spans="1:24"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c r="X2466">
        <f>Table_1[[#This Row],[Ship Date]]-Table_1[[#This Row],[Order Date]]</f>
        <v>6</v>
      </c>
    </row>
    <row r="2467" spans="1:24"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c r="X2467">
        <f>Table_1[[#This Row],[Ship Date]]-Table_1[[#This Row],[Order Date]]</f>
        <v>6</v>
      </c>
    </row>
    <row r="2468" spans="1:24"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c r="X2468">
        <f>Table_1[[#This Row],[Ship Date]]-Table_1[[#This Row],[Order Date]]</f>
        <v>4</v>
      </c>
    </row>
    <row r="2469" spans="1:24"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c r="X2469">
        <f>Table_1[[#This Row],[Ship Date]]-Table_1[[#This Row],[Order Date]]</f>
        <v>4</v>
      </c>
    </row>
    <row r="2470" spans="1:24"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c r="X2470">
        <f>Table_1[[#This Row],[Ship Date]]-Table_1[[#This Row],[Order Date]]</f>
        <v>4</v>
      </c>
    </row>
    <row r="2471" spans="1:24"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c r="X2471">
        <f>Table_1[[#This Row],[Ship Date]]-Table_1[[#This Row],[Order Date]]</f>
        <v>4</v>
      </c>
    </row>
    <row r="2472" spans="1:24"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c r="X2472">
        <f>Table_1[[#This Row],[Ship Date]]-Table_1[[#This Row],[Order Date]]</f>
        <v>6</v>
      </c>
    </row>
    <row r="2473" spans="1:24"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c r="X2473">
        <f>Table_1[[#This Row],[Ship Date]]-Table_1[[#This Row],[Order Date]]</f>
        <v>6</v>
      </c>
    </row>
    <row r="2474" spans="1:24"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c r="X2474">
        <f>Table_1[[#This Row],[Ship Date]]-Table_1[[#This Row],[Order Date]]</f>
        <v>6</v>
      </c>
    </row>
    <row r="2475" spans="1:24"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c r="X2475">
        <f>Table_1[[#This Row],[Ship Date]]-Table_1[[#This Row],[Order Date]]</f>
        <v>3</v>
      </c>
    </row>
    <row r="2476" spans="1:24"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c r="X2476">
        <f>Table_1[[#This Row],[Ship Date]]-Table_1[[#This Row],[Order Date]]</f>
        <v>3</v>
      </c>
    </row>
    <row r="2477" spans="1:24"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c r="X2477">
        <f>Table_1[[#This Row],[Ship Date]]-Table_1[[#This Row],[Order Date]]</f>
        <v>3</v>
      </c>
    </row>
    <row r="2478" spans="1:24"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c r="X2478">
        <f>Table_1[[#This Row],[Ship Date]]-Table_1[[#This Row],[Order Date]]</f>
        <v>3</v>
      </c>
    </row>
    <row r="2479" spans="1:24"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c r="X2479">
        <f>Table_1[[#This Row],[Ship Date]]-Table_1[[#This Row],[Order Date]]</f>
        <v>4</v>
      </c>
    </row>
    <row r="2480" spans="1:24"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c r="X2480">
        <f>Table_1[[#This Row],[Ship Date]]-Table_1[[#This Row],[Order Date]]</f>
        <v>6</v>
      </c>
    </row>
    <row r="2481" spans="1:24"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c r="X2481">
        <f>Table_1[[#This Row],[Ship Date]]-Table_1[[#This Row],[Order Date]]</f>
        <v>6</v>
      </c>
    </row>
    <row r="2482" spans="1:24"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c r="X2482">
        <f>Table_1[[#This Row],[Ship Date]]-Table_1[[#This Row],[Order Date]]</f>
        <v>6</v>
      </c>
    </row>
    <row r="2483" spans="1:24"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c r="X2483">
        <f>Table_1[[#This Row],[Ship Date]]-Table_1[[#This Row],[Order Date]]</f>
        <v>7</v>
      </c>
    </row>
    <row r="2484" spans="1:24"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c r="X2484">
        <f>Table_1[[#This Row],[Ship Date]]-Table_1[[#This Row],[Order Date]]</f>
        <v>6</v>
      </c>
    </row>
    <row r="2485" spans="1:24"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c r="X2485">
        <f>Table_1[[#This Row],[Ship Date]]-Table_1[[#This Row],[Order Date]]</f>
        <v>6</v>
      </c>
    </row>
    <row r="2486" spans="1:24"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c r="X2486">
        <f>Table_1[[#This Row],[Ship Date]]-Table_1[[#This Row],[Order Date]]</f>
        <v>6</v>
      </c>
    </row>
    <row r="2487" spans="1:24"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c r="X2487">
        <f>Table_1[[#This Row],[Ship Date]]-Table_1[[#This Row],[Order Date]]</f>
        <v>6</v>
      </c>
    </row>
    <row r="2488" spans="1:24"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c r="X2488">
        <f>Table_1[[#This Row],[Ship Date]]-Table_1[[#This Row],[Order Date]]</f>
        <v>2</v>
      </c>
    </row>
    <row r="2489" spans="1:24"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c r="X2489">
        <f>Table_1[[#This Row],[Ship Date]]-Table_1[[#This Row],[Order Date]]</f>
        <v>2</v>
      </c>
    </row>
    <row r="2490" spans="1:24"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c r="X2490">
        <f>Table_1[[#This Row],[Ship Date]]-Table_1[[#This Row],[Order Date]]</f>
        <v>2</v>
      </c>
    </row>
    <row r="2491" spans="1:24"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c r="X2491">
        <f>Table_1[[#This Row],[Ship Date]]-Table_1[[#This Row],[Order Date]]</f>
        <v>4</v>
      </c>
    </row>
    <row r="2492" spans="1:24"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c r="X2492">
        <f>Table_1[[#This Row],[Ship Date]]-Table_1[[#This Row],[Order Date]]</f>
        <v>4</v>
      </c>
    </row>
    <row r="2493" spans="1:24"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c r="X2493">
        <f>Table_1[[#This Row],[Ship Date]]-Table_1[[#This Row],[Order Date]]</f>
        <v>2</v>
      </c>
    </row>
    <row r="2494" spans="1:24"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c r="X2494">
        <f>Table_1[[#This Row],[Ship Date]]-Table_1[[#This Row],[Order Date]]</f>
        <v>4</v>
      </c>
    </row>
    <row r="2495" spans="1:24"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c r="X2495">
        <f>Table_1[[#This Row],[Ship Date]]-Table_1[[#This Row],[Order Date]]</f>
        <v>4</v>
      </c>
    </row>
    <row r="2496" spans="1:24"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c r="X2496">
        <f>Table_1[[#This Row],[Ship Date]]-Table_1[[#This Row],[Order Date]]</f>
        <v>4</v>
      </c>
    </row>
    <row r="2497" spans="1:24"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c r="X2497">
        <f>Table_1[[#This Row],[Ship Date]]-Table_1[[#This Row],[Order Date]]</f>
        <v>6</v>
      </c>
    </row>
    <row r="2498" spans="1:24"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c r="X2498">
        <f>Table_1[[#This Row],[Ship Date]]-Table_1[[#This Row],[Order Date]]</f>
        <v>5</v>
      </c>
    </row>
    <row r="2499" spans="1:24"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c r="X2499">
        <f>Table_1[[#This Row],[Ship Date]]-Table_1[[#This Row],[Order Date]]</f>
        <v>5</v>
      </c>
    </row>
    <row r="2500" spans="1:24"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c r="X2500">
        <f>Table_1[[#This Row],[Ship Date]]-Table_1[[#This Row],[Order Date]]</f>
        <v>5</v>
      </c>
    </row>
    <row r="2501" spans="1:24"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c r="X2501">
        <f>Table_1[[#This Row],[Ship Date]]-Table_1[[#This Row],[Order Date]]</f>
        <v>1</v>
      </c>
    </row>
    <row r="2502" spans="1:24"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c r="X2502">
        <f>Table_1[[#This Row],[Ship Date]]-Table_1[[#This Row],[Order Date]]</f>
        <v>3</v>
      </c>
    </row>
    <row r="2503" spans="1:24"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c r="X2503">
        <f>Table_1[[#This Row],[Ship Date]]-Table_1[[#This Row],[Order Date]]</f>
        <v>3</v>
      </c>
    </row>
    <row r="2504" spans="1:24"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c r="X2504">
        <f>Table_1[[#This Row],[Ship Date]]-Table_1[[#This Row],[Order Date]]</f>
        <v>3</v>
      </c>
    </row>
    <row r="2505" spans="1:24"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c r="X2505">
        <f>Table_1[[#This Row],[Ship Date]]-Table_1[[#This Row],[Order Date]]</f>
        <v>5</v>
      </c>
    </row>
    <row r="2506" spans="1:24"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c r="X2506">
        <f>Table_1[[#This Row],[Ship Date]]-Table_1[[#This Row],[Order Date]]</f>
        <v>2</v>
      </c>
    </row>
    <row r="2507" spans="1:24"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c r="X2507">
        <f>Table_1[[#This Row],[Ship Date]]-Table_1[[#This Row],[Order Date]]</f>
        <v>2</v>
      </c>
    </row>
    <row r="2508" spans="1:24"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c r="X2508">
        <f>Table_1[[#This Row],[Ship Date]]-Table_1[[#This Row],[Order Date]]</f>
        <v>2</v>
      </c>
    </row>
    <row r="2509" spans="1:24"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c r="X2509">
        <f>Table_1[[#This Row],[Ship Date]]-Table_1[[#This Row],[Order Date]]</f>
        <v>0</v>
      </c>
    </row>
    <row r="2510" spans="1:24"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c r="X2510">
        <f>Table_1[[#This Row],[Ship Date]]-Table_1[[#This Row],[Order Date]]</f>
        <v>6</v>
      </c>
    </row>
    <row r="2511" spans="1:24"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c r="X2511">
        <f>Table_1[[#This Row],[Ship Date]]-Table_1[[#This Row],[Order Date]]</f>
        <v>6</v>
      </c>
    </row>
    <row r="2512" spans="1:24"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c r="X2512">
        <f>Table_1[[#This Row],[Ship Date]]-Table_1[[#This Row],[Order Date]]</f>
        <v>5</v>
      </c>
    </row>
    <row r="2513" spans="1:24"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c r="X2513">
        <f>Table_1[[#This Row],[Ship Date]]-Table_1[[#This Row],[Order Date]]</f>
        <v>1</v>
      </c>
    </row>
    <row r="2514" spans="1:24"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c r="X2514">
        <f>Table_1[[#This Row],[Ship Date]]-Table_1[[#This Row],[Order Date]]</f>
        <v>4</v>
      </c>
    </row>
    <row r="2515" spans="1:24"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c r="X2515">
        <f>Table_1[[#This Row],[Ship Date]]-Table_1[[#This Row],[Order Date]]</f>
        <v>6</v>
      </c>
    </row>
    <row r="2516" spans="1:24"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c r="X2516">
        <f>Table_1[[#This Row],[Ship Date]]-Table_1[[#This Row],[Order Date]]</f>
        <v>6</v>
      </c>
    </row>
    <row r="2517" spans="1:24"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c r="X2517">
        <f>Table_1[[#This Row],[Ship Date]]-Table_1[[#This Row],[Order Date]]</f>
        <v>5</v>
      </c>
    </row>
    <row r="2518" spans="1:24"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c r="X2518">
        <f>Table_1[[#This Row],[Ship Date]]-Table_1[[#This Row],[Order Date]]</f>
        <v>7</v>
      </c>
    </row>
    <row r="2519" spans="1:24"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c r="X2519">
        <f>Table_1[[#This Row],[Ship Date]]-Table_1[[#This Row],[Order Date]]</f>
        <v>5</v>
      </c>
    </row>
    <row r="2520" spans="1:24"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c r="X2520">
        <f>Table_1[[#This Row],[Ship Date]]-Table_1[[#This Row],[Order Date]]</f>
        <v>6</v>
      </c>
    </row>
    <row r="2521" spans="1:24"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c r="X2521">
        <f>Table_1[[#This Row],[Ship Date]]-Table_1[[#This Row],[Order Date]]</f>
        <v>6</v>
      </c>
    </row>
    <row r="2522" spans="1:24"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c r="X2522">
        <f>Table_1[[#This Row],[Ship Date]]-Table_1[[#This Row],[Order Date]]</f>
        <v>6</v>
      </c>
    </row>
    <row r="2523" spans="1:24"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c r="X2523">
        <f>Table_1[[#This Row],[Ship Date]]-Table_1[[#This Row],[Order Date]]</f>
        <v>6</v>
      </c>
    </row>
    <row r="2524" spans="1:24"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c r="X2524">
        <f>Table_1[[#This Row],[Ship Date]]-Table_1[[#This Row],[Order Date]]</f>
        <v>6</v>
      </c>
    </row>
    <row r="2525" spans="1:24"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c r="X2525">
        <f>Table_1[[#This Row],[Ship Date]]-Table_1[[#This Row],[Order Date]]</f>
        <v>6</v>
      </c>
    </row>
    <row r="2526" spans="1:24"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c r="X2526">
        <f>Table_1[[#This Row],[Ship Date]]-Table_1[[#This Row],[Order Date]]</f>
        <v>4</v>
      </c>
    </row>
    <row r="2527" spans="1:24"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c r="X2527">
        <f>Table_1[[#This Row],[Ship Date]]-Table_1[[#This Row],[Order Date]]</f>
        <v>4</v>
      </c>
    </row>
    <row r="2528" spans="1:24"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c r="X2528">
        <f>Table_1[[#This Row],[Ship Date]]-Table_1[[#This Row],[Order Date]]</f>
        <v>4</v>
      </c>
    </row>
    <row r="2529" spans="1:24"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c r="X2529">
        <f>Table_1[[#This Row],[Ship Date]]-Table_1[[#This Row],[Order Date]]</f>
        <v>4</v>
      </c>
    </row>
    <row r="2530" spans="1:24"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c r="X2530">
        <f>Table_1[[#This Row],[Ship Date]]-Table_1[[#This Row],[Order Date]]</f>
        <v>4</v>
      </c>
    </row>
    <row r="2531" spans="1:24"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c r="X2531">
        <f>Table_1[[#This Row],[Ship Date]]-Table_1[[#This Row],[Order Date]]</f>
        <v>5</v>
      </c>
    </row>
    <row r="2532" spans="1:24"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c r="X2532">
        <f>Table_1[[#This Row],[Ship Date]]-Table_1[[#This Row],[Order Date]]</f>
        <v>4</v>
      </c>
    </row>
    <row r="2533" spans="1:24"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c r="X2533">
        <f>Table_1[[#This Row],[Ship Date]]-Table_1[[#This Row],[Order Date]]</f>
        <v>4</v>
      </c>
    </row>
    <row r="2534" spans="1:24"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c r="X2534">
        <f>Table_1[[#This Row],[Ship Date]]-Table_1[[#This Row],[Order Date]]</f>
        <v>4</v>
      </c>
    </row>
    <row r="2535" spans="1:24"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c r="X2535">
        <f>Table_1[[#This Row],[Ship Date]]-Table_1[[#This Row],[Order Date]]</f>
        <v>4</v>
      </c>
    </row>
    <row r="2536" spans="1:24"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c r="X2536">
        <f>Table_1[[#This Row],[Ship Date]]-Table_1[[#This Row],[Order Date]]</f>
        <v>3</v>
      </c>
    </row>
    <row r="2537" spans="1:24"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c r="X2537">
        <f>Table_1[[#This Row],[Ship Date]]-Table_1[[#This Row],[Order Date]]</f>
        <v>2</v>
      </c>
    </row>
    <row r="2538" spans="1:24"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c r="X2538">
        <f>Table_1[[#This Row],[Ship Date]]-Table_1[[#This Row],[Order Date]]</f>
        <v>2</v>
      </c>
    </row>
    <row r="2539" spans="1:24"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c r="X2539">
        <f>Table_1[[#This Row],[Ship Date]]-Table_1[[#This Row],[Order Date]]</f>
        <v>2</v>
      </c>
    </row>
    <row r="2540" spans="1:24"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c r="X2540">
        <f>Table_1[[#This Row],[Ship Date]]-Table_1[[#This Row],[Order Date]]</f>
        <v>2</v>
      </c>
    </row>
    <row r="2541" spans="1:24"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c r="X2541">
        <f>Table_1[[#This Row],[Ship Date]]-Table_1[[#This Row],[Order Date]]</f>
        <v>0</v>
      </c>
    </row>
    <row r="2542" spans="1:24"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c r="X2542">
        <f>Table_1[[#This Row],[Ship Date]]-Table_1[[#This Row],[Order Date]]</f>
        <v>0</v>
      </c>
    </row>
    <row r="2543" spans="1:24"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c r="X2543">
        <f>Table_1[[#This Row],[Ship Date]]-Table_1[[#This Row],[Order Date]]</f>
        <v>4</v>
      </c>
    </row>
    <row r="2544" spans="1:24"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c r="X2544">
        <f>Table_1[[#This Row],[Ship Date]]-Table_1[[#This Row],[Order Date]]</f>
        <v>5</v>
      </c>
    </row>
    <row r="2545" spans="1:24"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c r="X2545">
        <f>Table_1[[#This Row],[Ship Date]]-Table_1[[#This Row],[Order Date]]</f>
        <v>6</v>
      </c>
    </row>
    <row r="2546" spans="1:24"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c r="X2546">
        <f>Table_1[[#This Row],[Ship Date]]-Table_1[[#This Row],[Order Date]]</f>
        <v>6</v>
      </c>
    </row>
    <row r="2547" spans="1:24"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c r="X2547">
        <f>Table_1[[#This Row],[Ship Date]]-Table_1[[#This Row],[Order Date]]</f>
        <v>4</v>
      </c>
    </row>
    <row r="2548" spans="1:24"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c r="X2548">
        <f>Table_1[[#This Row],[Ship Date]]-Table_1[[#This Row],[Order Date]]</f>
        <v>4</v>
      </c>
    </row>
    <row r="2549" spans="1:24"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c r="X2549">
        <f>Table_1[[#This Row],[Ship Date]]-Table_1[[#This Row],[Order Date]]</f>
        <v>6</v>
      </c>
    </row>
    <row r="2550" spans="1:24"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c r="X2550">
        <f>Table_1[[#This Row],[Ship Date]]-Table_1[[#This Row],[Order Date]]</f>
        <v>6</v>
      </c>
    </row>
    <row r="2551" spans="1:24"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c r="X2551">
        <f>Table_1[[#This Row],[Ship Date]]-Table_1[[#This Row],[Order Date]]</f>
        <v>6</v>
      </c>
    </row>
    <row r="2552" spans="1:24"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c r="X2552">
        <f>Table_1[[#This Row],[Ship Date]]-Table_1[[#This Row],[Order Date]]</f>
        <v>6</v>
      </c>
    </row>
    <row r="2553" spans="1:24"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c r="X2553">
        <f>Table_1[[#This Row],[Ship Date]]-Table_1[[#This Row],[Order Date]]</f>
        <v>4</v>
      </c>
    </row>
    <row r="2554" spans="1:24"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c r="X2554">
        <f>Table_1[[#This Row],[Ship Date]]-Table_1[[#This Row],[Order Date]]</f>
        <v>4</v>
      </c>
    </row>
    <row r="2555" spans="1:24"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c r="X2555">
        <f>Table_1[[#This Row],[Ship Date]]-Table_1[[#This Row],[Order Date]]</f>
        <v>4</v>
      </c>
    </row>
    <row r="2556" spans="1:24"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c r="X2556">
        <f>Table_1[[#This Row],[Ship Date]]-Table_1[[#This Row],[Order Date]]</f>
        <v>5</v>
      </c>
    </row>
    <row r="2557" spans="1:24"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c r="X2557">
        <f>Table_1[[#This Row],[Ship Date]]-Table_1[[#This Row],[Order Date]]</f>
        <v>4</v>
      </c>
    </row>
    <row r="2558" spans="1:24"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c r="X2558">
        <f>Table_1[[#This Row],[Ship Date]]-Table_1[[#This Row],[Order Date]]</f>
        <v>6</v>
      </c>
    </row>
    <row r="2559" spans="1:24"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c r="X2559">
        <f>Table_1[[#This Row],[Ship Date]]-Table_1[[#This Row],[Order Date]]</f>
        <v>6</v>
      </c>
    </row>
    <row r="2560" spans="1:24"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c r="X2560">
        <f>Table_1[[#This Row],[Ship Date]]-Table_1[[#This Row],[Order Date]]</f>
        <v>4</v>
      </c>
    </row>
    <row r="2561" spans="1:24"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c r="X2561">
        <f>Table_1[[#This Row],[Ship Date]]-Table_1[[#This Row],[Order Date]]</f>
        <v>4</v>
      </c>
    </row>
    <row r="2562" spans="1:24"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c r="X2562">
        <f>Table_1[[#This Row],[Ship Date]]-Table_1[[#This Row],[Order Date]]</f>
        <v>4</v>
      </c>
    </row>
    <row r="2563" spans="1:24"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c r="X2563">
        <f>Table_1[[#This Row],[Ship Date]]-Table_1[[#This Row],[Order Date]]</f>
        <v>6</v>
      </c>
    </row>
    <row r="2564" spans="1:24"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c r="X2564">
        <f>Table_1[[#This Row],[Ship Date]]-Table_1[[#This Row],[Order Date]]</f>
        <v>6</v>
      </c>
    </row>
    <row r="2565" spans="1:24"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c r="X2565">
        <f>Table_1[[#This Row],[Ship Date]]-Table_1[[#This Row],[Order Date]]</f>
        <v>5</v>
      </c>
    </row>
    <row r="2566" spans="1:24"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c r="X2566">
        <f>Table_1[[#This Row],[Ship Date]]-Table_1[[#This Row],[Order Date]]</f>
        <v>5</v>
      </c>
    </row>
    <row r="2567" spans="1:24"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c r="X2567">
        <f>Table_1[[#This Row],[Ship Date]]-Table_1[[#This Row],[Order Date]]</f>
        <v>3</v>
      </c>
    </row>
    <row r="2568" spans="1:24"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c r="X2568">
        <f>Table_1[[#This Row],[Ship Date]]-Table_1[[#This Row],[Order Date]]</f>
        <v>2</v>
      </c>
    </row>
    <row r="2569" spans="1:24"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c r="X2569">
        <f>Table_1[[#This Row],[Ship Date]]-Table_1[[#This Row],[Order Date]]</f>
        <v>2</v>
      </c>
    </row>
    <row r="2570" spans="1:24"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c r="X2570">
        <f>Table_1[[#This Row],[Ship Date]]-Table_1[[#This Row],[Order Date]]</f>
        <v>4</v>
      </c>
    </row>
    <row r="2571" spans="1:24"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c r="X2571">
        <f>Table_1[[#This Row],[Ship Date]]-Table_1[[#This Row],[Order Date]]</f>
        <v>0</v>
      </c>
    </row>
    <row r="2572" spans="1:24"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c r="X2572">
        <f>Table_1[[#This Row],[Ship Date]]-Table_1[[#This Row],[Order Date]]</f>
        <v>0</v>
      </c>
    </row>
    <row r="2573" spans="1:24"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c r="X2573">
        <f>Table_1[[#This Row],[Ship Date]]-Table_1[[#This Row],[Order Date]]</f>
        <v>5</v>
      </c>
    </row>
    <row r="2574" spans="1:24"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c r="X2574">
        <f>Table_1[[#This Row],[Ship Date]]-Table_1[[#This Row],[Order Date]]</f>
        <v>3</v>
      </c>
    </row>
    <row r="2575" spans="1:24"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c r="X2575">
        <f>Table_1[[#This Row],[Ship Date]]-Table_1[[#This Row],[Order Date]]</f>
        <v>5</v>
      </c>
    </row>
    <row r="2576" spans="1:24"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c r="X2576">
        <f>Table_1[[#This Row],[Ship Date]]-Table_1[[#This Row],[Order Date]]</f>
        <v>5</v>
      </c>
    </row>
    <row r="2577" spans="1:24"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c r="X2577">
        <f>Table_1[[#This Row],[Ship Date]]-Table_1[[#This Row],[Order Date]]</f>
        <v>5</v>
      </c>
    </row>
    <row r="2578" spans="1:24"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c r="X2578">
        <f>Table_1[[#This Row],[Ship Date]]-Table_1[[#This Row],[Order Date]]</f>
        <v>5</v>
      </c>
    </row>
    <row r="2579" spans="1:24"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c r="X2579">
        <f>Table_1[[#This Row],[Ship Date]]-Table_1[[#This Row],[Order Date]]</f>
        <v>5</v>
      </c>
    </row>
    <row r="2580" spans="1:24"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c r="X2580">
        <f>Table_1[[#This Row],[Ship Date]]-Table_1[[#This Row],[Order Date]]</f>
        <v>5</v>
      </c>
    </row>
    <row r="2581" spans="1:24"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c r="X2581">
        <f>Table_1[[#This Row],[Ship Date]]-Table_1[[#This Row],[Order Date]]</f>
        <v>5</v>
      </c>
    </row>
    <row r="2582" spans="1:24"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c r="X2582">
        <f>Table_1[[#This Row],[Ship Date]]-Table_1[[#This Row],[Order Date]]</f>
        <v>5</v>
      </c>
    </row>
    <row r="2583" spans="1:24"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c r="X2583">
        <f>Table_1[[#This Row],[Ship Date]]-Table_1[[#This Row],[Order Date]]</f>
        <v>5</v>
      </c>
    </row>
    <row r="2584" spans="1:24"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c r="X2584">
        <f>Table_1[[#This Row],[Ship Date]]-Table_1[[#This Row],[Order Date]]</f>
        <v>5</v>
      </c>
    </row>
    <row r="2585" spans="1:24"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c r="X2585">
        <f>Table_1[[#This Row],[Ship Date]]-Table_1[[#This Row],[Order Date]]</f>
        <v>5</v>
      </c>
    </row>
    <row r="2586" spans="1:24"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c r="X2586">
        <f>Table_1[[#This Row],[Ship Date]]-Table_1[[#This Row],[Order Date]]</f>
        <v>5</v>
      </c>
    </row>
    <row r="2587" spans="1:24"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c r="X2587">
        <f>Table_1[[#This Row],[Ship Date]]-Table_1[[#This Row],[Order Date]]</f>
        <v>7</v>
      </c>
    </row>
    <row r="2588" spans="1:24"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c r="X2588">
        <f>Table_1[[#This Row],[Ship Date]]-Table_1[[#This Row],[Order Date]]</f>
        <v>6</v>
      </c>
    </row>
    <row r="2589" spans="1:24"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c r="X2589">
        <f>Table_1[[#This Row],[Ship Date]]-Table_1[[#This Row],[Order Date]]</f>
        <v>6</v>
      </c>
    </row>
    <row r="2590" spans="1:24"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c r="X2590">
        <f>Table_1[[#This Row],[Ship Date]]-Table_1[[#This Row],[Order Date]]</f>
        <v>4</v>
      </c>
    </row>
    <row r="2591" spans="1:24"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c r="X2591">
        <f>Table_1[[#This Row],[Ship Date]]-Table_1[[#This Row],[Order Date]]</f>
        <v>4</v>
      </c>
    </row>
    <row r="2592" spans="1:24"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c r="X2592">
        <f>Table_1[[#This Row],[Ship Date]]-Table_1[[#This Row],[Order Date]]</f>
        <v>6</v>
      </c>
    </row>
    <row r="2593" spans="1:24"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c r="X2593">
        <f>Table_1[[#This Row],[Ship Date]]-Table_1[[#This Row],[Order Date]]</f>
        <v>6</v>
      </c>
    </row>
    <row r="2594" spans="1:24"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c r="X2594">
        <f>Table_1[[#This Row],[Ship Date]]-Table_1[[#This Row],[Order Date]]</f>
        <v>2</v>
      </c>
    </row>
    <row r="2595" spans="1:24"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c r="X2595">
        <f>Table_1[[#This Row],[Ship Date]]-Table_1[[#This Row],[Order Date]]</f>
        <v>2</v>
      </c>
    </row>
    <row r="2596" spans="1:24"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c r="X2596">
        <f>Table_1[[#This Row],[Ship Date]]-Table_1[[#This Row],[Order Date]]</f>
        <v>4</v>
      </c>
    </row>
    <row r="2597" spans="1:24"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c r="X2597">
        <f>Table_1[[#This Row],[Ship Date]]-Table_1[[#This Row],[Order Date]]</f>
        <v>4</v>
      </c>
    </row>
    <row r="2598" spans="1:24"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c r="X2598">
        <f>Table_1[[#This Row],[Ship Date]]-Table_1[[#This Row],[Order Date]]</f>
        <v>4</v>
      </c>
    </row>
    <row r="2599" spans="1:24"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c r="X2599">
        <f>Table_1[[#This Row],[Ship Date]]-Table_1[[#This Row],[Order Date]]</f>
        <v>4</v>
      </c>
    </row>
    <row r="2600" spans="1:24"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c r="X2600">
        <f>Table_1[[#This Row],[Ship Date]]-Table_1[[#This Row],[Order Date]]</f>
        <v>4</v>
      </c>
    </row>
    <row r="2601" spans="1:24"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c r="X2601">
        <f>Table_1[[#This Row],[Ship Date]]-Table_1[[#This Row],[Order Date]]</f>
        <v>6</v>
      </c>
    </row>
    <row r="2602" spans="1:24"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c r="X2602">
        <f>Table_1[[#This Row],[Ship Date]]-Table_1[[#This Row],[Order Date]]</f>
        <v>6</v>
      </c>
    </row>
    <row r="2603" spans="1:24"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c r="X2603">
        <f>Table_1[[#This Row],[Ship Date]]-Table_1[[#This Row],[Order Date]]</f>
        <v>0</v>
      </c>
    </row>
    <row r="2604" spans="1:24"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c r="X2604">
        <f>Table_1[[#This Row],[Ship Date]]-Table_1[[#This Row],[Order Date]]</f>
        <v>0</v>
      </c>
    </row>
    <row r="2605" spans="1:24"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c r="X2605">
        <f>Table_1[[#This Row],[Ship Date]]-Table_1[[#This Row],[Order Date]]</f>
        <v>0</v>
      </c>
    </row>
    <row r="2606" spans="1:24"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c r="X2606">
        <f>Table_1[[#This Row],[Ship Date]]-Table_1[[#This Row],[Order Date]]</f>
        <v>0</v>
      </c>
    </row>
    <row r="2607" spans="1:24"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c r="X2607">
        <f>Table_1[[#This Row],[Ship Date]]-Table_1[[#This Row],[Order Date]]</f>
        <v>5</v>
      </c>
    </row>
    <row r="2608" spans="1:24"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c r="X2608">
        <f>Table_1[[#This Row],[Ship Date]]-Table_1[[#This Row],[Order Date]]</f>
        <v>6</v>
      </c>
    </row>
    <row r="2609" spans="1:24"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c r="X2609">
        <f>Table_1[[#This Row],[Ship Date]]-Table_1[[#This Row],[Order Date]]</f>
        <v>5</v>
      </c>
    </row>
    <row r="2610" spans="1:24"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c r="X2610">
        <f>Table_1[[#This Row],[Ship Date]]-Table_1[[#This Row],[Order Date]]</f>
        <v>5</v>
      </c>
    </row>
    <row r="2611" spans="1:24"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c r="X2611">
        <f>Table_1[[#This Row],[Ship Date]]-Table_1[[#This Row],[Order Date]]</f>
        <v>5</v>
      </c>
    </row>
    <row r="2612" spans="1:24"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c r="X2612">
        <f>Table_1[[#This Row],[Ship Date]]-Table_1[[#This Row],[Order Date]]</f>
        <v>5</v>
      </c>
    </row>
    <row r="2613" spans="1:24"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c r="X2613">
        <f>Table_1[[#This Row],[Ship Date]]-Table_1[[#This Row],[Order Date]]</f>
        <v>5</v>
      </c>
    </row>
    <row r="2614" spans="1:24"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c r="X2614">
        <f>Table_1[[#This Row],[Ship Date]]-Table_1[[#This Row],[Order Date]]</f>
        <v>5</v>
      </c>
    </row>
    <row r="2615" spans="1:24"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c r="X2615">
        <f>Table_1[[#This Row],[Ship Date]]-Table_1[[#This Row],[Order Date]]</f>
        <v>7</v>
      </c>
    </row>
    <row r="2616" spans="1:24"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c r="X2616">
        <f>Table_1[[#This Row],[Ship Date]]-Table_1[[#This Row],[Order Date]]</f>
        <v>7</v>
      </c>
    </row>
    <row r="2617" spans="1:24"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c r="X2617">
        <f>Table_1[[#This Row],[Ship Date]]-Table_1[[#This Row],[Order Date]]</f>
        <v>7</v>
      </c>
    </row>
    <row r="2618" spans="1:24"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c r="X2618">
        <f>Table_1[[#This Row],[Ship Date]]-Table_1[[#This Row],[Order Date]]</f>
        <v>4</v>
      </c>
    </row>
    <row r="2619" spans="1:24"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c r="X2619">
        <f>Table_1[[#This Row],[Ship Date]]-Table_1[[#This Row],[Order Date]]</f>
        <v>4</v>
      </c>
    </row>
    <row r="2620" spans="1:24"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c r="X2620">
        <f>Table_1[[#This Row],[Ship Date]]-Table_1[[#This Row],[Order Date]]</f>
        <v>4</v>
      </c>
    </row>
    <row r="2621" spans="1:24"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c r="X2621">
        <f>Table_1[[#This Row],[Ship Date]]-Table_1[[#This Row],[Order Date]]</f>
        <v>4</v>
      </c>
    </row>
    <row r="2622" spans="1:24"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c r="X2622">
        <f>Table_1[[#This Row],[Ship Date]]-Table_1[[#This Row],[Order Date]]</f>
        <v>4</v>
      </c>
    </row>
    <row r="2623" spans="1:24"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c r="X2623">
        <f>Table_1[[#This Row],[Ship Date]]-Table_1[[#This Row],[Order Date]]</f>
        <v>4</v>
      </c>
    </row>
    <row r="2624" spans="1:24"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c r="X2624">
        <f>Table_1[[#This Row],[Ship Date]]-Table_1[[#This Row],[Order Date]]</f>
        <v>3</v>
      </c>
    </row>
    <row r="2625" spans="1:24"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c r="X2625">
        <f>Table_1[[#This Row],[Ship Date]]-Table_1[[#This Row],[Order Date]]</f>
        <v>2</v>
      </c>
    </row>
    <row r="2626" spans="1:24"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c r="X2626">
        <f>Table_1[[#This Row],[Ship Date]]-Table_1[[#This Row],[Order Date]]</f>
        <v>2</v>
      </c>
    </row>
    <row r="2627" spans="1:24"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c r="X2627">
        <f>Table_1[[#This Row],[Ship Date]]-Table_1[[#This Row],[Order Date]]</f>
        <v>2</v>
      </c>
    </row>
    <row r="2628" spans="1:24"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c r="X2628">
        <f>Table_1[[#This Row],[Ship Date]]-Table_1[[#This Row],[Order Date]]</f>
        <v>2</v>
      </c>
    </row>
    <row r="2629" spans="1:24"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c r="X2629">
        <f>Table_1[[#This Row],[Ship Date]]-Table_1[[#This Row],[Order Date]]</f>
        <v>2</v>
      </c>
    </row>
    <row r="2630" spans="1:24"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c r="X2630">
        <f>Table_1[[#This Row],[Ship Date]]-Table_1[[#This Row],[Order Date]]</f>
        <v>2</v>
      </c>
    </row>
    <row r="2631" spans="1:24"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c r="X2631">
        <f>Table_1[[#This Row],[Ship Date]]-Table_1[[#This Row],[Order Date]]</f>
        <v>2</v>
      </c>
    </row>
    <row r="2632" spans="1:24"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c r="X2632">
        <f>Table_1[[#This Row],[Ship Date]]-Table_1[[#This Row],[Order Date]]</f>
        <v>5</v>
      </c>
    </row>
    <row r="2633" spans="1:24"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c r="X2633">
        <f>Table_1[[#This Row],[Ship Date]]-Table_1[[#This Row],[Order Date]]</f>
        <v>5</v>
      </c>
    </row>
    <row r="2634" spans="1:24"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c r="X2634">
        <f>Table_1[[#This Row],[Ship Date]]-Table_1[[#This Row],[Order Date]]</f>
        <v>5</v>
      </c>
    </row>
    <row r="2635" spans="1:24"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c r="X2635">
        <f>Table_1[[#This Row],[Ship Date]]-Table_1[[#This Row],[Order Date]]</f>
        <v>5</v>
      </c>
    </row>
    <row r="2636" spans="1:24"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c r="X2636">
        <f>Table_1[[#This Row],[Ship Date]]-Table_1[[#This Row],[Order Date]]</f>
        <v>5</v>
      </c>
    </row>
    <row r="2637" spans="1:24"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c r="X2637">
        <f>Table_1[[#This Row],[Ship Date]]-Table_1[[#This Row],[Order Date]]</f>
        <v>5</v>
      </c>
    </row>
    <row r="2638" spans="1:24"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c r="X2638">
        <f>Table_1[[#This Row],[Ship Date]]-Table_1[[#This Row],[Order Date]]</f>
        <v>4</v>
      </c>
    </row>
    <row r="2639" spans="1:24"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c r="X2639">
        <f>Table_1[[#This Row],[Ship Date]]-Table_1[[#This Row],[Order Date]]</f>
        <v>6</v>
      </c>
    </row>
    <row r="2640" spans="1:24"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c r="X2640">
        <f>Table_1[[#This Row],[Ship Date]]-Table_1[[#This Row],[Order Date]]</f>
        <v>6</v>
      </c>
    </row>
    <row r="2641" spans="1:24"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c r="X2641">
        <f>Table_1[[#This Row],[Ship Date]]-Table_1[[#This Row],[Order Date]]</f>
        <v>6</v>
      </c>
    </row>
    <row r="2642" spans="1:24"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c r="X2642">
        <f>Table_1[[#This Row],[Ship Date]]-Table_1[[#This Row],[Order Date]]</f>
        <v>6</v>
      </c>
    </row>
    <row r="2643" spans="1:24"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c r="X2643">
        <f>Table_1[[#This Row],[Ship Date]]-Table_1[[#This Row],[Order Date]]</f>
        <v>5</v>
      </c>
    </row>
    <row r="2644" spans="1:24"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c r="X2644">
        <f>Table_1[[#This Row],[Ship Date]]-Table_1[[#This Row],[Order Date]]</f>
        <v>1</v>
      </c>
    </row>
    <row r="2645" spans="1:24"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c r="X2645">
        <f>Table_1[[#This Row],[Ship Date]]-Table_1[[#This Row],[Order Date]]</f>
        <v>4</v>
      </c>
    </row>
    <row r="2646" spans="1:24"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c r="X2646">
        <f>Table_1[[#This Row],[Ship Date]]-Table_1[[#This Row],[Order Date]]</f>
        <v>4</v>
      </c>
    </row>
    <row r="2647" spans="1:24"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c r="X2647">
        <f>Table_1[[#This Row],[Ship Date]]-Table_1[[#This Row],[Order Date]]</f>
        <v>5</v>
      </c>
    </row>
    <row r="2648" spans="1:24"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c r="X2648">
        <f>Table_1[[#This Row],[Ship Date]]-Table_1[[#This Row],[Order Date]]</f>
        <v>5</v>
      </c>
    </row>
    <row r="2649" spans="1:24"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c r="X2649">
        <f>Table_1[[#This Row],[Ship Date]]-Table_1[[#This Row],[Order Date]]</f>
        <v>5</v>
      </c>
    </row>
    <row r="2650" spans="1:24"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c r="X2650">
        <f>Table_1[[#This Row],[Ship Date]]-Table_1[[#This Row],[Order Date]]</f>
        <v>5</v>
      </c>
    </row>
    <row r="2651" spans="1:24"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c r="X2651">
        <f>Table_1[[#This Row],[Ship Date]]-Table_1[[#This Row],[Order Date]]</f>
        <v>5</v>
      </c>
    </row>
    <row r="2652" spans="1:24"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c r="X2652">
        <f>Table_1[[#This Row],[Ship Date]]-Table_1[[#This Row],[Order Date]]</f>
        <v>5</v>
      </c>
    </row>
    <row r="2653" spans="1:24"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c r="X2653">
        <f>Table_1[[#This Row],[Ship Date]]-Table_1[[#This Row],[Order Date]]</f>
        <v>4</v>
      </c>
    </row>
    <row r="2654" spans="1:24"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c r="X2654">
        <f>Table_1[[#This Row],[Ship Date]]-Table_1[[#This Row],[Order Date]]</f>
        <v>4</v>
      </c>
    </row>
    <row r="2655" spans="1:24"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c r="X2655">
        <f>Table_1[[#This Row],[Ship Date]]-Table_1[[#This Row],[Order Date]]</f>
        <v>4</v>
      </c>
    </row>
    <row r="2656" spans="1:24"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c r="X2656">
        <f>Table_1[[#This Row],[Ship Date]]-Table_1[[#This Row],[Order Date]]</f>
        <v>4</v>
      </c>
    </row>
    <row r="2657" spans="1:24"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c r="X2657">
        <f>Table_1[[#This Row],[Ship Date]]-Table_1[[#This Row],[Order Date]]</f>
        <v>4</v>
      </c>
    </row>
    <row r="2658" spans="1:24"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c r="X2658">
        <f>Table_1[[#This Row],[Ship Date]]-Table_1[[#This Row],[Order Date]]</f>
        <v>4</v>
      </c>
    </row>
    <row r="2659" spans="1:24"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c r="X2659">
        <f>Table_1[[#This Row],[Ship Date]]-Table_1[[#This Row],[Order Date]]</f>
        <v>4</v>
      </c>
    </row>
    <row r="2660" spans="1:24"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c r="X2660">
        <f>Table_1[[#This Row],[Ship Date]]-Table_1[[#This Row],[Order Date]]</f>
        <v>4</v>
      </c>
    </row>
    <row r="2661" spans="1:24"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c r="X2661">
        <f>Table_1[[#This Row],[Ship Date]]-Table_1[[#This Row],[Order Date]]</f>
        <v>4</v>
      </c>
    </row>
    <row r="2662" spans="1:24"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c r="X2662">
        <f>Table_1[[#This Row],[Ship Date]]-Table_1[[#This Row],[Order Date]]</f>
        <v>4</v>
      </c>
    </row>
    <row r="2663" spans="1:24"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c r="X2663">
        <f>Table_1[[#This Row],[Ship Date]]-Table_1[[#This Row],[Order Date]]</f>
        <v>4</v>
      </c>
    </row>
    <row r="2664" spans="1:24"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c r="X2664">
        <f>Table_1[[#This Row],[Ship Date]]-Table_1[[#This Row],[Order Date]]</f>
        <v>1</v>
      </c>
    </row>
    <row r="2665" spans="1:24"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c r="X2665">
        <f>Table_1[[#This Row],[Ship Date]]-Table_1[[#This Row],[Order Date]]</f>
        <v>3</v>
      </c>
    </row>
    <row r="2666" spans="1:24"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c r="X2666">
        <f>Table_1[[#This Row],[Ship Date]]-Table_1[[#This Row],[Order Date]]</f>
        <v>3</v>
      </c>
    </row>
    <row r="2667" spans="1:24"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c r="X2667">
        <f>Table_1[[#This Row],[Ship Date]]-Table_1[[#This Row],[Order Date]]</f>
        <v>3</v>
      </c>
    </row>
    <row r="2668" spans="1:24"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c r="X2668">
        <f>Table_1[[#This Row],[Ship Date]]-Table_1[[#This Row],[Order Date]]</f>
        <v>0</v>
      </c>
    </row>
    <row r="2669" spans="1:24"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c r="X2669">
        <f>Table_1[[#This Row],[Ship Date]]-Table_1[[#This Row],[Order Date]]</f>
        <v>0</v>
      </c>
    </row>
    <row r="2670" spans="1:24"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c r="X2670">
        <f>Table_1[[#This Row],[Ship Date]]-Table_1[[#This Row],[Order Date]]</f>
        <v>5</v>
      </c>
    </row>
    <row r="2671" spans="1:24"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c r="X2671">
        <f>Table_1[[#This Row],[Ship Date]]-Table_1[[#This Row],[Order Date]]</f>
        <v>5</v>
      </c>
    </row>
    <row r="2672" spans="1:24"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c r="X2672">
        <f>Table_1[[#This Row],[Ship Date]]-Table_1[[#This Row],[Order Date]]</f>
        <v>3</v>
      </c>
    </row>
    <row r="2673" spans="1:24"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c r="X2673">
        <f>Table_1[[#This Row],[Ship Date]]-Table_1[[#This Row],[Order Date]]</f>
        <v>3</v>
      </c>
    </row>
    <row r="2674" spans="1:24"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c r="X2674">
        <f>Table_1[[#This Row],[Ship Date]]-Table_1[[#This Row],[Order Date]]</f>
        <v>3</v>
      </c>
    </row>
    <row r="2675" spans="1:24"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c r="X2675">
        <f>Table_1[[#This Row],[Ship Date]]-Table_1[[#This Row],[Order Date]]</f>
        <v>3</v>
      </c>
    </row>
    <row r="2676" spans="1:24"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c r="X2676">
        <f>Table_1[[#This Row],[Ship Date]]-Table_1[[#This Row],[Order Date]]</f>
        <v>0</v>
      </c>
    </row>
    <row r="2677" spans="1:24"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c r="X2677">
        <f>Table_1[[#This Row],[Ship Date]]-Table_1[[#This Row],[Order Date]]</f>
        <v>5</v>
      </c>
    </row>
    <row r="2678" spans="1:24"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c r="X2678">
        <f>Table_1[[#This Row],[Ship Date]]-Table_1[[#This Row],[Order Date]]</f>
        <v>5</v>
      </c>
    </row>
    <row r="2679" spans="1:24"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c r="X2679">
        <f>Table_1[[#This Row],[Ship Date]]-Table_1[[#This Row],[Order Date]]</f>
        <v>0</v>
      </c>
    </row>
    <row r="2680" spans="1:24"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c r="X2680">
        <f>Table_1[[#This Row],[Ship Date]]-Table_1[[#This Row],[Order Date]]</f>
        <v>0</v>
      </c>
    </row>
    <row r="2681" spans="1:24"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c r="X2681">
        <f>Table_1[[#This Row],[Ship Date]]-Table_1[[#This Row],[Order Date]]</f>
        <v>6</v>
      </c>
    </row>
    <row r="2682" spans="1:24"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c r="X2682">
        <f>Table_1[[#This Row],[Ship Date]]-Table_1[[#This Row],[Order Date]]</f>
        <v>6</v>
      </c>
    </row>
    <row r="2683" spans="1:24"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c r="X2683">
        <f>Table_1[[#This Row],[Ship Date]]-Table_1[[#This Row],[Order Date]]</f>
        <v>6</v>
      </c>
    </row>
    <row r="2684" spans="1:24"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c r="X2684">
        <f>Table_1[[#This Row],[Ship Date]]-Table_1[[#This Row],[Order Date]]</f>
        <v>6</v>
      </c>
    </row>
    <row r="2685" spans="1:24"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c r="X2685">
        <f>Table_1[[#This Row],[Ship Date]]-Table_1[[#This Row],[Order Date]]</f>
        <v>6</v>
      </c>
    </row>
    <row r="2686" spans="1:24"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c r="X2686">
        <f>Table_1[[#This Row],[Ship Date]]-Table_1[[#This Row],[Order Date]]</f>
        <v>7</v>
      </c>
    </row>
    <row r="2687" spans="1:24"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c r="X2687">
        <f>Table_1[[#This Row],[Ship Date]]-Table_1[[#This Row],[Order Date]]</f>
        <v>5</v>
      </c>
    </row>
    <row r="2688" spans="1:24"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c r="X2688">
        <f>Table_1[[#This Row],[Ship Date]]-Table_1[[#This Row],[Order Date]]</f>
        <v>5</v>
      </c>
    </row>
    <row r="2689" spans="1:24"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c r="X2689">
        <f>Table_1[[#This Row],[Ship Date]]-Table_1[[#This Row],[Order Date]]</f>
        <v>1</v>
      </c>
    </row>
    <row r="2690" spans="1:24"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c r="X2690">
        <f>Table_1[[#This Row],[Ship Date]]-Table_1[[#This Row],[Order Date]]</f>
        <v>2</v>
      </c>
    </row>
    <row r="2691" spans="1:24"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c r="X2691">
        <f>Table_1[[#This Row],[Ship Date]]-Table_1[[#This Row],[Order Date]]</f>
        <v>2</v>
      </c>
    </row>
    <row r="2692" spans="1:24"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c r="X2692">
        <f>Table_1[[#This Row],[Ship Date]]-Table_1[[#This Row],[Order Date]]</f>
        <v>4</v>
      </c>
    </row>
    <row r="2693" spans="1:24"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c r="X2693">
        <f>Table_1[[#This Row],[Ship Date]]-Table_1[[#This Row],[Order Date]]</f>
        <v>5</v>
      </c>
    </row>
    <row r="2694" spans="1:24"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c r="X2694">
        <f>Table_1[[#This Row],[Ship Date]]-Table_1[[#This Row],[Order Date]]</f>
        <v>5</v>
      </c>
    </row>
    <row r="2695" spans="1:24"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c r="X2695">
        <f>Table_1[[#This Row],[Ship Date]]-Table_1[[#This Row],[Order Date]]</f>
        <v>6</v>
      </c>
    </row>
    <row r="2696" spans="1:24"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c r="X2696">
        <f>Table_1[[#This Row],[Ship Date]]-Table_1[[#This Row],[Order Date]]</f>
        <v>5</v>
      </c>
    </row>
    <row r="2697" spans="1:24"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c r="X2697">
        <f>Table_1[[#This Row],[Ship Date]]-Table_1[[#This Row],[Order Date]]</f>
        <v>2</v>
      </c>
    </row>
    <row r="2698" spans="1:24"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c r="X2698">
        <f>Table_1[[#This Row],[Ship Date]]-Table_1[[#This Row],[Order Date]]</f>
        <v>5</v>
      </c>
    </row>
    <row r="2699" spans="1:24"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c r="X2699">
        <f>Table_1[[#This Row],[Ship Date]]-Table_1[[#This Row],[Order Date]]</f>
        <v>5</v>
      </c>
    </row>
    <row r="2700" spans="1:24"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c r="X2700">
        <f>Table_1[[#This Row],[Ship Date]]-Table_1[[#This Row],[Order Date]]</f>
        <v>5</v>
      </c>
    </row>
    <row r="2701" spans="1:24"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c r="X2701">
        <f>Table_1[[#This Row],[Ship Date]]-Table_1[[#This Row],[Order Date]]</f>
        <v>5</v>
      </c>
    </row>
    <row r="2702" spans="1:24"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c r="X2702">
        <f>Table_1[[#This Row],[Ship Date]]-Table_1[[#This Row],[Order Date]]</f>
        <v>5</v>
      </c>
    </row>
    <row r="2703" spans="1:24"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c r="X2703">
        <f>Table_1[[#This Row],[Ship Date]]-Table_1[[#This Row],[Order Date]]</f>
        <v>5</v>
      </c>
    </row>
    <row r="2704" spans="1:24"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c r="X2704">
        <f>Table_1[[#This Row],[Ship Date]]-Table_1[[#This Row],[Order Date]]</f>
        <v>5</v>
      </c>
    </row>
    <row r="2705" spans="1:24"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c r="X2705">
        <f>Table_1[[#This Row],[Ship Date]]-Table_1[[#This Row],[Order Date]]</f>
        <v>6</v>
      </c>
    </row>
    <row r="2706" spans="1:24"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c r="X2706">
        <f>Table_1[[#This Row],[Ship Date]]-Table_1[[#This Row],[Order Date]]</f>
        <v>2</v>
      </c>
    </row>
    <row r="2707" spans="1:24"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c r="X2707">
        <f>Table_1[[#This Row],[Ship Date]]-Table_1[[#This Row],[Order Date]]</f>
        <v>5</v>
      </c>
    </row>
    <row r="2708" spans="1:24"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c r="X2708">
        <f>Table_1[[#This Row],[Ship Date]]-Table_1[[#This Row],[Order Date]]</f>
        <v>5</v>
      </c>
    </row>
    <row r="2709" spans="1:24"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c r="X2709">
        <f>Table_1[[#This Row],[Ship Date]]-Table_1[[#This Row],[Order Date]]</f>
        <v>5</v>
      </c>
    </row>
    <row r="2710" spans="1:24"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c r="X2710">
        <f>Table_1[[#This Row],[Ship Date]]-Table_1[[#This Row],[Order Date]]</f>
        <v>7</v>
      </c>
    </row>
    <row r="2711" spans="1:24"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c r="X2711">
        <f>Table_1[[#This Row],[Ship Date]]-Table_1[[#This Row],[Order Date]]</f>
        <v>7</v>
      </c>
    </row>
    <row r="2712" spans="1:24"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c r="X2712">
        <f>Table_1[[#This Row],[Ship Date]]-Table_1[[#This Row],[Order Date]]</f>
        <v>4</v>
      </c>
    </row>
    <row r="2713" spans="1:24"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c r="X2713">
        <f>Table_1[[#This Row],[Ship Date]]-Table_1[[#This Row],[Order Date]]</f>
        <v>2</v>
      </c>
    </row>
    <row r="2714" spans="1:24"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c r="X2714">
        <f>Table_1[[#This Row],[Ship Date]]-Table_1[[#This Row],[Order Date]]</f>
        <v>3</v>
      </c>
    </row>
    <row r="2715" spans="1:24"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c r="X2715">
        <f>Table_1[[#This Row],[Ship Date]]-Table_1[[#This Row],[Order Date]]</f>
        <v>4</v>
      </c>
    </row>
    <row r="2716" spans="1:24"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c r="X2716">
        <f>Table_1[[#This Row],[Ship Date]]-Table_1[[#This Row],[Order Date]]</f>
        <v>5</v>
      </c>
    </row>
    <row r="2717" spans="1:24"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c r="X2717">
        <f>Table_1[[#This Row],[Ship Date]]-Table_1[[#This Row],[Order Date]]</f>
        <v>4</v>
      </c>
    </row>
    <row r="2718" spans="1:24"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c r="X2718">
        <f>Table_1[[#This Row],[Ship Date]]-Table_1[[#This Row],[Order Date]]</f>
        <v>6</v>
      </c>
    </row>
    <row r="2719" spans="1:24"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c r="X2719">
        <f>Table_1[[#This Row],[Ship Date]]-Table_1[[#This Row],[Order Date]]</f>
        <v>6</v>
      </c>
    </row>
    <row r="2720" spans="1:24"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c r="X2720">
        <f>Table_1[[#This Row],[Ship Date]]-Table_1[[#This Row],[Order Date]]</f>
        <v>6</v>
      </c>
    </row>
    <row r="2721" spans="1:24"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c r="X2721">
        <f>Table_1[[#This Row],[Ship Date]]-Table_1[[#This Row],[Order Date]]</f>
        <v>2</v>
      </c>
    </row>
    <row r="2722" spans="1:24"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c r="X2722">
        <f>Table_1[[#This Row],[Ship Date]]-Table_1[[#This Row],[Order Date]]</f>
        <v>4</v>
      </c>
    </row>
    <row r="2723" spans="1:24"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c r="X2723">
        <f>Table_1[[#This Row],[Ship Date]]-Table_1[[#This Row],[Order Date]]</f>
        <v>4</v>
      </c>
    </row>
    <row r="2724" spans="1:24"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c r="X2724">
        <f>Table_1[[#This Row],[Ship Date]]-Table_1[[#This Row],[Order Date]]</f>
        <v>5</v>
      </c>
    </row>
    <row r="2725" spans="1:24"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c r="X2725">
        <f>Table_1[[#This Row],[Ship Date]]-Table_1[[#This Row],[Order Date]]</f>
        <v>4</v>
      </c>
    </row>
    <row r="2726" spans="1:24"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c r="X2726">
        <f>Table_1[[#This Row],[Ship Date]]-Table_1[[#This Row],[Order Date]]</f>
        <v>4</v>
      </c>
    </row>
    <row r="2727" spans="1:24"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c r="X2727">
        <f>Table_1[[#This Row],[Ship Date]]-Table_1[[#This Row],[Order Date]]</f>
        <v>6</v>
      </c>
    </row>
    <row r="2728" spans="1:24"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c r="X2728">
        <f>Table_1[[#This Row],[Ship Date]]-Table_1[[#This Row],[Order Date]]</f>
        <v>6</v>
      </c>
    </row>
    <row r="2729" spans="1:24"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c r="X2729">
        <f>Table_1[[#This Row],[Ship Date]]-Table_1[[#This Row],[Order Date]]</f>
        <v>2</v>
      </c>
    </row>
    <row r="2730" spans="1:24"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c r="X2730">
        <f>Table_1[[#This Row],[Ship Date]]-Table_1[[#This Row],[Order Date]]</f>
        <v>2</v>
      </c>
    </row>
    <row r="2731" spans="1:24"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c r="X2731">
        <f>Table_1[[#This Row],[Ship Date]]-Table_1[[#This Row],[Order Date]]</f>
        <v>6</v>
      </c>
    </row>
    <row r="2732" spans="1:24"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c r="X2732">
        <f>Table_1[[#This Row],[Ship Date]]-Table_1[[#This Row],[Order Date]]</f>
        <v>6</v>
      </c>
    </row>
    <row r="2733" spans="1:24"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c r="X2733">
        <f>Table_1[[#This Row],[Ship Date]]-Table_1[[#This Row],[Order Date]]</f>
        <v>6</v>
      </c>
    </row>
    <row r="2734" spans="1:24"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c r="X2734">
        <f>Table_1[[#This Row],[Ship Date]]-Table_1[[#This Row],[Order Date]]</f>
        <v>4</v>
      </c>
    </row>
    <row r="2735" spans="1:24"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c r="X2735">
        <f>Table_1[[#This Row],[Ship Date]]-Table_1[[#This Row],[Order Date]]</f>
        <v>4</v>
      </c>
    </row>
    <row r="2736" spans="1:24"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c r="X2736">
        <f>Table_1[[#This Row],[Ship Date]]-Table_1[[#This Row],[Order Date]]</f>
        <v>2</v>
      </c>
    </row>
    <row r="2737" spans="1:24"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c r="X2737">
        <f>Table_1[[#This Row],[Ship Date]]-Table_1[[#This Row],[Order Date]]</f>
        <v>6</v>
      </c>
    </row>
    <row r="2738" spans="1:24"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c r="X2738">
        <f>Table_1[[#This Row],[Ship Date]]-Table_1[[#This Row],[Order Date]]</f>
        <v>6</v>
      </c>
    </row>
    <row r="2739" spans="1:24"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c r="X2739">
        <f>Table_1[[#This Row],[Ship Date]]-Table_1[[#This Row],[Order Date]]</f>
        <v>6</v>
      </c>
    </row>
    <row r="2740" spans="1:24"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c r="X2740">
        <f>Table_1[[#This Row],[Ship Date]]-Table_1[[#This Row],[Order Date]]</f>
        <v>6</v>
      </c>
    </row>
    <row r="2741" spans="1:24"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c r="X2741">
        <f>Table_1[[#This Row],[Ship Date]]-Table_1[[#This Row],[Order Date]]</f>
        <v>2</v>
      </c>
    </row>
    <row r="2742" spans="1:24"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c r="X2742">
        <f>Table_1[[#This Row],[Ship Date]]-Table_1[[#This Row],[Order Date]]</f>
        <v>2</v>
      </c>
    </row>
    <row r="2743" spans="1:24"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c r="X2743">
        <f>Table_1[[#This Row],[Ship Date]]-Table_1[[#This Row],[Order Date]]</f>
        <v>2</v>
      </c>
    </row>
    <row r="2744" spans="1:24"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c r="X2744">
        <f>Table_1[[#This Row],[Ship Date]]-Table_1[[#This Row],[Order Date]]</f>
        <v>4</v>
      </c>
    </row>
    <row r="2745" spans="1:24"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c r="X2745">
        <f>Table_1[[#This Row],[Ship Date]]-Table_1[[#This Row],[Order Date]]</f>
        <v>5</v>
      </c>
    </row>
    <row r="2746" spans="1:24"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c r="X2746">
        <f>Table_1[[#This Row],[Ship Date]]-Table_1[[#This Row],[Order Date]]</f>
        <v>5</v>
      </c>
    </row>
    <row r="2747" spans="1:24"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c r="X2747">
        <f>Table_1[[#This Row],[Ship Date]]-Table_1[[#This Row],[Order Date]]</f>
        <v>4</v>
      </c>
    </row>
    <row r="2748" spans="1:24"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c r="X2748">
        <f>Table_1[[#This Row],[Ship Date]]-Table_1[[#This Row],[Order Date]]</f>
        <v>5</v>
      </c>
    </row>
    <row r="2749" spans="1:24"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c r="X2749">
        <f>Table_1[[#This Row],[Ship Date]]-Table_1[[#This Row],[Order Date]]</f>
        <v>4</v>
      </c>
    </row>
    <row r="2750" spans="1:24"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c r="X2750">
        <f>Table_1[[#This Row],[Ship Date]]-Table_1[[#This Row],[Order Date]]</f>
        <v>4</v>
      </c>
    </row>
    <row r="2751" spans="1:24"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c r="X2751">
        <f>Table_1[[#This Row],[Ship Date]]-Table_1[[#This Row],[Order Date]]</f>
        <v>6</v>
      </c>
    </row>
    <row r="2752" spans="1:24"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c r="X2752">
        <f>Table_1[[#This Row],[Ship Date]]-Table_1[[#This Row],[Order Date]]</f>
        <v>3</v>
      </c>
    </row>
    <row r="2753" spans="1:24"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c r="X2753">
        <f>Table_1[[#This Row],[Ship Date]]-Table_1[[#This Row],[Order Date]]</f>
        <v>4</v>
      </c>
    </row>
    <row r="2754" spans="1:24"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c r="X2754">
        <f>Table_1[[#This Row],[Ship Date]]-Table_1[[#This Row],[Order Date]]</f>
        <v>4</v>
      </c>
    </row>
    <row r="2755" spans="1:24"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c r="X2755">
        <f>Table_1[[#This Row],[Ship Date]]-Table_1[[#This Row],[Order Date]]</f>
        <v>4</v>
      </c>
    </row>
    <row r="2756" spans="1:24"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c r="X2756">
        <f>Table_1[[#This Row],[Ship Date]]-Table_1[[#This Row],[Order Date]]</f>
        <v>4</v>
      </c>
    </row>
    <row r="2757" spans="1:24"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c r="X2757">
        <f>Table_1[[#This Row],[Ship Date]]-Table_1[[#This Row],[Order Date]]</f>
        <v>4</v>
      </c>
    </row>
    <row r="2758" spans="1:24"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c r="X2758">
        <f>Table_1[[#This Row],[Ship Date]]-Table_1[[#This Row],[Order Date]]</f>
        <v>4</v>
      </c>
    </row>
    <row r="2759" spans="1:24"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c r="X2759">
        <f>Table_1[[#This Row],[Ship Date]]-Table_1[[#This Row],[Order Date]]</f>
        <v>2</v>
      </c>
    </row>
    <row r="2760" spans="1:24"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c r="X2760">
        <f>Table_1[[#This Row],[Ship Date]]-Table_1[[#This Row],[Order Date]]</f>
        <v>4</v>
      </c>
    </row>
    <row r="2761" spans="1:24"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c r="X2761">
        <f>Table_1[[#This Row],[Ship Date]]-Table_1[[#This Row],[Order Date]]</f>
        <v>4</v>
      </c>
    </row>
    <row r="2762" spans="1:24"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c r="X2762">
        <f>Table_1[[#This Row],[Ship Date]]-Table_1[[#This Row],[Order Date]]</f>
        <v>3</v>
      </c>
    </row>
    <row r="2763" spans="1:24"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c r="X2763">
        <f>Table_1[[#This Row],[Ship Date]]-Table_1[[#This Row],[Order Date]]</f>
        <v>2</v>
      </c>
    </row>
    <row r="2764" spans="1:24"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c r="X2764">
        <f>Table_1[[#This Row],[Ship Date]]-Table_1[[#This Row],[Order Date]]</f>
        <v>2</v>
      </c>
    </row>
    <row r="2765" spans="1:24"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c r="X2765">
        <f>Table_1[[#This Row],[Ship Date]]-Table_1[[#This Row],[Order Date]]</f>
        <v>6</v>
      </c>
    </row>
    <row r="2766" spans="1:24"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c r="X2766">
        <f>Table_1[[#This Row],[Ship Date]]-Table_1[[#This Row],[Order Date]]</f>
        <v>6</v>
      </c>
    </row>
    <row r="2767" spans="1:24"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c r="X2767">
        <f>Table_1[[#This Row],[Ship Date]]-Table_1[[#This Row],[Order Date]]</f>
        <v>6</v>
      </c>
    </row>
    <row r="2768" spans="1:24"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c r="X2768">
        <f>Table_1[[#This Row],[Ship Date]]-Table_1[[#This Row],[Order Date]]</f>
        <v>3</v>
      </c>
    </row>
    <row r="2769" spans="1:24"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c r="X2769">
        <f>Table_1[[#This Row],[Ship Date]]-Table_1[[#This Row],[Order Date]]</f>
        <v>3</v>
      </c>
    </row>
    <row r="2770" spans="1:24"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c r="X2770">
        <f>Table_1[[#This Row],[Ship Date]]-Table_1[[#This Row],[Order Date]]</f>
        <v>5</v>
      </c>
    </row>
    <row r="2771" spans="1:24"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c r="X2771">
        <f>Table_1[[#This Row],[Ship Date]]-Table_1[[#This Row],[Order Date]]</f>
        <v>5</v>
      </c>
    </row>
    <row r="2772" spans="1:24"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c r="X2772">
        <f>Table_1[[#This Row],[Ship Date]]-Table_1[[#This Row],[Order Date]]</f>
        <v>5</v>
      </c>
    </row>
    <row r="2773" spans="1:24"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c r="X2773">
        <f>Table_1[[#This Row],[Ship Date]]-Table_1[[#This Row],[Order Date]]</f>
        <v>7</v>
      </c>
    </row>
    <row r="2774" spans="1:24"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c r="X2774">
        <f>Table_1[[#This Row],[Ship Date]]-Table_1[[#This Row],[Order Date]]</f>
        <v>2</v>
      </c>
    </row>
    <row r="2775" spans="1:24"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c r="X2775">
        <f>Table_1[[#This Row],[Ship Date]]-Table_1[[#This Row],[Order Date]]</f>
        <v>4</v>
      </c>
    </row>
    <row r="2776" spans="1:24"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c r="X2776">
        <f>Table_1[[#This Row],[Ship Date]]-Table_1[[#This Row],[Order Date]]</f>
        <v>7</v>
      </c>
    </row>
    <row r="2777" spans="1:24"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c r="X2777">
        <f>Table_1[[#This Row],[Ship Date]]-Table_1[[#This Row],[Order Date]]</f>
        <v>4</v>
      </c>
    </row>
    <row r="2778" spans="1:24"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c r="X2778">
        <f>Table_1[[#This Row],[Ship Date]]-Table_1[[#This Row],[Order Date]]</f>
        <v>4</v>
      </c>
    </row>
    <row r="2779" spans="1:24"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c r="X2779">
        <f>Table_1[[#This Row],[Ship Date]]-Table_1[[#This Row],[Order Date]]</f>
        <v>2</v>
      </c>
    </row>
    <row r="2780" spans="1:24"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c r="X2780">
        <f>Table_1[[#This Row],[Ship Date]]-Table_1[[#This Row],[Order Date]]</f>
        <v>5</v>
      </c>
    </row>
    <row r="2781" spans="1:24"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c r="X2781">
        <f>Table_1[[#This Row],[Ship Date]]-Table_1[[#This Row],[Order Date]]</f>
        <v>5</v>
      </c>
    </row>
    <row r="2782" spans="1:24"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c r="X2782">
        <f>Table_1[[#This Row],[Ship Date]]-Table_1[[#This Row],[Order Date]]</f>
        <v>2</v>
      </c>
    </row>
    <row r="2783" spans="1:24"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c r="X2783">
        <f>Table_1[[#This Row],[Ship Date]]-Table_1[[#This Row],[Order Date]]</f>
        <v>7</v>
      </c>
    </row>
    <row r="2784" spans="1:24"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c r="X2784">
        <f>Table_1[[#This Row],[Ship Date]]-Table_1[[#This Row],[Order Date]]</f>
        <v>5</v>
      </c>
    </row>
    <row r="2785" spans="1:24"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c r="X2785">
        <f>Table_1[[#This Row],[Ship Date]]-Table_1[[#This Row],[Order Date]]</f>
        <v>5</v>
      </c>
    </row>
    <row r="2786" spans="1:24"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c r="X2786">
        <f>Table_1[[#This Row],[Ship Date]]-Table_1[[#This Row],[Order Date]]</f>
        <v>6</v>
      </c>
    </row>
    <row r="2787" spans="1:24"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c r="X2787">
        <f>Table_1[[#This Row],[Ship Date]]-Table_1[[#This Row],[Order Date]]</f>
        <v>2</v>
      </c>
    </row>
    <row r="2788" spans="1:24"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c r="X2788">
        <f>Table_1[[#This Row],[Ship Date]]-Table_1[[#This Row],[Order Date]]</f>
        <v>2</v>
      </c>
    </row>
    <row r="2789" spans="1:24"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c r="X2789">
        <f>Table_1[[#This Row],[Ship Date]]-Table_1[[#This Row],[Order Date]]</f>
        <v>4</v>
      </c>
    </row>
    <row r="2790" spans="1:24"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c r="X2790">
        <f>Table_1[[#This Row],[Ship Date]]-Table_1[[#This Row],[Order Date]]</f>
        <v>4</v>
      </c>
    </row>
    <row r="2791" spans="1:24"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c r="X2791">
        <f>Table_1[[#This Row],[Ship Date]]-Table_1[[#This Row],[Order Date]]</f>
        <v>4</v>
      </c>
    </row>
    <row r="2792" spans="1:24"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c r="X2792">
        <f>Table_1[[#This Row],[Ship Date]]-Table_1[[#This Row],[Order Date]]</f>
        <v>1</v>
      </c>
    </row>
    <row r="2793" spans="1:24"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c r="X2793">
        <f>Table_1[[#This Row],[Ship Date]]-Table_1[[#This Row],[Order Date]]</f>
        <v>1</v>
      </c>
    </row>
    <row r="2794" spans="1:24"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c r="X2794">
        <f>Table_1[[#This Row],[Ship Date]]-Table_1[[#This Row],[Order Date]]</f>
        <v>1</v>
      </c>
    </row>
    <row r="2795" spans="1:24"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c r="X2795">
        <f>Table_1[[#This Row],[Ship Date]]-Table_1[[#This Row],[Order Date]]</f>
        <v>5</v>
      </c>
    </row>
    <row r="2796" spans="1:24"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c r="X2796">
        <f>Table_1[[#This Row],[Ship Date]]-Table_1[[#This Row],[Order Date]]</f>
        <v>5</v>
      </c>
    </row>
    <row r="2797" spans="1:24"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c r="X2797">
        <f>Table_1[[#This Row],[Ship Date]]-Table_1[[#This Row],[Order Date]]</f>
        <v>5</v>
      </c>
    </row>
    <row r="2798" spans="1:24"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c r="X2798">
        <f>Table_1[[#This Row],[Ship Date]]-Table_1[[#This Row],[Order Date]]</f>
        <v>5</v>
      </c>
    </row>
    <row r="2799" spans="1:24"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c r="X2799">
        <f>Table_1[[#This Row],[Ship Date]]-Table_1[[#This Row],[Order Date]]</f>
        <v>7</v>
      </c>
    </row>
    <row r="2800" spans="1:24"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c r="X2800">
        <f>Table_1[[#This Row],[Ship Date]]-Table_1[[#This Row],[Order Date]]</f>
        <v>7</v>
      </c>
    </row>
    <row r="2801" spans="1:24"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c r="X2801">
        <f>Table_1[[#This Row],[Ship Date]]-Table_1[[#This Row],[Order Date]]</f>
        <v>7</v>
      </c>
    </row>
    <row r="2802" spans="1:24"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c r="X2802">
        <f>Table_1[[#This Row],[Ship Date]]-Table_1[[#This Row],[Order Date]]</f>
        <v>3</v>
      </c>
    </row>
    <row r="2803" spans="1:24"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c r="X2803">
        <f>Table_1[[#This Row],[Ship Date]]-Table_1[[#This Row],[Order Date]]</f>
        <v>3</v>
      </c>
    </row>
    <row r="2804" spans="1:24"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c r="X2804">
        <f>Table_1[[#This Row],[Ship Date]]-Table_1[[#This Row],[Order Date]]</f>
        <v>5</v>
      </c>
    </row>
    <row r="2805" spans="1:24"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c r="X2805">
        <f>Table_1[[#This Row],[Ship Date]]-Table_1[[#This Row],[Order Date]]</f>
        <v>4</v>
      </c>
    </row>
    <row r="2806" spans="1:24"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c r="X2806">
        <f>Table_1[[#This Row],[Ship Date]]-Table_1[[#This Row],[Order Date]]</f>
        <v>4</v>
      </c>
    </row>
    <row r="2807" spans="1:24"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c r="X2807">
        <f>Table_1[[#This Row],[Ship Date]]-Table_1[[#This Row],[Order Date]]</f>
        <v>4</v>
      </c>
    </row>
    <row r="2808" spans="1:24"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c r="X2808">
        <f>Table_1[[#This Row],[Ship Date]]-Table_1[[#This Row],[Order Date]]</f>
        <v>2</v>
      </c>
    </row>
    <row r="2809" spans="1:24"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c r="X2809">
        <f>Table_1[[#This Row],[Ship Date]]-Table_1[[#This Row],[Order Date]]</f>
        <v>2</v>
      </c>
    </row>
    <row r="2810" spans="1:24"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c r="X2810">
        <f>Table_1[[#This Row],[Ship Date]]-Table_1[[#This Row],[Order Date]]</f>
        <v>2</v>
      </c>
    </row>
    <row r="2811" spans="1:24"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c r="X2811">
        <f>Table_1[[#This Row],[Ship Date]]-Table_1[[#This Row],[Order Date]]</f>
        <v>2</v>
      </c>
    </row>
    <row r="2812" spans="1:24"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c r="X2812">
        <f>Table_1[[#This Row],[Ship Date]]-Table_1[[#This Row],[Order Date]]</f>
        <v>2</v>
      </c>
    </row>
    <row r="2813" spans="1:24"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c r="X2813">
        <f>Table_1[[#This Row],[Ship Date]]-Table_1[[#This Row],[Order Date]]</f>
        <v>2</v>
      </c>
    </row>
    <row r="2814" spans="1:24"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c r="X2814">
        <f>Table_1[[#This Row],[Ship Date]]-Table_1[[#This Row],[Order Date]]</f>
        <v>2</v>
      </c>
    </row>
    <row r="2815" spans="1:24"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c r="X2815">
        <f>Table_1[[#This Row],[Ship Date]]-Table_1[[#This Row],[Order Date]]</f>
        <v>2</v>
      </c>
    </row>
    <row r="2816" spans="1:24"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c r="X2816">
        <f>Table_1[[#This Row],[Ship Date]]-Table_1[[#This Row],[Order Date]]</f>
        <v>2</v>
      </c>
    </row>
    <row r="2817" spans="1:24"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c r="X2817">
        <f>Table_1[[#This Row],[Ship Date]]-Table_1[[#This Row],[Order Date]]</f>
        <v>7</v>
      </c>
    </row>
    <row r="2818" spans="1:24"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c r="X2818">
        <f>Table_1[[#This Row],[Ship Date]]-Table_1[[#This Row],[Order Date]]</f>
        <v>7</v>
      </c>
    </row>
    <row r="2819" spans="1:24"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c r="X2819">
        <f>Table_1[[#This Row],[Ship Date]]-Table_1[[#This Row],[Order Date]]</f>
        <v>7</v>
      </c>
    </row>
    <row r="2820" spans="1:24"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c r="X2820">
        <f>Table_1[[#This Row],[Ship Date]]-Table_1[[#This Row],[Order Date]]</f>
        <v>7</v>
      </c>
    </row>
    <row r="2821" spans="1:24"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c r="X2821">
        <f>Table_1[[#This Row],[Ship Date]]-Table_1[[#This Row],[Order Date]]</f>
        <v>3</v>
      </c>
    </row>
    <row r="2822" spans="1:24"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c r="X2822">
        <f>Table_1[[#This Row],[Ship Date]]-Table_1[[#This Row],[Order Date]]</f>
        <v>3</v>
      </c>
    </row>
    <row r="2823" spans="1:24"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c r="X2823">
        <f>Table_1[[#This Row],[Ship Date]]-Table_1[[#This Row],[Order Date]]</f>
        <v>5</v>
      </c>
    </row>
    <row r="2824" spans="1:24"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c r="X2824">
        <f>Table_1[[#This Row],[Ship Date]]-Table_1[[#This Row],[Order Date]]</f>
        <v>2</v>
      </c>
    </row>
    <row r="2825" spans="1:24"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c r="X2825">
        <f>Table_1[[#This Row],[Ship Date]]-Table_1[[#This Row],[Order Date]]</f>
        <v>2</v>
      </c>
    </row>
    <row r="2826" spans="1:24"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c r="X2826">
        <f>Table_1[[#This Row],[Ship Date]]-Table_1[[#This Row],[Order Date]]</f>
        <v>5</v>
      </c>
    </row>
    <row r="2827" spans="1:24"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c r="X2827">
        <f>Table_1[[#This Row],[Ship Date]]-Table_1[[#This Row],[Order Date]]</f>
        <v>5</v>
      </c>
    </row>
    <row r="2828" spans="1:24"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c r="X2828">
        <f>Table_1[[#This Row],[Ship Date]]-Table_1[[#This Row],[Order Date]]</f>
        <v>5</v>
      </c>
    </row>
    <row r="2829" spans="1:24"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c r="X2829">
        <f>Table_1[[#This Row],[Ship Date]]-Table_1[[#This Row],[Order Date]]</f>
        <v>5</v>
      </c>
    </row>
    <row r="2830" spans="1:24"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c r="X2830">
        <f>Table_1[[#This Row],[Ship Date]]-Table_1[[#This Row],[Order Date]]</f>
        <v>3</v>
      </c>
    </row>
    <row r="2831" spans="1:24"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c r="X2831">
        <f>Table_1[[#This Row],[Ship Date]]-Table_1[[#This Row],[Order Date]]</f>
        <v>3</v>
      </c>
    </row>
    <row r="2832" spans="1:24"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c r="X2832">
        <f>Table_1[[#This Row],[Ship Date]]-Table_1[[#This Row],[Order Date]]</f>
        <v>3</v>
      </c>
    </row>
    <row r="2833" spans="1:24"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c r="X2833">
        <f>Table_1[[#This Row],[Ship Date]]-Table_1[[#This Row],[Order Date]]</f>
        <v>4</v>
      </c>
    </row>
    <row r="2834" spans="1:24"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c r="X2834">
        <f>Table_1[[#This Row],[Ship Date]]-Table_1[[#This Row],[Order Date]]</f>
        <v>4</v>
      </c>
    </row>
    <row r="2835" spans="1:24"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c r="X2835">
        <f>Table_1[[#This Row],[Ship Date]]-Table_1[[#This Row],[Order Date]]</f>
        <v>5</v>
      </c>
    </row>
    <row r="2836" spans="1:24"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c r="X2836">
        <f>Table_1[[#This Row],[Ship Date]]-Table_1[[#This Row],[Order Date]]</f>
        <v>5</v>
      </c>
    </row>
    <row r="2837" spans="1:24"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c r="X2837">
        <f>Table_1[[#This Row],[Ship Date]]-Table_1[[#This Row],[Order Date]]</f>
        <v>5</v>
      </c>
    </row>
    <row r="2838" spans="1:24"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c r="X2838">
        <f>Table_1[[#This Row],[Ship Date]]-Table_1[[#This Row],[Order Date]]</f>
        <v>5</v>
      </c>
    </row>
    <row r="2839" spans="1:24"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c r="X2839">
        <f>Table_1[[#This Row],[Ship Date]]-Table_1[[#This Row],[Order Date]]</f>
        <v>5</v>
      </c>
    </row>
    <row r="2840" spans="1:24"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c r="X2840">
        <f>Table_1[[#This Row],[Ship Date]]-Table_1[[#This Row],[Order Date]]</f>
        <v>3</v>
      </c>
    </row>
    <row r="2841" spans="1:24"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c r="X2841">
        <f>Table_1[[#This Row],[Ship Date]]-Table_1[[#This Row],[Order Date]]</f>
        <v>5</v>
      </c>
    </row>
    <row r="2842" spans="1:24"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c r="X2842">
        <f>Table_1[[#This Row],[Ship Date]]-Table_1[[#This Row],[Order Date]]</f>
        <v>5</v>
      </c>
    </row>
    <row r="2843" spans="1:24"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c r="X2843">
        <f>Table_1[[#This Row],[Ship Date]]-Table_1[[#This Row],[Order Date]]</f>
        <v>4</v>
      </c>
    </row>
    <row r="2844" spans="1:24"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c r="X2844">
        <f>Table_1[[#This Row],[Ship Date]]-Table_1[[#This Row],[Order Date]]</f>
        <v>4</v>
      </c>
    </row>
    <row r="2845" spans="1:24"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c r="X2845">
        <f>Table_1[[#This Row],[Ship Date]]-Table_1[[#This Row],[Order Date]]</f>
        <v>4</v>
      </c>
    </row>
    <row r="2846" spans="1:24"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c r="X2846">
        <f>Table_1[[#This Row],[Ship Date]]-Table_1[[#This Row],[Order Date]]</f>
        <v>4</v>
      </c>
    </row>
    <row r="2847" spans="1:24"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c r="X2847">
        <f>Table_1[[#This Row],[Ship Date]]-Table_1[[#This Row],[Order Date]]</f>
        <v>3</v>
      </c>
    </row>
    <row r="2848" spans="1:24"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c r="X2848">
        <f>Table_1[[#This Row],[Ship Date]]-Table_1[[#This Row],[Order Date]]</f>
        <v>5</v>
      </c>
    </row>
    <row r="2849" spans="1:24"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c r="X2849">
        <f>Table_1[[#This Row],[Ship Date]]-Table_1[[#This Row],[Order Date]]</f>
        <v>7</v>
      </c>
    </row>
    <row r="2850" spans="1:24"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c r="X2850">
        <f>Table_1[[#This Row],[Ship Date]]-Table_1[[#This Row],[Order Date]]</f>
        <v>7</v>
      </c>
    </row>
    <row r="2851" spans="1:24"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c r="X2851">
        <f>Table_1[[#This Row],[Ship Date]]-Table_1[[#This Row],[Order Date]]</f>
        <v>5</v>
      </c>
    </row>
    <row r="2852" spans="1:24"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c r="X2852">
        <f>Table_1[[#This Row],[Ship Date]]-Table_1[[#This Row],[Order Date]]</f>
        <v>3</v>
      </c>
    </row>
    <row r="2853" spans="1:24"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c r="X2853">
        <f>Table_1[[#This Row],[Ship Date]]-Table_1[[#This Row],[Order Date]]</f>
        <v>5</v>
      </c>
    </row>
    <row r="2854" spans="1:24"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c r="X2854">
        <f>Table_1[[#This Row],[Ship Date]]-Table_1[[#This Row],[Order Date]]</f>
        <v>2</v>
      </c>
    </row>
    <row r="2855" spans="1:24"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c r="X2855">
        <f>Table_1[[#This Row],[Ship Date]]-Table_1[[#This Row],[Order Date]]</f>
        <v>2</v>
      </c>
    </row>
    <row r="2856" spans="1:24"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c r="X2856">
        <f>Table_1[[#This Row],[Ship Date]]-Table_1[[#This Row],[Order Date]]</f>
        <v>0</v>
      </c>
    </row>
    <row r="2857" spans="1:24"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c r="X2857">
        <f>Table_1[[#This Row],[Ship Date]]-Table_1[[#This Row],[Order Date]]</f>
        <v>6</v>
      </c>
    </row>
    <row r="2858" spans="1:24"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c r="X2858">
        <f>Table_1[[#This Row],[Ship Date]]-Table_1[[#This Row],[Order Date]]</f>
        <v>3</v>
      </c>
    </row>
    <row r="2859" spans="1:24"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c r="X2859">
        <f>Table_1[[#This Row],[Ship Date]]-Table_1[[#This Row],[Order Date]]</f>
        <v>2</v>
      </c>
    </row>
    <row r="2860" spans="1:24"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c r="X2860">
        <f>Table_1[[#This Row],[Ship Date]]-Table_1[[#This Row],[Order Date]]</f>
        <v>4</v>
      </c>
    </row>
    <row r="2861" spans="1:24"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c r="X2861">
        <f>Table_1[[#This Row],[Ship Date]]-Table_1[[#This Row],[Order Date]]</f>
        <v>4</v>
      </c>
    </row>
    <row r="2862" spans="1:24"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c r="X2862">
        <f>Table_1[[#This Row],[Ship Date]]-Table_1[[#This Row],[Order Date]]</f>
        <v>4</v>
      </c>
    </row>
    <row r="2863" spans="1:24"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c r="X2863">
        <f>Table_1[[#This Row],[Ship Date]]-Table_1[[#This Row],[Order Date]]</f>
        <v>4</v>
      </c>
    </row>
    <row r="2864" spans="1:24"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c r="X2864">
        <f>Table_1[[#This Row],[Ship Date]]-Table_1[[#This Row],[Order Date]]</f>
        <v>5</v>
      </c>
    </row>
    <row r="2865" spans="1:24"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c r="X2865">
        <f>Table_1[[#This Row],[Ship Date]]-Table_1[[#This Row],[Order Date]]</f>
        <v>0</v>
      </c>
    </row>
    <row r="2866" spans="1:24"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c r="X2866">
        <f>Table_1[[#This Row],[Ship Date]]-Table_1[[#This Row],[Order Date]]</f>
        <v>0</v>
      </c>
    </row>
    <row r="2867" spans="1:24"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c r="X2867">
        <f>Table_1[[#This Row],[Ship Date]]-Table_1[[#This Row],[Order Date]]</f>
        <v>0</v>
      </c>
    </row>
    <row r="2868" spans="1:24"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c r="X2868">
        <f>Table_1[[#This Row],[Ship Date]]-Table_1[[#This Row],[Order Date]]</f>
        <v>0</v>
      </c>
    </row>
    <row r="2869" spans="1:24"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c r="X2869">
        <f>Table_1[[#This Row],[Ship Date]]-Table_1[[#This Row],[Order Date]]</f>
        <v>2</v>
      </c>
    </row>
    <row r="2870" spans="1:24"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c r="X2870">
        <f>Table_1[[#This Row],[Ship Date]]-Table_1[[#This Row],[Order Date]]</f>
        <v>2</v>
      </c>
    </row>
    <row r="2871" spans="1:24"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c r="X2871">
        <f>Table_1[[#This Row],[Ship Date]]-Table_1[[#This Row],[Order Date]]</f>
        <v>7</v>
      </c>
    </row>
    <row r="2872" spans="1:24"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c r="X2872">
        <f>Table_1[[#This Row],[Ship Date]]-Table_1[[#This Row],[Order Date]]</f>
        <v>4</v>
      </c>
    </row>
    <row r="2873" spans="1:24"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c r="X2873">
        <f>Table_1[[#This Row],[Ship Date]]-Table_1[[#This Row],[Order Date]]</f>
        <v>4</v>
      </c>
    </row>
    <row r="2874" spans="1:24"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c r="X2874">
        <f>Table_1[[#This Row],[Ship Date]]-Table_1[[#This Row],[Order Date]]</f>
        <v>5</v>
      </c>
    </row>
    <row r="2875" spans="1:24"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c r="X2875">
        <f>Table_1[[#This Row],[Ship Date]]-Table_1[[#This Row],[Order Date]]</f>
        <v>6</v>
      </c>
    </row>
    <row r="2876" spans="1:24"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c r="X2876">
        <f>Table_1[[#This Row],[Ship Date]]-Table_1[[#This Row],[Order Date]]</f>
        <v>2</v>
      </c>
    </row>
    <row r="2877" spans="1:24"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c r="X2877">
        <f>Table_1[[#This Row],[Ship Date]]-Table_1[[#This Row],[Order Date]]</f>
        <v>2</v>
      </c>
    </row>
    <row r="2878" spans="1:24"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c r="X2878">
        <f>Table_1[[#This Row],[Ship Date]]-Table_1[[#This Row],[Order Date]]</f>
        <v>2</v>
      </c>
    </row>
    <row r="2879" spans="1:24"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c r="X2879">
        <f>Table_1[[#This Row],[Ship Date]]-Table_1[[#This Row],[Order Date]]</f>
        <v>4</v>
      </c>
    </row>
    <row r="2880" spans="1:24"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c r="X2880">
        <f>Table_1[[#This Row],[Ship Date]]-Table_1[[#This Row],[Order Date]]</f>
        <v>4</v>
      </c>
    </row>
    <row r="2881" spans="1:24"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c r="X2881">
        <f>Table_1[[#This Row],[Ship Date]]-Table_1[[#This Row],[Order Date]]</f>
        <v>4</v>
      </c>
    </row>
    <row r="2882" spans="1:24"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c r="X2882">
        <f>Table_1[[#This Row],[Ship Date]]-Table_1[[#This Row],[Order Date]]</f>
        <v>4</v>
      </c>
    </row>
    <row r="2883" spans="1:24"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c r="X2883">
        <f>Table_1[[#This Row],[Ship Date]]-Table_1[[#This Row],[Order Date]]</f>
        <v>4</v>
      </c>
    </row>
    <row r="2884" spans="1:24"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c r="X2884">
        <f>Table_1[[#This Row],[Ship Date]]-Table_1[[#This Row],[Order Date]]</f>
        <v>4</v>
      </c>
    </row>
    <row r="2885" spans="1:24"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c r="X2885">
        <f>Table_1[[#This Row],[Ship Date]]-Table_1[[#This Row],[Order Date]]</f>
        <v>5</v>
      </c>
    </row>
    <row r="2886" spans="1:24"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c r="X2886">
        <f>Table_1[[#This Row],[Ship Date]]-Table_1[[#This Row],[Order Date]]</f>
        <v>4</v>
      </c>
    </row>
    <row r="2887" spans="1:24"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c r="X2887">
        <f>Table_1[[#This Row],[Ship Date]]-Table_1[[#This Row],[Order Date]]</f>
        <v>4</v>
      </c>
    </row>
    <row r="2888" spans="1:24"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c r="X2888">
        <f>Table_1[[#This Row],[Ship Date]]-Table_1[[#This Row],[Order Date]]</f>
        <v>1</v>
      </c>
    </row>
    <row r="2889" spans="1:24"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c r="X2889">
        <f>Table_1[[#This Row],[Ship Date]]-Table_1[[#This Row],[Order Date]]</f>
        <v>1</v>
      </c>
    </row>
    <row r="2890" spans="1:24"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c r="X2890">
        <f>Table_1[[#This Row],[Ship Date]]-Table_1[[#This Row],[Order Date]]</f>
        <v>1</v>
      </c>
    </row>
    <row r="2891" spans="1:24"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c r="X2891">
        <f>Table_1[[#This Row],[Ship Date]]-Table_1[[#This Row],[Order Date]]</f>
        <v>4</v>
      </c>
    </row>
    <row r="2892" spans="1:24"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c r="X2892">
        <f>Table_1[[#This Row],[Ship Date]]-Table_1[[#This Row],[Order Date]]</f>
        <v>2</v>
      </c>
    </row>
    <row r="2893" spans="1:24"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c r="X2893">
        <f>Table_1[[#This Row],[Ship Date]]-Table_1[[#This Row],[Order Date]]</f>
        <v>2</v>
      </c>
    </row>
    <row r="2894" spans="1:24"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c r="X2894">
        <f>Table_1[[#This Row],[Ship Date]]-Table_1[[#This Row],[Order Date]]</f>
        <v>6</v>
      </c>
    </row>
    <row r="2895" spans="1:24"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c r="X2895">
        <f>Table_1[[#This Row],[Ship Date]]-Table_1[[#This Row],[Order Date]]</f>
        <v>6</v>
      </c>
    </row>
    <row r="2896" spans="1:24"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c r="X2896">
        <f>Table_1[[#This Row],[Ship Date]]-Table_1[[#This Row],[Order Date]]</f>
        <v>6</v>
      </c>
    </row>
    <row r="2897" spans="1:24"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c r="X2897">
        <f>Table_1[[#This Row],[Ship Date]]-Table_1[[#This Row],[Order Date]]</f>
        <v>6</v>
      </c>
    </row>
    <row r="2898" spans="1:24"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c r="X2898">
        <f>Table_1[[#This Row],[Ship Date]]-Table_1[[#This Row],[Order Date]]</f>
        <v>4</v>
      </c>
    </row>
    <row r="2899" spans="1:24"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c r="X2899">
        <f>Table_1[[#This Row],[Ship Date]]-Table_1[[#This Row],[Order Date]]</f>
        <v>5</v>
      </c>
    </row>
    <row r="2900" spans="1:24"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c r="X2900">
        <f>Table_1[[#This Row],[Ship Date]]-Table_1[[#This Row],[Order Date]]</f>
        <v>4</v>
      </c>
    </row>
    <row r="2901" spans="1:24"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c r="X2901">
        <f>Table_1[[#This Row],[Ship Date]]-Table_1[[#This Row],[Order Date]]</f>
        <v>5</v>
      </c>
    </row>
    <row r="2902" spans="1:24"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c r="X2902">
        <f>Table_1[[#This Row],[Ship Date]]-Table_1[[#This Row],[Order Date]]</f>
        <v>5</v>
      </c>
    </row>
    <row r="2903" spans="1:24"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c r="X2903">
        <f>Table_1[[#This Row],[Ship Date]]-Table_1[[#This Row],[Order Date]]</f>
        <v>4</v>
      </c>
    </row>
    <row r="2904" spans="1:24"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c r="X2904">
        <f>Table_1[[#This Row],[Ship Date]]-Table_1[[#This Row],[Order Date]]</f>
        <v>5</v>
      </c>
    </row>
    <row r="2905" spans="1:24"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c r="X2905">
        <f>Table_1[[#This Row],[Ship Date]]-Table_1[[#This Row],[Order Date]]</f>
        <v>4</v>
      </c>
    </row>
    <row r="2906" spans="1:24"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c r="X2906">
        <f>Table_1[[#This Row],[Ship Date]]-Table_1[[#This Row],[Order Date]]</f>
        <v>4</v>
      </c>
    </row>
    <row r="2907" spans="1:24"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c r="X2907">
        <f>Table_1[[#This Row],[Ship Date]]-Table_1[[#This Row],[Order Date]]</f>
        <v>4</v>
      </c>
    </row>
    <row r="2908" spans="1:24"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c r="X2908">
        <f>Table_1[[#This Row],[Ship Date]]-Table_1[[#This Row],[Order Date]]</f>
        <v>6</v>
      </c>
    </row>
    <row r="2909" spans="1:24"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c r="X2909">
        <f>Table_1[[#This Row],[Ship Date]]-Table_1[[#This Row],[Order Date]]</f>
        <v>6</v>
      </c>
    </row>
    <row r="2910" spans="1:24"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c r="X2910">
        <f>Table_1[[#This Row],[Ship Date]]-Table_1[[#This Row],[Order Date]]</f>
        <v>6</v>
      </c>
    </row>
    <row r="2911" spans="1:24"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c r="X2911">
        <f>Table_1[[#This Row],[Ship Date]]-Table_1[[#This Row],[Order Date]]</f>
        <v>4</v>
      </c>
    </row>
    <row r="2912" spans="1:24"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c r="X2912">
        <f>Table_1[[#This Row],[Ship Date]]-Table_1[[#This Row],[Order Date]]</f>
        <v>4</v>
      </c>
    </row>
    <row r="2913" spans="1:24"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c r="X2913">
        <f>Table_1[[#This Row],[Ship Date]]-Table_1[[#This Row],[Order Date]]</f>
        <v>5</v>
      </c>
    </row>
    <row r="2914" spans="1:24"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c r="X2914">
        <f>Table_1[[#This Row],[Ship Date]]-Table_1[[#This Row],[Order Date]]</f>
        <v>5</v>
      </c>
    </row>
    <row r="2915" spans="1:24"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c r="X2915">
        <f>Table_1[[#This Row],[Ship Date]]-Table_1[[#This Row],[Order Date]]</f>
        <v>5</v>
      </c>
    </row>
    <row r="2916" spans="1:24"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c r="X2916">
        <f>Table_1[[#This Row],[Ship Date]]-Table_1[[#This Row],[Order Date]]</f>
        <v>5</v>
      </c>
    </row>
    <row r="2917" spans="1:24"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c r="X2917">
        <f>Table_1[[#This Row],[Ship Date]]-Table_1[[#This Row],[Order Date]]</f>
        <v>5</v>
      </c>
    </row>
    <row r="2918" spans="1:24"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c r="X2918">
        <f>Table_1[[#This Row],[Ship Date]]-Table_1[[#This Row],[Order Date]]</f>
        <v>5</v>
      </c>
    </row>
    <row r="2919" spans="1:24"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c r="X2919">
        <f>Table_1[[#This Row],[Ship Date]]-Table_1[[#This Row],[Order Date]]</f>
        <v>3</v>
      </c>
    </row>
    <row r="2920" spans="1:24"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c r="X2920">
        <f>Table_1[[#This Row],[Ship Date]]-Table_1[[#This Row],[Order Date]]</f>
        <v>0</v>
      </c>
    </row>
    <row r="2921" spans="1:24"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c r="X2921">
        <f>Table_1[[#This Row],[Ship Date]]-Table_1[[#This Row],[Order Date]]</f>
        <v>0</v>
      </c>
    </row>
    <row r="2922" spans="1:24"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c r="X2922">
        <f>Table_1[[#This Row],[Ship Date]]-Table_1[[#This Row],[Order Date]]</f>
        <v>0</v>
      </c>
    </row>
    <row r="2923" spans="1:24"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c r="X2923">
        <f>Table_1[[#This Row],[Ship Date]]-Table_1[[#This Row],[Order Date]]</f>
        <v>0</v>
      </c>
    </row>
    <row r="2924" spans="1:24"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c r="X2924">
        <f>Table_1[[#This Row],[Ship Date]]-Table_1[[#This Row],[Order Date]]</f>
        <v>3</v>
      </c>
    </row>
    <row r="2925" spans="1:24"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c r="X2925">
        <f>Table_1[[#This Row],[Ship Date]]-Table_1[[#This Row],[Order Date]]</f>
        <v>6</v>
      </c>
    </row>
    <row r="2926" spans="1:24"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c r="X2926">
        <f>Table_1[[#This Row],[Ship Date]]-Table_1[[#This Row],[Order Date]]</f>
        <v>3</v>
      </c>
    </row>
    <row r="2927" spans="1:24"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c r="X2927">
        <f>Table_1[[#This Row],[Ship Date]]-Table_1[[#This Row],[Order Date]]</f>
        <v>3</v>
      </c>
    </row>
    <row r="2928" spans="1:24"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c r="X2928">
        <f>Table_1[[#This Row],[Ship Date]]-Table_1[[#This Row],[Order Date]]</f>
        <v>4</v>
      </c>
    </row>
    <row r="2929" spans="1:24"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c r="X2929">
        <f>Table_1[[#This Row],[Ship Date]]-Table_1[[#This Row],[Order Date]]</f>
        <v>6</v>
      </c>
    </row>
    <row r="2930" spans="1:24"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c r="X2930">
        <f>Table_1[[#This Row],[Ship Date]]-Table_1[[#This Row],[Order Date]]</f>
        <v>7</v>
      </c>
    </row>
    <row r="2931" spans="1:24"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c r="X2931">
        <f>Table_1[[#This Row],[Ship Date]]-Table_1[[#This Row],[Order Date]]</f>
        <v>6</v>
      </c>
    </row>
    <row r="2932" spans="1:24"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c r="X2932">
        <f>Table_1[[#This Row],[Ship Date]]-Table_1[[#This Row],[Order Date]]</f>
        <v>0</v>
      </c>
    </row>
    <row r="2933" spans="1:24"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c r="X2933">
        <f>Table_1[[#This Row],[Ship Date]]-Table_1[[#This Row],[Order Date]]</f>
        <v>0</v>
      </c>
    </row>
    <row r="2934" spans="1:24"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c r="X2934">
        <f>Table_1[[#This Row],[Ship Date]]-Table_1[[#This Row],[Order Date]]</f>
        <v>0</v>
      </c>
    </row>
    <row r="2935" spans="1:24"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c r="X2935">
        <f>Table_1[[#This Row],[Ship Date]]-Table_1[[#This Row],[Order Date]]</f>
        <v>6</v>
      </c>
    </row>
    <row r="2936" spans="1:24"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c r="X2936">
        <f>Table_1[[#This Row],[Ship Date]]-Table_1[[#This Row],[Order Date]]</f>
        <v>6</v>
      </c>
    </row>
    <row r="2937" spans="1:24"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c r="X2937">
        <f>Table_1[[#This Row],[Ship Date]]-Table_1[[#This Row],[Order Date]]</f>
        <v>6</v>
      </c>
    </row>
    <row r="2938" spans="1:24"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c r="X2938">
        <f>Table_1[[#This Row],[Ship Date]]-Table_1[[#This Row],[Order Date]]</f>
        <v>6</v>
      </c>
    </row>
    <row r="2939" spans="1:24"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c r="X2939">
        <f>Table_1[[#This Row],[Ship Date]]-Table_1[[#This Row],[Order Date]]</f>
        <v>6</v>
      </c>
    </row>
    <row r="2940" spans="1:24"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c r="X2940">
        <f>Table_1[[#This Row],[Ship Date]]-Table_1[[#This Row],[Order Date]]</f>
        <v>6</v>
      </c>
    </row>
    <row r="2941" spans="1:24"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c r="X2941">
        <f>Table_1[[#This Row],[Ship Date]]-Table_1[[#This Row],[Order Date]]</f>
        <v>6</v>
      </c>
    </row>
    <row r="2942" spans="1:24"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c r="X2942">
        <f>Table_1[[#This Row],[Ship Date]]-Table_1[[#This Row],[Order Date]]</f>
        <v>6</v>
      </c>
    </row>
    <row r="2943" spans="1:24"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c r="X2943">
        <f>Table_1[[#This Row],[Ship Date]]-Table_1[[#This Row],[Order Date]]</f>
        <v>6</v>
      </c>
    </row>
    <row r="2944" spans="1:24"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c r="X2944">
        <f>Table_1[[#This Row],[Ship Date]]-Table_1[[#This Row],[Order Date]]</f>
        <v>6</v>
      </c>
    </row>
    <row r="2945" spans="1:24"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c r="X2945">
        <f>Table_1[[#This Row],[Ship Date]]-Table_1[[#This Row],[Order Date]]</f>
        <v>5</v>
      </c>
    </row>
    <row r="2946" spans="1:24"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c r="X2946">
        <f>Table_1[[#This Row],[Ship Date]]-Table_1[[#This Row],[Order Date]]</f>
        <v>5</v>
      </c>
    </row>
    <row r="2947" spans="1:24"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c r="X2947">
        <f>Table_1[[#This Row],[Ship Date]]-Table_1[[#This Row],[Order Date]]</f>
        <v>1</v>
      </c>
    </row>
    <row r="2948" spans="1:24"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c r="X2948">
        <f>Table_1[[#This Row],[Ship Date]]-Table_1[[#This Row],[Order Date]]</f>
        <v>4</v>
      </c>
    </row>
    <row r="2949" spans="1:24"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c r="X2949">
        <f>Table_1[[#This Row],[Ship Date]]-Table_1[[#This Row],[Order Date]]</f>
        <v>4</v>
      </c>
    </row>
    <row r="2950" spans="1:24"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c r="X2950">
        <f>Table_1[[#This Row],[Ship Date]]-Table_1[[#This Row],[Order Date]]</f>
        <v>4</v>
      </c>
    </row>
    <row r="2951" spans="1:24"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c r="X2951">
        <f>Table_1[[#This Row],[Ship Date]]-Table_1[[#This Row],[Order Date]]</f>
        <v>0</v>
      </c>
    </row>
    <row r="2952" spans="1:24"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c r="X2952">
        <f>Table_1[[#This Row],[Ship Date]]-Table_1[[#This Row],[Order Date]]</f>
        <v>0</v>
      </c>
    </row>
    <row r="2953" spans="1:24"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c r="X2953">
        <f>Table_1[[#This Row],[Ship Date]]-Table_1[[#This Row],[Order Date]]</f>
        <v>0</v>
      </c>
    </row>
    <row r="2954" spans="1:24"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c r="X2954">
        <f>Table_1[[#This Row],[Ship Date]]-Table_1[[#This Row],[Order Date]]</f>
        <v>0</v>
      </c>
    </row>
    <row r="2955" spans="1:24"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c r="X2955">
        <f>Table_1[[#This Row],[Ship Date]]-Table_1[[#This Row],[Order Date]]</f>
        <v>0</v>
      </c>
    </row>
    <row r="2956" spans="1:24"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c r="X2956">
        <f>Table_1[[#This Row],[Ship Date]]-Table_1[[#This Row],[Order Date]]</f>
        <v>0</v>
      </c>
    </row>
    <row r="2957" spans="1:24"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c r="X2957">
        <f>Table_1[[#This Row],[Ship Date]]-Table_1[[#This Row],[Order Date]]</f>
        <v>6</v>
      </c>
    </row>
    <row r="2958" spans="1:24"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c r="X2958">
        <f>Table_1[[#This Row],[Ship Date]]-Table_1[[#This Row],[Order Date]]</f>
        <v>7</v>
      </c>
    </row>
    <row r="2959" spans="1:24"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c r="X2959">
        <f>Table_1[[#This Row],[Ship Date]]-Table_1[[#This Row],[Order Date]]</f>
        <v>5</v>
      </c>
    </row>
    <row r="2960" spans="1:24"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c r="X2960">
        <f>Table_1[[#This Row],[Ship Date]]-Table_1[[#This Row],[Order Date]]</f>
        <v>5</v>
      </c>
    </row>
    <row r="2961" spans="1:24"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c r="X2961">
        <f>Table_1[[#This Row],[Ship Date]]-Table_1[[#This Row],[Order Date]]</f>
        <v>5</v>
      </c>
    </row>
    <row r="2962" spans="1:24"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c r="X2962">
        <f>Table_1[[#This Row],[Ship Date]]-Table_1[[#This Row],[Order Date]]</f>
        <v>5</v>
      </c>
    </row>
    <row r="2963" spans="1:24"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c r="X2963">
        <f>Table_1[[#This Row],[Ship Date]]-Table_1[[#This Row],[Order Date]]</f>
        <v>5</v>
      </c>
    </row>
    <row r="2964" spans="1:24"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c r="X2964">
        <f>Table_1[[#This Row],[Ship Date]]-Table_1[[#This Row],[Order Date]]</f>
        <v>5</v>
      </c>
    </row>
    <row r="2965" spans="1:24"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c r="X2965">
        <f>Table_1[[#This Row],[Ship Date]]-Table_1[[#This Row],[Order Date]]</f>
        <v>5</v>
      </c>
    </row>
    <row r="2966" spans="1:24"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c r="X2966">
        <f>Table_1[[#This Row],[Ship Date]]-Table_1[[#This Row],[Order Date]]</f>
        <v>5</v>
      </c>
    </row>
    <row r="2967" spans="1:24"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c r="X2967">
        <f>Table_1[[#This Row],[Ship Date]]-Table_1[[#This Row],[Order Date]]</f>
        <v>5</v>
      </c>
    </row>
    <row r="2968" spans="1:24"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c r="X2968">
        <f>Table_1[[#This Row],[Ship Date]]-Table_1[[#This Row],[Order Date]]</f>
        <v>4</v>
      </c>
    </row>
    <row r="2969" spans="1:24"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c r="X2969">
        <f>Table_1[[#This Row],[Ship Date]]-Table_1[[#This Row],[Order Date]]</f>
        <v>4</v>
      </c>
    </row>
    <row r="2970" spans="1:24"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c r="X2970">
        <f>Table_1[[#This Row],[Ship Date]]-Table_1[[#This Row],[Order Date]]</f>
        <v>3</v>
      </c>
    </row>
    <row r="2971" spans="1:24"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c r="X2971">
        <f>Table_1[[#This Row],[Ship Date]]-Table_1[[#This Row],[Order Date]]</f>
        <v>3</v>
      </c>
    </row>
    <row r="2972" spans="1:24"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c r="X2972">
        <f>Table_1[[#This Row],[Ship Date]]-Table_1[[#This Row],[Order Date]]</f>
        <v>3</v>
      </c>
    </row>
    <row r="2973" spans="1:24"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c r="X2973">
        <f>Table_1[[#This Row],[Ship Date]]-Table_1[[#This Row],[Order Date]]</f>
        <v>3</v>
      </c>
    </row>
    <row r="2974" spans="1:24"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c r="X2974">
        <f>Table_1[[#This Row],[Ship Date]]-Table_1[[#This Row],[Order Date]]</f>
        <v>3</v>
      </c>
    </row>
    <row r="2975" spans="1:24"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c r="X2975">
        <f>Table_1[[#This Row],[Ship Date]]-Table_1[[#This Row],[Order Date]]</f>
        <v>4</v>
      </c>
    </row>
    <row r="2976" spans="1:24"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c r="X2976">
        <f>Table_1[[#This Row],[Ship Date]]-Table_1[[#This Row],[Order Date]]</f>
        <v>5</v>
      </c>
    </row>
    <row r="2977" spans="1:24"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c r="X2977">
        <f>Table_1[[#This Row],[Ship Date]]-Table_1[[#This Row],[Order Date]]</f>
        <v>5</v>
      </c>
    </row>
    <row r="2978" spans="1:24"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c r="X2978">
        <f>Table_1[[#This Row],[Ship Date]]-Table_1[[#This Row],[Order Date]]</f>
        <v>0</v>
      </c>
    </row>
    <row r="2979" spans="1:24"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c r="X2979">
        <f>Table_1[[#This Row],[Ship Date]]-Table_1[[#This Row],[Order Date]]</f>
        <v>5</v>
      </c>
    </row>
    <row r="2980" spans="1:24"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c r="X2980">
        <f>Table_1[[#This Row],[Ship Date]]-Table_1[[#This Row],[Order Date]]</f>
        <v>3</v>
      </c>
    </row>
    <row r="2981" spans="1:24"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c r="X2981">
        <f>Table_1[[#This Row],[Ship Date]]-Table_1[[#This Row],[Order Date]]</f>
        <v>5</v>
      </c>
    </row>
    <row r="2982" spans="1:24"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c r="X2982">
        <f>Table_1[[#This Row],[Ship Date]]-Table_1[[#This Row],[Order Date]]</f>
        <v>5</v>
      </c>
    </row>
    <row r="2983" spans="1:24"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c r="X2983">
        <f>Table_1[[#This Row],[Ship Date]]-Table_1[[#This Row],[Order Date]]</f>
        <v>6</v>
      </c>
    </row>
    <row r="2984" spans="1:24"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c r="X2984">
        <f>Table_1[[#This Row],[Ship Date]]-Table_1[[#This Row],[Order Date]]</f>
        <v>6</v>
      </c>
    </row>
    <row r="2985" spans="1:24"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c r="X2985">
        <f>Table_1[[#This Row],[Ship Date]]-Table_1[[#This Row],[Order Date]]</f>
        <v>5</v>
      </c>
    </row>
    <row r="2986" spans="1:24"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c r="X2986">
        <f>Table_1[[#This Row],[Ship Date]]-Table_1[[#This Row],[Order Date]]</f>
        <v>5</v>
      </c>
    </row>
    <row r="2987" spans="1:24"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c r="X2987">
        <f>Table_1[[#This Row],[Ship Date]]-Table_1[[#This Row],[Order Date]]</f>
        <v>5</v>
      </c>
    </row>
    <row r="2988" spans="1:24"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c r="X2988">
        <f>Table_1[[#This Row],[Ship Date]]-Table_1[[#This Row],[Order Date]]</f>
        <v>5</v>
      </c>
    </row>
    <row r="2989" spans="1:24"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c r="X2989">
        <f>Table_1[[#This Row],[Ship Date]]-Table_1[[#This Row],[Order Date]]</f>
        <v>5</v>
      </c>
    </row>
    <row r="2990" spans="1:24"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c r="X2990">
        <f>Table_1[[#This Row],[Ship Date]]-Table_1[[#This Row],[Order Date]]</f>
        <v>5</v>
      </c>
    </row>
    <row r="2991" spans="1:24"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c r="X2991">
        <f>Table_1[[#This Row],[Ship Date]]-Table_1[[#This Row],[Order Date]]</f>
        <v>5</v>
      </c>
    </row>
    <row r="2992" spans="1:24"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c r="X2992">
        <f>Table_1[[#This Row],[Ship Date]]-Table_1[[#This Row],[Order Date]]</f>
        <v>5</v>
      </c>
    </row>
    <row r="2993" spans="1:24"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c r="X2993">
        <f>Table_1[[#This Row],[Ship Date]]-Table_1[[#This Row],[Order Date]]</f>
        <v>5</v>
      </c>
    </row>
    <row r="2994" spans="1:24"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c r="X2994">
        <f>Table_1[[#This Row],[Ship Date]]-Table_1[[#This Row],[Order Date]]</f>
        <v>4</v>
      </c>
    </row>
    <row r="2995" spans="1:24"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c r="X2995">
        <f>Table_1[[#This Row],[Ship Date]]-Table_1[[#This Row],[Order Date]]</f>
        <v>6</v>
      </c>
    </row>
    <row r="2996" spans="1:24"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c r="X2996">
        <f>Table_1[[#This Row],[Ship Date]]-Table_1[[#This Row],[Order Date]]</f>
        <v>4</v>
      </c>
    </row>
    <row r="2997" spans="1:24"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c r="X2997">
        <f>Table_1[[#This Row],[Ship Date]]-Table_1[[#This Row],[Order Date]]</f>
        <v>7</v>
      </c>
    </row>
    <row r="2998" spans="1:24"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c r="X2998">
        <f>Table_1[[#This Row],[Ship Date]]-Table_1[[#This Row],[Order Date]]</f>
        <v>4</v>
      </c>
    </row>
    <row r="2999" spans="1:24"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c r="X2999">
        <f>Table_1[[#This Row],[Ship Date]]-Table_1[[#This Row],[Order Date]]</f>
        <v>4</v>
      </c>
    </row>
    <row r="3000" spans="1:24"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c r="X3000">
        <f>Table_1[[#This Row],[Ship Date]]-Table_1[[#This Row],[Order Date]]</f>
        <v>4</v>
      </c>
    </row>
    <row r="3001" spans="1:24"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c r="X3001">
        <f>Table_1[[#This Row],[Ship Date]]-Table_1[[#This Row],[Order Date]]</f>
        <v>4</v>
      </c>
    </row>
    <row r="3002" spans="1:24"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c r="X3002">
        <f>Table_1[[#This Row],[Ship Date]]-Table_1[[#This Row],[Order Date]]</f>
        <v>4</v>
      </c>
    </row>
    <row r="3003" spans="1:24"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c r="X3003">
        <f>Table_1[[#This Row],[Ship Date]]-Table_1[[#This Row],[Order Date]]</f>
        <v>4</v>
      </c>
    </row>
    <row r="3004" spans="1:24"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c r="X3004">
        <f>Table_1[[#This Row],[Ship Date]]-Table_1[[#This Row],[Order Date]]</f>
        <v>5</v>
      </c>
    </row>
    <row r="3005" spans="1:24"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c r="X3005">
        <f>Table_1[[#This Row],[Ship Date]]-Table_1[[#This Row],[Order Date]]</f>
        <v>7</v>
      </c>
    </row>
    <row r="3006" spans="1:24"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c r="X3006">
        <f>Table_1[[#This Row],[Ship Date]]-Table_1[[#This Row],[Order Date]]</f>
        <v>2</v>
      </c>
    </row>
    <row r="3007" spans="1:24"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c r="X3007">
        <f>Table_1[[#This Row],[Ship Date]]-Table_1[[#This Row],[Order Date]]</f>
        <v>4</v>
      </c>
    </row>
    <row r="3008" spans="1:24"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c r="X3008">
        <f>Table_1[[#This Row],[Ship Date]]-Table_1[[#This Row],[Order Date]]</f>
        <v>2</v>
      </c>
    </row>
    <row r="3009" spans="1:24"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c r="X3009">
        <f>Table_1[[#This Row],[Ship Date]]-Table_1[[#This Row],[Order Date]]</f>
        <v>5</v>
      </c>
    </row>
    <row r="3010" spans="1:24"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c r="X3010">
        <f>Table_1[[#This Row],[Ship Date]]-Table_1[[#This Row],[Order Date]]</f>
        <v>1</v>
      </c>
    </row>
    <row r="3011" spans="1:24"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c r="X3011">
        <f>Table_1[[#This Row],[Ship Date]]-Table_1[[#This Row],[Order Date]]</f>
        <v>4</v>
      </c>
    </row>
    <row r="3012" spans="1:24"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c r="X3012">
        <f>Table_1[[#This Row],[Ship Date]]-Table_1[[#This Row],[Order Date]]</f>
        <v>6</v>
      </c>
    </row>
    <row r="3013" spans="1:24"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c r="X3013">
        <f>Table_1[[#This Row],[Ship Date]]-Table_1[[#This Row],[Order Date]]</f>
        <v>6</v>
      </c>
    </row>
    <row r="3014" spans="1:24"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c r="X3014">
        <f>Table_1[[#This Row],[Ship Date]]-Table_1[[#This Row],[Order Date]]</f>
        <v>6</v>
      </c>
    </row>
    <row r="3015" spans="1:24"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c r="X3015">
        <f>Table_1[[#This Row],[Ship Date]]-Table_1[[#This Row],[Order Date]]</f>
        <v>6</v>
      </c>
    </row>
    <row r="3016" spans="1:24"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c r="X3016">
        <f>Table_1[[#This Row],[Ship Date]]-Table_1[[#This Row],[Order Date]]</f>
        <v>6</v>
      </c>
    </row>
    <row r="3017" spans="1:24"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c r="X3017">
        <f>Table_1[[#This Row],[Ship Date]]-Table_1[[#This Row],[Order Date]]</f>
        <v>4</v>
      </c>
    </row>
    <row r="3018" spans="1:24"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c r="X3018">
        <f>Table_1[[#This Row],[Ship Date]]-Table_1[[#This Row],[Order Date]]</f>
        <v>7</v>
      </c>
    </row>
    <row r="3019" spans="1:24"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c r="X3019">
        <f>Table_1[[#This Row],[Ship Date]]-Table_1[[#This Row],[Order Date]]</f>
        <v>7</v>
      </c>
    </row>
    <row r="3020" spans="1:24"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c r="X3020">
        <f>Table_1[[#This Row],[Ship Date]]-Table_1[[#This Row],[Order Date]]</f>
        <v>7</v>
      </c>
    </row>
    <row r="3021" spans="1:24"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c r="X3021">
        <f>Table_1[[#This Row],[Ship Date]]-Table_1[[#This Row],[Order Date]]</f>
        <v>6</v>
      </c>
    </row>
    <row r="3022" spans="1:24"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c r="X3022">
        <f>Table_1[[#This Row],[Ship Date]]-Table_1[[#This Row],[Order Date]]</f>
        <v>6</v>
      </c>
    </row>
    <row r="3023" spans="1:24"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c r="X3023">
        <f>Table_1[[#This Row],[Ship Date]]-Table_1[[#This Row],[Order Date]]</f>
        <v>6</v>
      </c>
    </row>
    <row r="3024" spans="1:24"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c r="X3024">
        <f>Table_1[[#This Row],[Ship Date]]-Table_1[[#This Row],[Order Date]]</f>
        <v>6</v>
      </c>
    </row>
    <row r="3025" spans="1:24"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c r="X3025">
        <f>Table_1[[#This Row],[Ship Date]]-Table_1[[#This Row],[Order Date]]</f>
        <v>6</v>
      </c>
    </row>
    <row r="3026" spans="1:24"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c r="X3026">
        <f>Table_1[[#This Row],[Ship Date]]-Table_1[[#This Row],[Order Date]]</f>
        <v>5</v>
      </c>
    </row>
    <row r="3027" spans="1:24"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c r="X3027">
        <f>Table_1[[#This Row],[Ship Date]]-Table_1[[#This Row],[Order Date]]</f>
        <v>5</v>
      </c>
    </row>
    <row r="3028" spans="1:24"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c r="X3028">
        <f>Table_1[[#This Row],[Ship Date]]-Table_1[[#This Row],[Order Date]]</f>
        <v>4</v>
      </c>
    </row>
    <row r="3029" spans="1:24"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c r="X3029">
        <f>Table_1[[#This Row],[Ship Date]]-Table_1[[#This Row],[Order Date]]</f>
        <v>0</v>
      </c>
    </row>
    <row r="3030" spans="1:24"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c r="X3030">
        <f>Table_1[[#This Row],[Ship Date]]-Table_1[[#This Row],[Order Date]]</f>
        <v>4</v>
      </c>
    </row>
    <row r="3031" spans="1:24"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c r="X3031">
        <f>Table_1[[#This Row],[Ship Date]]-Table_1[[#This Row],[Order Date]]</f>
        <v>4</v>
      </c>
    </row>
    <row r="3032" spans="1:24"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c r="X3032">
        <f>Table_1[[#This Row],[Ship Date]]-Table_1[[#This Row],[Order Date]]</f>
        <v>6</v>
      </c>
    </row>
    <row r="3033" spans="1:24"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c r="X3033">
        <f>Table_1[[#This Row],[Ship Date]]-Table_1[[#This Row],[Order Date]]</f>
        <v>6</v>
      </c>
    </row>
    <row r="3034" spans="1:24"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c r="X3034">
        <f>Table_1[[#This Row],[Ship Date]]-Table_1[[#This Row],[Order Date]]</f>
        <v>5</v>
      </c>
    </row>
    <row r="3035" spans="1:24"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c r="X3035">
        <f>Table_1[[#This Row],[Ship Date]]-Table_1[[#This Row],[Order Date]]</f>
        <v>5</v>
      </c>
    </row>
    <row r="3036" spans="1:24"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c r="X3036">
        <f>Table_1[[#This Row],[Ship Date]]-Table_1[[#This Row],[Order Date]]</f>
        <v>5</v>
      </c>
    </row>
    <row r="3037" spans="1:24"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c r="X3037">
        <f>Table_1[[#This Row],[Ship Date]]-Table_1[[#This Row],[Order Date]]</f>
        <v>5</v>
      </c>
    </row>
    <row r="3038" spans="1:24"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c r="X3038">
        <f>Table_1[[#This Row],[Ship Date]]-Table_1[[#This Row],[Order Date]]</f>
        <v>5</v>
      </c>
    </row>
    <row r="3039" spans="1:24"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c r="X3039">
        <f>Table_1[[#This Row],[Ship Date]]-Table_1[[#This Row],[Order Date]]</f>
        <v>5</v>
      </c>
    </row>
    <row r="3040" spans="1:24"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c r="X3040">
        <f>Table_1[[#This Row],[Ship Date]]-Table_1[[#This Row],[Order Date]]</f>
        <v>5</v>
      </c>
    </row>
    <row r="3041" spans="1:24"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c r="X3041">
        <f>Table_1[[#This Row],[Ship Date]]-Table_1[[#This Row],[Order Date]]</f>
        <v>5</v>
      </c>
    </row>
    <row r="3042" spans="1:24"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c r="X3042">
        <f>Table_1[[#This Row],[Ship Date]]-Table_1[[#This Row],[Order Date]]</f>
        <v>4</v>
      </c>
    </row>
    <row r="3043" spans="1:24"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c r="X3043">
        <f>Table_1[[#This Row],[Ship Date]]-Table_1[[#This Row],[Order Date]]</f>
        <v>1</v>
      </c>
    </row>
    <row r="3044" spans="1:24"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c r="X3044">
        <f>Table_1[[#This Row],[Ship Date]]-Table_1[[#This Row],[Order Date]]</f>
        <v>1</v>
      </c>
    </row>
    <row r="3045" spans="1:24"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c r="X3045">
        <f>Table_1[[#This Row],[Ship Date]]-Table_1[[#This Row],[Order Date]]</f>
        <v>1</v>
      </c>
    </row>
    <row r="3046" spans="1:24"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c r="X3046">
        <f>Table_1[[#This Row],[Ship Date]]-Table_1[[#This Row],[Order Date]]</f>
        <v>2</v>
      </c>
    </row>
    <row r="3047" spans="1:24"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c r="X3047">
        <f>Table_1[[#This Row],[Ship Date]]-Table_1[[#This Row],[Order Date]]</f>
        <v>4</v>
      </c>
    </row>
    <row r="3048" spans="1:24"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c r="X3048">
        <f>Table_1[[#This Row],[Ship Date]]-Table_1[[#This Row],[Order Date]]</f>
        <v>4</v>
      </c>
    </row>
    <row r="3049" spans="1:24"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c r="X3049">
        <f>Table_1[[#This Row],[Ship Date]]-Table_1[[#This Row],[Order Date]]</f>
        <v>4</v>
      </c>
    </row>
    <row r="3050" spans="1:24"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c r="X3050">
        <f>Table_1[[#This Row],[Ship Date]]-Table_1[[#This Row],[Order Date]]</f>
        <v>2</v>
      </c>
    </row>
    <row r="3051" spans="1:24"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c r="X3051">
        <f>Table_1[[#This Row],[Ship Date]]-Table_1[[#This Row],[Order Date]]</f>
        <v>2</v>
      </c>
    </row>
    <row r="3052" spans="1:24"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c r="X3052">
        <f>Table_1[[#This Row],[Ship Date]]-Table_1[[#This Row],[Order Date]]</f>
        <v>5</v>
      </c>
    </row>
    <row r="3053" spans="1:24"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c r="X3053">
        <f>Table_1[[#This Row],[Ship Date]]-Table_1[[#This Row],[Order Date]]</f>
        <v>5</v>
      </c>
    </row>
    <row r="3054" spans="1:24"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c r="X3054">
        <f>Table_1[[#This Row],[Ship Date]]-Table_1[[#This Row],[Order Date]]</f>
        <v>5</v>
      </c>
    </row>
    <row r="3055" spans="1:24"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c r="X3055">
        <f>Table_1[[#This Row],[Ship Date]]-Table_1[[#This Row],[Order Date]]</f>
        <v>5</v>
      </c>
    </row>
    <row r="3056" spans="1:24"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c r="X3056">
        <f>Table_1[[#This Row],[Ship Date]]-Table_1[[#This Row],[Order Date]]</f>
        <v>5</v>
      </c>
    </row>
    <row r="3057" spans="1:24"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c r="X3057">
        <f>Table_1[[#This Row],[Ship Date]]-Table_1[[#This Row],[Order Date]]</f>
        <v>4</v>
      </c>
    </row>
    <row r="3058" spans="1:24"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c r="X3058">
        <f>Table_1[[#This Row],[Ship Date]]-Table_1[[#This Row],[Order Date]]</f>
        <v>5</v>
      </c>
    </row>
    <row r="3059" spans="1:24"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c r="X3059">
        <f>Table_1[[#This Row],[Ship Date]]-Table_1[[#This Row],[Order Date]]</f>
        <v>5</v>
      </c>
    </row>
    <row r="3060" spans="1:24"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c r="X3060">
        <f>Table_1[[#This Row],[Ship Date]]-Table_1[[#This Row],[Order Date]]</f>
        <v>5</v>
      </c>
    </row>
    <row r="3061" spans="1:24"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c r="X3061">
        <f>Table_1[[#This Row],[Ship Date]]-Table_1[[#This Row],[Order Date]]</f>
        <v>5</v>
      </c>
    </row>
    <row r="3062" spans="1:24"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c r="X3062">
        <f>Table_1[[#This Row],[Ship Date]]-Table_1[[#This Row],[Order Date]]</f>
        <v>5</v>
      </c>
    </row>
    <row r="3063" spans="1:24"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c r="X3063">
        <f>Table_1[[#This Row],[Ship Date]]-Table_1[[#This Row],[Order Date]]</f>
        <v>4</v>
      </c>
    </row>
    <row r="3064" spans="1:24"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c r="X3064">
        <f>Table_1[[#This Row],[Ship Date]]-Table_1[[#This Row],[Order Date]]</f>
        <v>2</v>
      </c>
    </row>
    <row r="3065" spans="1:24"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c r="X3065">
        <f>Table_1[[#This Row],[Ship Date]]-Table_1[[#This Row],[Order Date]]</f>
        <v>2</v>
      </c>
    </row>
    <row r="3066" spans="1:24"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c r="X3066">
        <f>Table_1[[#This Row],[Ship Date]]-Table_1[[#This Row],[Order Date]]</f>
        <v>5</v>
      </c>
    </row>
    <row r="3067" spans="1:24"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c r="X3067">
        <f>Table_1[[#This Row],[Ship Date]]-Table_1[[#This Row],[Order Date]]</f>
        <v>5</v>
      </c>
    </row>
    <row r="3068" spans="1:24"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c r="X3068">
        <f>Table_1[[#This Row],[Ship Date]]-Table_1[[#This Row],[Order Date]]</f>
        <v>5</v>
      </c>
    </row>
    <row r="3069" spans="1:24"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c r="X3069">
        <f>Table_1[[#This Row],[Ship Date]]-Table_1[[#This Row],[Order Date]]</f>
        <v>5</v>
      </c>
    </row>
    <row r="3070" spans="1:24"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c r="X3070">
        <f>Table_1[[#This Row],[Ship Date]]-Table_1[[#This Row],[Order Date]]</f>
        <v>5</v>
      </c>
    </row>
    <row r="3071" spans="1:24"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c r="X3071">
        <f>Table_1[[#This Row],[Ship Date]]-Table_1[[#This Row],[Order Date]]</f>
        <v>0</v>
      </c>
    </row>
    <row r="3072" spans="1:24"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c r="X3072">
        <f>Table_1[[#This Row],[Ship Date]]-Table_1[[#This Row],[Order Date]]</f>
        <v>5</v>
      </c>
    </row>
    <row r="3073" spans="1:24"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c r="X3073">
        <f>Table_1[[#This Row],[Ship Date]]-Table_1[[#This Row],[Order Date]]</f>
        <v>5</v>
      </c>
    </row>
    <row r="3074" spans="1:24"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c r="X3074">
        <f>Table_1[[#This Row],[Ship Date]]-Table_1[[#This Row],[Order Date]]</f>
        <v>5</v>
      </c>
    </row>
    <row r="3075" spans="1:24"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c r="X3075">
        <f>Table_1[[#This Row],[Ship Date]]-Table_1[[#This Row],[Order Date]]</f>
        <v>2</v>
      </c>
    </row>
    <row r="3076" spans="1:24"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c r="X3076">
        <f>Table_1[[#This Row],[Ship Date]]-Table_1[[#This Row],[Order Date]]</f>
        <v>5</v>
      </c>
    </row>
    <row r="3077" spans="1:24"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c r="X3077">
        <f>Table_1[[#This Row],[Ship Date]]-Table_1[[#This Row],[Order Date]]</f>
        <v>4</v>
      </c>
    </row>
    <row r="3078" spans="1:24"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c r="X3078">
        <f>Table_1[[#This Row],[Ship Date]]-Table_1[[#This Row],[Order Date]]</f>
        <v>4</v>
      </c>
    </row>
    <row r="3079" spans="1:24"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c r="X3079">
        <f>Table_1[[#This Row],[Ship Date]]-Table_1[[#This Row],[Order Date]]</f>
        <v>4</v>
      </c>
    </row>
    <row r="3080" spans="1:24"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c r="X3080">
        <f>Table_1[[#This Row],[Ship Date]]-Table_1[[#This Row],[Order Date]]</f>
        <v>4</v>
      </c>
    </row>
    <row r="3081" spans="1:24"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c r="X3081">
        <f>Table_1[[#This Row],[Ship Date]]-Table_1[[#This Row],[Order Date]]</f>
        <v>1</v>
      </c>
    </row>
    <row r="3082" spans="1:24"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c r="X3082">
        <f>Table_1[[#This Row],[Ship Date]]-Table_1[[#This Row],[Order Date]]</f>
        <v>1</v>
      </c>
    </row>
    <row r="3083" spans="1:24"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c r="X3083">
        <f>Table_1[[#This Row],[Ship Date]]-Table_1[[#This Row],[Order Date]]</f>
        <v>6</v>
      </c>
    </row>
    <row r="3084" spans="1:24"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c r="X3084">
        <f>Table_1[[#This Row],[Ship Date]]-Table_1[[#This Row],[Order Date]]</f>
        <v>6</v>
      </c>
    </row>
    <row r="3085" spans="1:24"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c r="X3085">
        <f>Table_1[[#This Row],[Ship Date]]-Table_1[[#This Row],[Order Date]]</f>
        <v>6</v>
      </c>
    </row>
    <row r="3086" spans="1:24"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c r="X3086">
        <f>Table_1[[#This Row],[Ship Date]]-Table_1[[#This Row],[Order Date]]</f>
        <v>5</v>
      </c>
    </row>
    <row r="3087" spans="1:24"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c r="X3087">
        <f>Table_1[[#This Row],[Ship Date]]-Table_1[[#This Row],[Order Date]]</f>
        <v>5</v>
      </c>
    </row>
    <row r="3088" spans="1:24"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c r="X3088">
        <f>Table_1[[#This Row],[Ship Date]]-Table_1[[#This Row],[Order Date]]</f>
        <v>5</v>
      </c>
    </row>
    <row r="3089" spans="1:24"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c r="X3089">
        <f>Table_1[[#This Row],[Ship Date]]-Table_1[[#This Row],[Order Date]]</f>
        <v>5</v>
      </c>
    </row>
    <row r="3090" spans="1:24"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c r="X3090">
        <f>Table_1[[#This Row],[Ship Date]]-Table_1[[#This Row],[Order Date]]</f>
        <v>2</v>
      </c>
    </row>
    <row r="3091" spans="1:24"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c r="X3091">
        <f>Table_1[[#This Row],[Ship Date]]-Table_1[[#This Row],[Order Date]]</f>
        <v>2</v>
      </c>
    </row>
    <row r="3092" spans="1:24"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c r="X3092">
        <f>Table_1[[#This Row],[Ship Date]]-Table_1[[#This Row],[Order Date]]</f>
        <v>5</v>
      </c>
    </row>
    <row r="3093" spans="1:24"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c r="X3093">
        <f>Table_1[[#This Row],[Ship Date]]-Table_1[[#This Row],[Order Date]]</f>
        <v>5</v>
      </c>
    </row>
    <row r="3094" spans="1:24"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c r="X3094">
        <f>Table_1[[#This Row],[Ship Date]]-Table_1[[#This Row],[Order Date]]</f>
        <v>5</v>
      </c>
    </row>
    <row r="3095" spans="1:24"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c r="X3095">
        <f>Table_1[[#This Row],[Ship Date]]-Table_1[[#This Row],[Order Date]]</f>
        <v>0</v>
      </c>
    </row>
    <row r="3096" spans="1:24"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c r="X3096">
        <f>Table_1[[#This Row],[Ship Date]]-Table_1[[#This Row],[Order Date]]</f>
        <v>0</v>
      </c>
    </row>
    <row r="3097" spans="1:24"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c r="X3097">
        <f>Table_1[[#This Row],[Ship Date]]-Table_1[[#This Row],[Order Date]]</f>
        <v>0</v>
      </c>
    </row>
    <row r="3098" spans="1:24"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c r="X3098">
        <f>Table_1[[#This Row],[Ship Date]]-Table_1[[#This Row],[Order Date]]</f>
        <v>0</v>
      </c>
    </row>
    <row r="3099" spans="1:24"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c r="X3099">
        <f>Table_1[[#This Row],[Ship Date]]-Table_1[[#This Row],[Order Date]]</f>
        <v>4</v>
      </c>
    </row>
    <row r="3100" spans="1:24"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c r="X3100">
        <f>Table_1[[#This Row],[Ship Date]]-Table_1[[#This Row],[Order Date]]</f>
        <v>4</v>
      </c>
    </row>
    <row r="3101" spans="1:24"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c r="X3101">
        <f>Table_1[[#This Row],[Ship Date]]-Table_1[[#This Row],[Order Date]]</f>
        <v>5</v>
      </c>
    </row>
    <row r="3102" spans="1:24"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c r="X3102">
        <f>Table_1[[#This Row],[Ship Date]]-Table_1[[#This Row],[Order Date]]</f>
        <v>5</v>
      </c>
    </row>
    <row r="3103" spans="1:24"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c r="X3103">
        <f>Table_1[[#This Row],[Ship Date]]-Table_1[[#This Row],[Order Date]]</f>
        <v>5</v>
      </c>
    </row>
    <row r="3104" spans="1:24"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c r="X3104">
        <f>Table_1[[#This Row],[Ship Date]]-Table_1[[#This Row],[Order Date]]</f>
        <v>5</v>
      </c>
    </row>
    <row r="3105" spans="1:24"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c r="X3105">
        <f>Table_1[[#This Row],[Ship Date]]-Table_1[[#This Row],[Order Date]]</f>
        <v>4</v>
      </c>
    </row>
    <row r="3106" spans="1:24"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c r="X3106">
        <f>Table_1[[#This Row],[Ship Date]]-Table_1[[#This Row],[Order Date]]</f>
        <v>6</v>
      </c>
    </row>
    <row r="3107" spans="1:24"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c r="X3107">
        <f>Table_1[[#This Row],[Ship Date]]-Table_1[[#This Row],[Order Date]]</f>
        <v>4</v>
      </c>
    </row>
    <row r="3108" spans="1:24"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c r="X3108">
        <f>Table_1[[#This Row],[Ship Date]]-Table_1[[#This Row],[Order Date]]</f>
        <v>4</v>
      </c>
    </row>
    <row r="3109" spans="1:24"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c r="X3109">
        <f>Table_1[[#This Row],[Ship Date]]-Table_1[[#This Row],[Order Date]]</f>
        <v>5</v>
      </c>
    </row>
    <row r="3110" spans="1:24"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c r="X3110">
        <f>Table_1[[#This Row],[Ship Date]]-Table_1[[#This Row],[Order Date]]</f>
        <v>5</v>
      </c>
    </row>
    <row r="3111" spans="1:24"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c r="X3111">
        <f>Table_1[[#This Row],[Ship Date]]-Table_1[[#This Row],[Order Date]]</f>
        <v>5</v>
      </c>
    </row>
    <row r="3112" spans="1:24"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c r="X3112">
        <f>Table_1[[#This Row],[Ship Date]]-Table_1[[#This Row],[Order Date]]</f>
        <v>5</v>
      </c>
    </row>
    <row r="3113" spans="1:24"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c r="X3113">
        <f>Table_1[[#This Row],[Ship Date]]-Table_1[[#This Row],[Order Date]]</f>
        <v>5</v>
      </c>
    </row>
    <row r="3114" spans="1:24"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c r="X3114">
        <f>Table_1[[#This Row],[Ship Date]]-Table_1[[#This Row],[Order Date]]</f>
        <v>7</v>
      </c>
    </row>
    <row r="3115" spans="1:24"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c r="X3115">
        <f>Table_1[[#This Row],[Ship Date]]-Table_1[[#This Row],[Order Date]]</f>
        <v>7</v>
      </c>
    </row>
    <row r="3116" spans="1:24"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c r="X3116">
        <f>Table_1[[#This Row],[Ship Date]]-Table_1[[#This Row],[Order Date]]</f>
        <v>7</v>
      </c>
    </row>
    <row r="3117" spans="1:24"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c r="X3117">
        <f>Table_1[[#This Row],[Ship Date]]-Table_1[[#This Row],[Order Date]]</f>
        <v>7</v>
      </c>
    </row>
    <row r="3118" spans="1:24"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c r="X3118">
        <f>Table_1[[#This Row],[Ship Date]]-Table_1[[#This Row],[Order Date]]</f>
        <v>7</v>
      </c>
    </row>
    <row r="3119" spans="1:24"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c r="X3119">
        <f>Table_1[[#This Row],[Ship Date]]-Table_1[[#This Row],[Order Date]]</f>
        <v>7</v>
      </c>
    </row>
    <row r="3120" spans="1:24"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c r="X3120">
        <f>Table_1[[#This Row],[Ship Date]]-Table_1[[#This Row],[Order Date]]</f>
        <v>1</v>
      </c>
    </row>
    <row r="3121" spans="1:24"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c r="X3121">
        <f>Table_1[[#This Row],[Ship Date]]-Table_1[[#This Row],[Order Date]]</f>
        <v>1</v>
      </c>
    </row>
    <row r="3122" spans="1:24"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c r="X3122">
        <f>Table_1[[#This Row],[Ship Date]]-Table_1[[#This Row],[Order Date]]</f>
        <v>1</v>
      </c>
    </row>
    <row r="3123" spans="1:24"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c r="X3123">
        <f>Table_1[[#This Row],[Ship Date]]-Table_1[[#This Row],[Order Date]]</f>
        <v>1</v>
      </c>
    </row>
    <row r="3124" spans="1:24"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c r="X3124">
        <f>Table_1[[#This Row],[Ship Date]]-Table_1[[#This Row],[Order Date]]</f>
        <v>1</v>
      </c>
    </row>
    <row r="3125" spans="1:24"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c r="X3125">
        <f>Table_1[[#This Row],[Ship Date]]-Table_1[[#This Row],[Order Date]]</f>
        <v>1</v>
      </c>
    </row>
    <row r="3126" spans="1:24"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c r="X3126">
        <f>Table_1[[#This Row],[Ship Date]]-Table_1[[#This Row],[Order Date]]</f>
        <v>1</v>
      </c>
    </row>
    <row r="3127" spans="1:24"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c r="X3127">
        <f>Table_1[[#This Row],[Ship Date]]-Table_1[[#This Row],[Order Date]]</f>
        <v>1</v>
      </c>
    </row>
    <row r="3128" spans="1:24"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c r="X3128">
        <f>Table_1[[#This Row],[Ship Date]]-Table_1[[#This Row],[Order Date]]</f>
        <v>4</v>
      </c>
    </row>
    <row r="3129" spans="1:24"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c r="X3129">
        <f>Table_1[[#This Row],[Ship Date]]-Table_1[[#This Row],[Order Date]]</f>
        <v>4</v>
      </c>
    </row>
    <row r="3130" spans="1:24"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c r="X3130">
        <f>Table_1[[#This Row],[Ship Date]]-Table_1[[#This Row],[Order Date]]</f>
        <v>1</v>
      </c>
    </row>
    <row r="3131" spans="1:24"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c r="X3131">
        <f>Table_1[[#This Row],[Ship Date]]-Table_1[[#This Row],[Order Date]]</f>
        <v>1</v>
      </c>
    </row>
    <row r="3132" spans="1:24"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c r="X3132">
        <f>Table_1[[#This Row],[Ship Date]]-Table_1[[#This Row],[Order Date]]</f>
        <v>1</v>
      </c>
    </row>
    <row r="3133" spans="1:24"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c r="X3133">
        <f>Table_1[[#This Row],[Ship Date]]-Table_1[[#This Row],[Order Date]]</f>
        <v>1</v>
      </c>
    </row>
    <row r="3134" spans="1:24"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c r="X3134">
        <f>Table_1[[#This Row],[Ship Date]]-Table_1[[#This Row],[Order Date]]</f>
        <v>2</v>
      </c>
    </row>
    <row r="3135" spans="1:24"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c r="X3135">
        <f>Table_1[[#This Row],[Ship Date]]-Table_1[[#This Row],[Order Date]]</f>
        <v>2</v>
      </c>
    </row>
    <row r="3136" spans="1:24"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c r="X3136">
        <f>Table_1[[#This Row],[Ship Date]]-Table_1[[#This Row],[Order Date]]</f>
        <v>6</v>
      </c>
    </row>
    <row r="3137" spans="1:24"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c r="X3137">
        <f>Table_1[[#This Row],[Ship Date]]-Table_1[[#This Row],[Order Date]]</f>
        <v>6</v>
      </c>
    </row>
    <row r="3138" spans="1:24"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c r="X3138">
        <f>Table_1[[#This Row],[Ship Date]]-Table_1[[#This Row],[Order Date]]</f>
        <v>6</v>
      </c>
    </row>
    <row r="3139" spans="1:24"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c r="X3139">
        <f>Table_1[[#This Row],[Ship Date]]-Table_1[[#This Row],[Order Date]]</f>
        <v>6</v>
      </c>
    </row>
    <row r="3140" spans="1:24"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c r="X3140">
        <f>Table_1[[#This Row],[Ship Date]]-Table_1[[#This Row],[Order Date]]</f>
        <v>6</v>
      </c>
    </row>
    <row r="3141" spans="1:24"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c r="X3141">
        <f>Table_1[[#This Row],[Ship Date]]-Table_1[[#This Row],[Order Date]]</f>
        <v>6</v>
      </c>
    </row>
    <row r="3142" spans="1:24"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c r="X3142">
        <f>Table_1[[#This Row],[Ship Date]]-Table_1[[#This Row],[Order Date]]</f>
        <v>3</v>
      </c>
    </row>
    <row r="3143" spans="1:24"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c r="X3143">
        <f>Table_1[[#This Row],[Ship Date]]-Table_1[[#This Row],[Order Date]]</f>
        <v>0</v>
      </c>
    </row>
    <row r="3144" spans="1:24"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c r="X3144">
        <f>Table_1[[#This Row],[Ship Date]]-Table_1[[#This Row],[Order Date]]</f>
        <v>2</v>
      </c>
    </row>
    <row r="3145" spans="1:24"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c r="X3145">
        <f>Table_1[[#This Row],[Ship Date]]-Table_1[[#This Row],[Order Date]]</f>
        <v>2</v>
      </c>
    </row>
    <row r="3146" spans="1:24"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c r="X3146">
        <f>Table_1[[#This Row],[Ship Date]]-Table_1[[#This Row],[Order Date]]</f>
        <v>6</v>
      </c>
    </row>
    <row r="3147" spans="1:24"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c r="X3147">
        <f>Table_1[[#This Row],[Ship Date]]-Table_1[[#This Row],[Order Date]]</f>
        <v>2</v>
      </c>
    </row>
    <row r="3148" spans="1:24"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c r="X3148">
        <f>Table_1[[#This Row],[Ship Date]]-Table_1[[#This Row],[Order Date]]</f>
        <v>2</v>
      </c>
    </row>
    <row r="3149" spans="1:24"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c r="X3149">
        <f>Table_1[[#This Row],[Ship Date]]-Table_1[[#This Row],[Order Date]]</f>
        <v>3</v>
      </c>
    </row>
    <row r="3150" spans="1:24"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c r="X3150">
        <f>Table_1[[#This Row],[Ship Date]]-Table_1[[#This Row],[Order Date]]</f>
        <v>3</v>
      </c>
    </row>
    <row r="3151" spans="1:24"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c r="X3151">
        <f>Table_1[[#This Row],[Ship Date]]-Table_1[[#This Row],[Order Date]]</f>
        <v>5</v>
      </c>
    </row>
    <row r="3152" spans="1:24"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c r="X3152">
        <f>Table_1[[#This Row],[Ship Date]]-Table_1[[#This Row],[Order Date]]</f>
        <v>3</v>
      </c>
    </row>
    <row r="3153" spans="1:24"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c r="X3153">
        <f>Table_1[[#This Row],[Ship Date]]-Table_1[[#This Row],[Order Date]]</f>
        <v>3</v>
      </c>
    </row>
    <row r="3154" spans="1:24"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c r="X3154">
        <f>Table_1[[#This Row],[Ship Date]]-Table_1[[#This Row],[Order Date]]</f>
        <v>3</v>
      </c>
    </row>
    <row r="3155" spans="1:24"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c r="X3155">
        <f>Table_1[[#This Row],[Ship Date]]-Table_1[[#This Row],[Order Date]]</f>
        <v>3</v>
      </c>
    </row>
    <row r="3156" spans="1:24"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c r="X3156">
        <f>Table_1[[#This Row],[Ship Date]]-Table_1[[#This Row],[Order Date]]</f>
        <v>4</v>
      </c>
    </row>
    <row r="3157" spans="1:24"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c r="X3157">
        <f>Table_1[[#This Row],[Ship Date]]-Table_1[[#This Row],[Order Date]]</f>
        <v>2</v>
      </c>
    </row>
    <row r="3158" spans="1:24"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c r="X3158">
        <f>Table_1[[#This Row],[Ship Date]]-Table_1[[#This Row],[Order Date]]</f>
        <v>4</v>
      </c>
    </row>
    <row r="3159" spans="1:24"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c r="X3159">
        <f>Table_1[[#This Row],[Ship Date]]-Table_1[[#This Row],[Order Date]]</f>
        <v>4</v>
      </c>
    </row>
    <row r="3160" spans="1:24"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c r="X3160">
        <f>Table_1[[#This Row],[Ship Date]]-Table_1[[#This Row],[Order Date]]</f>
        <v>1</v>
      </c>
    </row>
    <row r="3161" spans="1:24"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c r="X3161">
        <f>Table_1[[#This Row],[Ship Date]]-Table_1[[#This Row],[Order Date]]</f>
        <v>1</v>
      </c>
    </row>
    <row r="3162" spans="1:24"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c r="X3162">
        <f>Table_1[[#This Row],[Ship Date]]-Table_1[[#This Row],[Order Date]]</f>
        <v>4</v>
      </c>
    </row>
    <row r="3163" spans="1:24"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c r="X3163">
        <f>Table_1[[#This Row],[Ship Date]]-Table_1[[#This Row],[Order Date]]</f>
        <v>4</v>
      </c>
    </row>
    <row r="3164" spans="1:24"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c r="X3164">
        <f>Table_1[[#This Row],[Ship Date]]-Table_1[[#This Row],[Order Date]]</f>
        <v>4</v>
      </c>
    </row>
    <row r="3165" spans="1:24"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c r="X3165">
        <f>Table_1[[#This Row],[Ship Date]]-Table_1[[#This Row],[Order Date]]</f>
        <v>4</v>
      </c>
    </row>
    <row r="3166" spans="1:24"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c r="X3166">
        <f>Table_1[[#This Row],[Ship Date]]-Table_1[[#This Row],[Order Date]]</f>
        <v>4</v>
      </c>
    </row>
    <row r="3167" spans="1:24"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c r="X3167">
        <f>Table_1[[#This Row],[Ship Date]]-Table_1[[#This Row],[Order Date]]</f>
        <v>4</v>
      </c>
    </row>
    <row r="3168" spans="1:24"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c r="X3168">
        <f>Table_1[[#This Row],[Ship Date]]-Table_1[[#This Row],[Order Date]]</f>
        <v>4</v>
      </c>
    </row>
    <row r="3169" spans="1:24"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c r="X3169">
        <f>Table_1[[#This Row],[Ship Date]]-Table_1[[#This Row],[Order Date]]</f>
        <v>2</v>
      </c>
    </row>
    <row r="3170" spans="1:24"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c r="X3170">
        <f>Table_1[[#This Row],[Ship Date]]-Table_1[[#This Row],[Order Date]]</f>
        <v>6</v>
      </c>
    </row>
    <row r="3171" spans="1:24"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c r="X3171">
        <f>Table_1[[#This Row],[Ship Date]]-Table_1[[#This Row],[Order Date]]</f>
        <v>6</v>
      </c>
    </row>
    <row r="3172" spans="1:24"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c r="X3172">
        <f>Table_1[[#This Row],[Ship Date]]-Table_1[[#This Row],[Order Date]]</f>
        <v>5</v>
      </c>
    </row>
    <row r="3173" spans="1:24"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c r="X3173">
        <f>Table_1[[#This Row],[Ship Date]]-Table_1[[#This Row],[Order Date]]</f>
        <v>7</v>
      </c>
    </row>
    <row r="3174" spans="1:24"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c r="X3174">
        <f>Table_1[[#This Row],[Ship Date]]-Table_1[[#This Row],[Order Date]]</f>
        <v>7</v>
      </c>
    </row>
    <row r="3175" spans="1:24"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c r="X3175">
        <f>Table_1[[#This Row],[Ship Date]]-Table_1[[#This Row],[Order Date]]</f>
        <v>7</v>
      </c>
    </row>
    <row r="3176" spans="1:24"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c r="X3176">
        <f>Table_1[[#This Row],[Ship Date]]-Table_1[[#This Row],[Order Date]]</f>
        <v>7</v>
      </c>
    </row>
    <row r="3177" spans="1:24"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c r="X3177">
        <f>Table_1[[#This Row],[Ship Date]]-Table_1[[#This Row],[Order Date]]</f>
        <v>6</v>
      </c>
    </row>
    <row r="3178" spans="1:24"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c r="X3178">
        <f>Table_1[[#This Row],[Ship Date]]-Table_1[[#This Row],[Order Date]]</f>
        <v>6</v>
      </c>
    </row>
    <row r="3179" spans="1:24"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c r="X3179">
        <f>Table_1[[#This Row],[Ship Date]]-Table_1[[#This Row],[Order Date]]</f>
        <v>0</v>
      </c>
    </row>
    <row r="3180" spans="1:24"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c r="X3180">
        <f>Table_1[[#This Row],[Ship Date]]-Table_1[[#This Row],[Order Date]]</f>
        <v>6</v>
      </c>
    </row>
    <row r="3181" spans="1:24"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c r="X3181">
        <f>Table_1[[#This Row],[Ship Date]]-Table_1[[#This Row],[Order Date]]</f>
        <v>6</v>
      </c>
    </row>
    <row r="3182" spans="1:24"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c r="X3182">
        <f>Table_1[[#This Row],[Ship Date]]-Table_1[[#This Row],[Order Date]]</f>
        <v>6</v>
      </c>
    </row>
    <row r="3183" spans="1:24"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c r="X3183">
        <f>Table_1[[#This Row],[Ship Date]]-Table_1[[#This Row],[Order Date]]</f>
        <v>3</v>
      </c>
    </row>
    <row r="3184" spans="1:24"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c r="X3184">
        <f>Table_1[[#This Row],[Ship Date]]-Table_1[[#This Row],[Order Date]]</f>
        <v>3</v>
      </c>
    </row>
    <row r="3185" spans="1:24"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c r="X3185">
        <f>Table_1[[#This Row],[Ship Date]]-Table_1[[#This Row],[Order Date]]</f>
        <v>3</v>
      </c>
    </row>
    <row r="3186" spans="1:24"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c r="X3186">
        <f>Table_1[[#This Row],[Ship Date]]-Table_1[[#This Row],[Order Date]]</f>
        <v>3</v>
      </c>
    </row>
    <row r="3187" spans="1:24"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c r="X3187">
        <f>Table_1[[#This Row],[Ship Date]]-Table_1[[#This Row],[Order Date]]</f>
        <v>2</v>
      </c>
    </row>
    <row r="3188" spans="1:24"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c r="X3188">
        <f>Table_1[[#This Row],[Ship Date]]-Table_1[[#This Row],[Order Date]]</f>
        <v>2</v>
      </c>
    </row>
    <row r="3189" spans="1:24"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c r="X3189">
        <f>Table_1[[#This Row],[Ship Date]]-Table_1[[#This Row],[Order Date]]</f>
        <v>5</v>
      </c>
    </row>
    <row r="3190" spans="1:24"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c r="X3190">
        <f>Table_1[[#This Row],[Ship Date]]-Table_1[[#This Row],[Order Date]]</f>
        <v>2</v>
      </c>
    </row>
    <row r="3191" spans="1:24"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c r="X3191">
        <f>Table_1[[#This Row],[Ship Date]]-Table_1[[#This Row],[Order Date]]</f>
        <v>2</v>
      </c>
    </row>
    <row r="3192" spans="1:24"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c r="X3192">
        <f>Table_1[[#This Row],[Ship Date]]-Table_1[[#This Row],[Order Date]]</f>
        <v>5</v>
      </c>
    </row>
    <row r="3193" spans="1:24"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c r="X3193">
        <f>Table_1[[#This Row],[Ship Date]]-Table_1[[#This Row],[Order Date]]</f>
        <v>6</v>
      </c>
    </row>
    <row r="3194" spans="1:24"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c r="X3194">
        <f>Table_1[[#This Row],[Ship Date]]-Table_1[[#This Row],[Order Date]]</f>
        <v>4</v>
      </c>
    </row>
    <row r="3195" spans="1:24"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c r="X3195">
        <f>Table_1[[#This Row],[Ship Date]]-Table_1[[#This Row],[Order Date]]</f>
        <v>3</v>
      </c>
    </row>
    <row r="3196" spans="1:24"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c r="X3196">
        <f>Table_1[[#This Row],[Ship Date]]-Table_1[[#This Row],[Order Date]]</f>
        <v>3</v>
      </c>
    </row>
    <row r="3197" spans="1:24"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c r="X3197">
        <f>Table_1[[#This Row],[Ship Date]]-Table_1[[#This Row],[Order Date]]</f>
        <v>5</v>
      </c>
    </row>
    <row r="3198" spans="1:24"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c r="X3198">
        <f>Table_1[[#This Row],[Ship Date]]-Table_1[[#This Row],[Order Date]]</f>
        <v>6</v>
      </c>
    </row>
    <row r="3199" spans="1:24"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c r="X3199">
        <f>Table_1[[#This Row],[Ship Date]]-Table_1[[#This Row],[Order Date]]</f>
        <v>0</v>
      </c>
    </row>
    <row r="3200" spans="1:24"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c r="X3200">
        <f>Table_1[[#This Row],[Ship Date]]-Table_1[[#This Row],[Order Date]]</f>
        <v>6</v>
      </c>
    </row>
    <row r="3201" spans="1:24"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c r="X3201">
        <f>Table_1[[#This Row],[Ship Date]]-Table_1[[#This Row],[Order Date]]</f>
        <v>4</v>
      </c>
    </row>
    <row r="3202" spans="1:24"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c r="X3202">
        <f>Table_1[[#This Row],[Ship Date]]-Table_1[[#This Row],[Order Date]]</f>
        <v>2</v>
      </c>
    </row>
    <row r="3203" spans="1:24"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c r="X3203">
        <f>Table_1[[#This Row],[Ship Date]]-Table_1[[#This Row],[Order Date]]</f>
        <v>2</v>
      </c>
    </row>
    <row r="3204" spans="1:24"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c r="X3204">
        <f>Table_1[[#This Row],[Ship Date]]-Table_1[[#This Row],[Order Date]]</f>
        <v>6</v>
      </c>
    </row>
    <row r="3205" spans="1:24"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c r="X3205">
        <f>Table_1[[#This Row],[Ship Date]]-Table_1[[#This Row],[Order Date]]</f>
        <v>6</v>
      </c>
    </row>
    <row r="3206" spans="1:24"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c r="X3206">
        <f>Table_1[[#This Row],[Ship Date]]-Table_1[[#This Row],[Order Date]]</f>
        <v>6</v>
      </c>
    </row>
    <row r="3207" spans="1:24"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c r="X3207">
        <f>Table_1[[#This Row],[Ship Date]]-Table_1[[#This Row],[Order Date]]</f>
        <v>6</v>
      </c>
    </row>
    <row r="3208" spans="1:24"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c r="X3208">
        <f>Table_1[[#This Row],[Ship Date]]-Table_1[[#This Row],[Order Date]]</f>
        <v>6</v>
      </c>
    </row>
    <row r="3209" spans="1:24"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c r="X3209">
        <f>Table_1[[#This Row],[Ship Date]]-Table_1[[#This Row],[Order Date]]</f>
        <v>6</v>
      </c>
    </row>
    <row r="3210" spans="1:24"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c r="X3210">
        <f>Table_1[[#This Row],[Ship Date]]-Table_1[[#This Row],[Order Date]]</f>
        <v>6</v>
      </c>
    </row>
    <row r="3211" spans="1:24"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c r="X3211">
        <f>Table_1[[#This Row],[Ship Date]]-Table_1[[#This Row],[Order Date]]</f>
        <v>6</v>
      </c>
    </row>
    <row r="3212" spans="1:24"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c r="X3212">
        <f>Table_1[[#This Row],[Ship Date]]-Table_1[[#This Row],[Order Date]]</f>
        <v>5</v>
      </c>
    </row>
    <row r="3213" spans="1:24"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c r="X3213">
        <f>Table_1[[#This Row],[Ship Date]]-Table_1[[#This Row],[Order Date]]</f>
        <v>5</v>
      </c>
    </row>
    <row r="3214" spans="1:24"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c r="X3214">
        <f>Table_1[[#This Row],[Ship Date]]-Table_1[[#This Row],[Order Date]]</f>
        <v>5</v>
      </c>
    </row>
    <row r="3215" spans="1:24"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c r="X3215">
        <f>Table_1[[#This Row],[Ship Date]]-Table_1[[#This Row],[Order Date]]</f>
        <v>6</v>
      </c>
    </row>
    <row r="3216" spans="1:24"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c r="X3216">
        <f>Table_1[[#This Row],[Ship Date]]-Table_1[[#This Row],[Order Date]]</f>
        <v>6</v>
      </c>
    </row>
    <row r="3217" spans="1:24"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c r="X3217">
        <f>Table_1[[#This Row],[Ship Date]]-Table_1[[#This Row],[Order Date]]</f>
        <v>2</v>
      </c>
    </row>
    <row r="3218" spans="1:24"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c r="X3218">
        <f>Table_1[[#This Row],[Ship Date]]-Table_1[[#This Row],[Order Date]]</f>
        <v>4</v>
      </c>
    </row>
    <row r="3219" spans="1:24"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c r="X3219">
        <f>Table_1[[#This Row],[Ship Date]]-Table_1[[#This Row],[Order Date]]</f>
        <v>6</v>
      </c>
    </row>
    <row r="3220" spans="1:24"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c r="X3220">
        <f>Table_1[[#This Row],[Ship Date]]-Table_1[[#This Row],[Order Date]]</f>
        <v>6</v>
      </c>
    </row>
    <row r="3221" spans="1:24"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c r="X3221">
        <f>Table_1[[#This Row],[Ship Date]]-Table_1[[#This Row],[Order Date]]</f>
        <v>6</v>
      </c>
    </row>
    <row r="3222" spans="1:24"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c r="X3222">
        <f>Table_1[[#This Row],[Ship Date]]-Table_1[[#This Row],[Order Date]]</f>
        <v>6</v>
      </c>
    </row>
    <row r="3223" spans="1:24"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c r="X3223">
        <f>Table_1[[#This Row],[Ship Date]]-Table_1[[#This Row],[Order Date]]</f>
        <v>6</v>
      </c>
    </row>
    <row r="3224" spans="1:24"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c r="X3224">
        <f>Table_1[[#This Row],[Ship Date]]-Table_1[[#This Row],[Order Date]]</f>
        <v>3</v>
      </c>
    </row>
    <row r="3225" spans="1:24"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c r="X3225">
        <f>Table_1[[#This Row],[Ship Date]]-Table_1[[#This Row],[Order Date]]</f>
        <v>3</v>
      </c>
    </row>
    <row r="3226" spans="1:24"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c r="X3226">
        <f>Table_1[[#This Row],[Ship Date]]-Table_1[[#This Row],[Order Date]]</f>
        <v>3</v>
      </c>
    </row>
    <row r="3227" spans="1:24"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c r="X3227">
        <f>Table_1[[#This Row],[Ship Date]]-Table_1[[#This Row],[Order Date]]</f>
        <v>3</v>
      </c>
    </row>
    <row r="3228" spans="1:24"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c r="X3228">
        <f>Table_1[[#This Row],[Ship Date]]-Table_1[[#This Row],[Order Date]]</f>
        <v>3</v>
      </c>
    </row>
    <row r="3229" spans="1:24"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c r="X3229">
        <f>Table_1[[#This Row],[Ship Date]]-Table_1[[#This Row],[Order Date]]</f>
        <v>3</v>
      </c>
    </row>
    <row r="3230" spans="1:24"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c r="X3230">
        <f>Table_1[[#This Row],[Ship Date]]-Table_1[[#This Row],[Order Date]]</f>
        <v>3</v>
      </c>
    </row>
    <row r="3231" spans="1:24"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c r="X3231">
        <f>Table_1[[#This Row],[Ship Date]]-Table_1[[#This Row],[Order Date]]</f>
        <v>5</v>
      </c>
    </row>
    <row r="3232" spans="1:24"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c r="X3232">
        <f>Table_1[[#This Row],[Ship Date]]-Table_1[[#This Row],[Order Date]]</f>
        <v>4</v>
      </c>
    </row>
    <row r="3233" spans="1:24"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c r="X3233">
        <f>Table_1[[#This Row],[Ship Date]]-Table_1[[#This Row],[Order Date]]</f>
        <v>6</v>
      </c>
    </row>
    <row r="3234" spans="1:24"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c r="X3234">
        <f>Table_1[[#This Row],[Ship Date]]-Table_1[[#This Row],[Order Date]]</f>
        <v>6</v>
      </c>
    </row>
    <row r="3235" spans="1:24"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c r="X3235">
        <f>Table_1[[#This Row],[Ship Date]]-Table_1[[#This Row],[Order Date]]</f>
        <v>6</v>
      </c>
    </row>
    <row r="3236" spans="1:24"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c r="X3236">
        <f>Table_1[[#This Row],[Ship Date]]-Table_1[[#This Row],[Order Date]]</f>
        <v>3</v>
      </c>
    </row>
    <row r="3237" spans="1:24"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c r="X3237">
        <f>Table_1[[#This Row],[Ship Date]]-Table_1[[#This Row],[Order Date]]</f>
        <v>0</v>
      </c>
    </row>
    <row r="3238" spans="1:24"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c r="X3238">
        <f>Table_1[[#This Row],[Ship Date]]-Table_1[[#This Row],[Order Date]]</f>
        <v>0</v>
      </c>
    </row>
    <row r="3239" spans="1:24"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c r="X3239">
        <f>Table_1[[#This Row],[Ship Date]]-Table_1[[#This Row],[Order Date]]</f>
        <v>0</v>
      </c>
    </row>
    <row r="3240" spans="1:24"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c r="X3240">
        <f>Table_1[[#This Row],[Ship Date]]-Table_1[[#This Row],[Order Date]]</f>
        <v>7</v>
      </c>
    </row>
    <row r="3241" spans="1:24"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c r="X3241">
        <f>Table_1[[#This Row],[Ship Date]]-Table_1[[#This Row],[Order Date]]</f>
        <v>7</v>
      </c>
    </row>
    <row r="3242" spans="1:24"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c r="X3242">
        <f>Table_1[[#This Row],[Ship Date]]-Table_1[[#This Row],[Order Date]]</f>
        <v>7</v>
      </c>
    </row>
    <row r="3243" spans="1:24"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c r="X3243">
        <f>Table_1[[#This Row],[Ship Date]]-Table_1[[#This Row],[Order Date]]</f>
        <v>2</v>
      </c>
    </row>
    <row r="3244" spans="1:24"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c r="X3244">
        <f>Table_1[[#This Row],[Ship Date]]-Table_1[[#This Row],[Order Date]]</f>
        <v>5</v>
      </c>
    </row>
    <row r="3245" spans="1:24"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c r="X3245">
        <f>Table_1[[#This Row],[Ship Date]]-Table_1[[#This Row],[Order Date]]</f>
        <v>4</v>
      </c>
    </row>
    <row r="3246" spans="1:24"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c r="X3246">
        <f>Table_1[[#This Row],[Ship Date]]-Table_1[[#This Row],[Order Date]]</f>
        <v>4</v>
      </c>
    </row>
    <row r="3247" spans="1:24"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c r="X3247">
        <f>Table_1[[#This Row],[Ship Date]]-Table_1[[#This Row],[Order Date]]</f>
        <v>2</v>
      </c>
    </row>
    <row r="3248" spans="1:24"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c r="X3248">
        <f>Table_1[[#This Row],[Ship Date]]-Table_1[[#This Row],[Order Date]]</f>
        <v>2</v>
      </c>
    </row>
    <row r="3249" spans="1:24"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c r="X3249">
        <f>Table_1[[#This Row],[Ship Date]]-Table_1[[#This Row],[Order Date]]</f>
        <v>2</v>
      </c>
    </row>
    <row r="3250" spans="1:24"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c r="X3250">
        <f>Table_1[[#This Row],[Ship Date]]-Table_1[[#This Row],[Order Date]]</f>
        <v>4</v>
      </c>
    </row>
    <row r="3251" spans="1:24"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c r="X3251">
        <f>Table_1[[#This Row],[Ship Date]]-Table_1[[#This Row],[Order Date]]</f>
        <v>4</v>
      </c>
    </row>
    <row r="3252" spans="1:24"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c r="X3252">
        <f>Table_1[[#This Row],[Ship Date]]-Table_1[[#This Row],[Order Date]]</f>
        <v>6</v>
      </c>
    </row>
    <row r="3253" spans="1:24"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c r="X3253">
        <f>Table_1[[#This Row],[Ship Date]]-Table_1[[#This Row],[Order Date]]</f>
        <v>2</v>
      </c>
    </row>
    <row r="3254" spans="1:24"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c r="X3254">
        <f>Table_1[[#This Row],[Ship Date]]-Table_1[[#This Row],[Order Date]]</f>
        <v>3</v>
      </c>
    </row>
    <row r="3255" spans="1:24"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c r="X3255">
        <f>Table_1[[#This Row],[Ship Date]]-Table_1[[#This Row],[Order Date]]</f>
        <v>3</v>
      </c>
    </row>
    <row r="3256" spans="1:24"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c r="X3256">
        <f>Table_1[[#This Row],[Ship Date]]-Table_1[[#This Row],[Order Date]]</f>
        <v>6</v>
      </c>
    </row>
    <row r="3257" spans="1:24"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c r="X3257">
        <f>Table_1[[#This Row],[Ship Date]]-Table_1[[#This Row],[Order Date]]</f>
        <v>6</v>
      </c>
    </row>
    <row r="3258" spans="1:24"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c r="X3258">
        <f>Table_1[[#This Row],[Ship Date]]-Table_1[[#This Row],[Order Date]]</f>
        <v>5</v>
      </c>
    </row>
    <row r="3259" spans="1:24"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c r="X3259">
        <f>Table_1[[#This Row],[Ship Date]]-Table_1[[#This Row],[Order Date]]</f>
        <v>5</v>
      </c>
    </row>
    <row r="3260" spans="1:24"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c r="X3260">
        <f>Table_1[[#This Row],[Ship Date]]-Table_1[[#This Row],[Order Date]]</f>
        <v>5</v>
      </c>
    </row>
    <row r="3261" spans="1:24"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c r="X3261">
        <f>Table_1[[#This Row],[Ship Date]]-Table_1[[#This Row],[Order Date]]</f>
        <v>4</v>
      </c>
    </row>
    <row r="3262" spans="1:24"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c r="X3262">
        <f>Table_1[[#This Row],[Ship Date]]-Table_1[[#This Row],[Order Date]]</f>
        <v>1</v>
      </c>
    </row>
    <row r="3263" spans="1:24"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c r="X3263">
        <f>Table_1[[#This Row],[Ship Date]]-Table_1[[#This Row],[Order Date]]</f>
        <v>2</v>
      </c>
    </row>
    <row r="3264" spans="1:24"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c r="X3264">
        <f>Table_1[[#This Row],[Ship Date]]-Table_1[[#This Row],[Order Date]]</f>
        <v>2</v>
      </c>
    </row>
    <row r="3265" spans="1:24"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c r="X3265">
        <f>Table_1[[#This Row],[Ship Date]]-Table_1[[#This Row],[Order Date]]</f>
        <v>2</v>
      </c>
    </row>
    <row r="3266" spans="1:24"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c r="X3266">
        <f>Table_1[[#This Row],[Ship Date]]-Table_1[[#This Row],[Order Date]]</f>
        <v>4</v>
      </c>
    </row>
    <row r="3267" spans="1:24"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c r="X3267">
        <f>Table_1[[#This Row],[Ship Date]]-Table_1[[#This Row],[Order Date]]</f>
        <v>4</v>
      </c>
    </row>
    <row r="3268" spans="1:24"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c r="X3268">
        <f>Table_1[[#This Row],[Ship Date]]-Table_1[[#This Row],[Order Date]]</f>
        <v>4</v>
      </c>
    </row>
    <row r="3269" spans="1:24"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c r="X3269">
        <f>Table_1[[#This Row],[Ship Date]]-Table_1[[#This Row],[Order Date]]</f>
        <v>7</v>
      </c>
    </row>
    <row r="3270" spans="1:24"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c r="X3270">
        <f>Table_1[[#This Row],[Ship Date]]-Table_1[[#This Row],[Order Date]]</f>
        <v>7</v>
      </c>
    </row>
    <row r="3271" spans="1:24"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c r="X3271">
        <f>Table_1[[#This Row],[Ship Date]]-Table_1[[#This Row],[Order Date]]</f>
        <v>4</v>
      </c>
    </row>
    <row r="3272" spans="1:24"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c r="X3272">
        <f>Table_1[[#This Row],[Ship Date]]-Table_1[[#This Row],[Order Date]]</f>
        <v>4</v>
      </c>
    </row>
    <row r="3273" spans="1:24"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c r="X3273">
        <f>Table_1[[#This Row],[Ship Date]]-Table_1[[#This Row],[Order Date]]</f>
        <v>2</v>
      </c>
    </row>
    <row r="3274" spans="1:24"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c r="X3274">
        <f>Table_1[[#This Row],[Ship Date]]-Table_1[[#This Row],[Order Date]]</f>
        <v>7</v>
      </c>
    </row>
    <row r="3275" spans="1:24"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c r="X3275">
        <f>Table_1[[#This Row],[Ship Date]]-Table_1[[#This Row],[Order Date]]</f>
        <v>4</v>
      </c>
    </row>
    <row r="3276" spans="1:24"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c r="X3276">
        <f>Table_1[[#This Row],[Ship Date]]-Table_1[[#This Row],[Order Date]]</f>
        <v>4</v>
      </c>
    </row>
    <row r="3277" spans="1:24"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c r="X3277">
        <f>Table_1[[#This Row],[Ship Date]]-Table_1[[#This Row],[Order Date]]</f>
        <v>4</v>
      </c>
    </row>
    <row r="3278" spans="1:24"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c r="X3278">
        <f>Table_1[[#This Row],[Ship Date]]-Table_1[[#This Row],[Order Date]]</f>
        <v>4</v>
      </c>
    </row>
    <row r="3279" spans="1:24"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c r="X3279">
        <f>Table_1[[#This Row],[Ship Date]]-Table_1[[#This Row],[Order Date]]</f>
        <v>4</v>
      </c>
    </row>
    <row r="3280" spans="1:24"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c r="X3280">
        <f>Table_1[[#This Row],[Ship Date]]-Table_1[[#This Row],[Order Date]]</f>
        <v>4</v>
      </c>
    </row>
    <row r="3281" spans="1:24"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c r="X3281">
        <f>Table_1[[#This Row],[Ship Date]]-Table_1[[#This Row],[Order Date]]</f>
        <v>4</v>
      </c>
    </row>
    <row r="3282" spans="1:24"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c r="X3282">
        <f>Table_1[[#This Row],[Ship Date]]-Table_1[[#This Row],[Order Date]]</f>
        <v>4</v>
      </c>
    </row>
    <row r="3283" spans="1:24"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c r="X3283">
        <f>Table_1[[#This Row],[Ship Date]]-Table_1[[#This Row],[Order Date]]</f>
        <v>7</v>
      </c>
    </row>
    <row r="3284" spans="1:24"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c r="X3284">
        <f>Table_1[[#This Row],[Ship Date]]-Table_1[[#This Row],[Order Date]]</f>
        <v>7</v>
      </c>
    </row>
    <row r="3285" spans="1:24"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c r="X3285">
        <f>Table_1[[#This Row],[Ship Date]]-Table_1[[#This Row],[Order Date]]</f>
        <v>6</v>
      </c>
    </row>
    <row r="3286" spans="1:24"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c r="X3286">
        <f>Table_1[[#This Row],[Ship Date]]-Table_1[[#This Row],[Order Date]]</f>
        <v>5</v>
      </c>
    </row>
    <row r="3287" spans="1:24"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c r="X3287">
        <f>Table_1[[#This Row],[Ship Date]]-Table_1[[#This Row],[Order Date]]</f>
        <v>5</v>
      </c>
    </row>
    <row r="3288" spans="1:24"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c r="X3288">
        <f>Table_1[[#This Row],[Ship Date]]-Table_1[[#This Row],[Order Date]]</f>
        <v>5</v>
      </c>
    </row>
    <row r="3289" spans="1:24"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c r="X3289">
        <f>Table_1[[#This Row],[Ship Date]]-Table_1[[#This Row],[Order Date]]</f>
        <v>2</v>
      </c>
    </row>
    <row r="3290" spans="1:24"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c r="X3290">
        <f>Table_1[[#This Row],[Ship Date]]-Table_1[[#This Row],[Order Date]]</f>
        <v>2</v>
      </c>
    </row>
    <row r="3291" spans="1:24"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c r="X3291">
        <f>Table_1[[#This Row],[Ship Date]]-Table_1[[#This Row],[Order Date]]</f>
        <v>2</v>
      </c>
    </row>
    <row r="3292" spans="1:24"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c r="X3292">
        <f>Table_1[[#This Row],[Ship Date]]-Table_1[[#This Row],[Order Date]]</f>
        <v>2</v>
      </c>
    </row>
    <row r="3293" spans="1:24"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c r="X3293">
        <f>Table_1[[#This Row],[Ship Date]]-Table_1[[#This Row],[Order Date]]</f>
        <v>5</v>
      </c>
    </row>
    <row r="3294" spans="1:24"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c r="X3294">
        <f>Table_1[[#This Row],[Ship Date]]-Table_1[[#This Row],[Order Date]]</f>
        <v>4</v>
      </c>
    </row>
    <row r="3295" spans="1:24"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c r="X3295">
        <f>Table_1[[#This Row],[Ship Date]]-Table_1[[#This Row],[Order Date]]</f>
        <v>4</v>
      </c>
    </row>
    <row r="3296" spans="1:24"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c r="X3296">
        <f>Table_1[[#This Row],[Ship Date]]-Table_1[[#This Row],[Order Date]]</f>
        <v>3</v>
      </c>
    </row>
    <row r="3297" spans="1:24"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c r="X3297">
        <f>Table_1[[#This Row],[Ship Date]]-Table_1[[#This Row],[Order Date]]</f>
        <v>2</v>
      </c>
    </row>
    <row r="3298" spans="1:24"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c r="X3298">
        <f>Table_1[[#This Row],[Ship Date]]-Table_1[[#This Row],[Order Date]]</f>
        <v>7</v>
      </c>
    </row>
    <row r="3299" spans="1:24"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c r="X3299">
        <f>Table_1[[#This Row],[Ship Date]]-Table_1[[#This Row],[Order Date]]</f>
        <v>7</v>
      </c>
    </row>
    <row r="3300" spans="1:24"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c r="X3300">
        <f>Table_1[[#This Row],[Ship Date]]-Table_1[[#This Row],[Order Date]]</f>
        <v>0</v>
      </c>
    </row>
    <row r="3301" spans="1:24"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c r="X3301">
        <f>Table_1[[#This Row],[Ship Date]]-Table_1[[#This Row],[Order Date]]</f>
        <v>4</v>
      </c>
    </row>
    <row r="3302" spans="1:24"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c r="X3302">
        <f>Table_1[[#This Row],[Ship Date]]-Table_1[[#This Row],[Order Date]]</f>
        <v>4</v>
      </c>
    </row>
    <row r="3303" spans="1:24"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c r="X3303">
        <f>Table_1[[#This Row],[Ship Date]]-Table_1[[#This Row],[Order Date]]</f>
        <v>4</v>
      </c>
    </row>
    <row r="3304" spans="1:24"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c r="X3304">
        <f>Table_1[[#This Row],[Ship Date]]-Table_1[[#This Row],[Order Date]]</f>
        <v>4</v>
      </c>
    </row>
    <row r="3305" spans="1:24"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c r="X3305">
        <f>Table_1[[#This Row],[Ship Date]]-Table_1[[#This Row],[Order Date]]</f>
        <v>4</v>
      </c>
    </row>
    <row r="3306" spans="1:24"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c r="X3306">
        <f>Table_1[[#This Row],[Ship Date]]-Table_1[[#This Row],[Order Date]]</f>
        <v>2</v>
      </c>
    </row>
    <row r="3307" spans="1:24"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c r="X3307">
        <f>Table_1[[#This Row],[Ship Date]]-Table_1[[#This Row],[Order Date]]</f>
        <v>2</v>
      </c>
    </row>
    <row r="3308" spans="1:24"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c r="X3308">
        <f>Table_1[[#This Row],[Ship Date]]-Table_1[[#This Row],[Order Date]]</f>
        <v>2</v>
      </c>
    </row>
    <row r="3309" spans="1:24"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c r="X3309">
        <f>Table_1[[#This Row],[Ship Date]]-Table_1[[#This Row],[Order Date]]</f>
        <v>2</v>
      </c>
    </row>
    <row r="3310" spans="1:24"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c r="X3310">
        <f>Table_1[[#This Row],[Ship Date]]-Table_1[[#This Row],[Order Date]]</f>
        <v>2</v>
      </c>
    </row>
    <row r="3311" spans="1:24"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c r="X3311">
        <f>Table_1[[#This Row],[Ship Date]]-Table_1[[#This Row],[Order Date]]</f>
        <v>6</v>
      </c>
    </row>
    <row r="3312" spans="1:24"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c r="X3312">
        <f>Table_1[[#This Row],[Ship Date]]-Table_1[[#This Row],[Order Date]]</f>
        <v>5</v>
      </c>
    </row>
    <row r="3313" spans="1:24"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c r="X3313">
        <f>Table_1[[#This Row],[Ship Date]]-Table_1[[#This Row],[Order Date]]</f>
        <v>5</v>
      </c>
    </row>
    <row r="3314" spans="1:24"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c r="X3314">
        <f>Table_1[[#This Row],[Ship Date]]-Table_1[[#This Row],[Order Date]]</f>
        <v>4</v>
      </c>
    </row>
    <row r="3315" spans="1:24"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c r="X3315">
        <f>Table_1[[#This Row],[Ship Date]]-Table_1[[#This Row],[Order Date]]</f>
        <v>4</v>
      </c>
    </row>
    <row r="3316" spans="1:24"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c r="X3316">
        <f>Table_1[[#This Row],[Ship Date]]-Table_1[[#This Row],[Order Date]]</f>
        <v>4</v>
      </c>
    </row>
    <row r="3317" spans="1:24"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c r="X3317">
        <f>Table_1[[#This Row],[Ship Date]]-Table_1[[#This Row],[Order Date]]</f>
        <v>4</v>
      </c>
    </row>
    <row r="3318" spans="1:24"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c r="X3318">
        <f>Table_1[[#This Row],[Ship Date]]-Table_1[[#This Row],[Order Date]]</f>
        <v>5</v>
      </c>
    </row>
    <row r="3319" spans="1:24"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c r="X3319">
        <f>Table_1[[#This Row],[Ship Date]]-Table_1[[#This Row],[Order Date]]</f>
        <v>4</v>
      </c>
    </row>
    <row r="3320" spans="1:24"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c r="X3320">
        <f>Table_1[[#This Row],[Ship Date]]-Table_1[[#This Row],[Order Date]]</f>
        <v>4</v>
      </c>
    </row>
    <row r="3321" spans="1:24"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c r="X3321">
        <f>Table_1[[#This Row],[Ship Date]]-Table_1[[#This Row],[Order Date]]</f>
        <v>5</v>
      </c>
    </row>
    <row r="3322" spans="1:24"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c r="X3322">
        <f>Table_1[[#This Row],[Ship Date]]-Table_1[[#This Row],[Order Date]]</f>
        <v>5</v>
      </c>
    </row>
    <row r="3323" spans="1:24"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c r="X3323">
        <f>Table_1[[#This Row],[Ship Date]]-Table_1[[#This Row],[Order Date]]</f>
        <v>5</v>
      </c>
    </row>
    <row r="3324" spans="1:24"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c r="X3324">
        <f>Table_1[[#This Row],[Ship Date]]-Table_1[[#This Row],[Order Date]]</f>
        <v>4</v>
      </c>
    </row>
    <row r="3325" spans="1:24"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c r="X3325">
        <f>Table_1[[#This Row],[Ship Date]]-Table_1[[#This Row],[Order Date]]</f>
        <v>4</v>
      </c>
    </row>
    <row r="3326" spans="1:24"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c r="X3326">
        <f>Table_1[[#This Row],[Ship Date]]-Table_1[[#This Row],[Order Date]]</f>
        <v>4</v>
      </c>
    </row>
    <row r="3327" spans="1:24"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c r="X3327">
        <f>Table_1[[#This Row],[Ship Date]]-Table_1[[#This Row],[Order Date]]</f>
        <v>4</v>
      </c>
    </row>
    <row r="3328" spans="1:24"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c r="X3328">
        <f>Table_1[[#This Row],[Ship Date]]-Table_1[[#This Row],[Order Date]]</f>
        <v>4</v>
      </c>
    </row>
    <row r="3329" spans="1:24"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c r="X3329">
        <f>Table_1[[#This Row],[Ship Date]]-Table_1[[#This Row],[Order Date]]</f>
        <v>4</v>
      </c>
    </row>
    <row r="3330" spans="1:24"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c r="X3330">
        <f>Table_1[[#This Row],[Ship Date]]-Table_1[[#This Row],[Order Date]]</f>
        <v>4</v>
      </c>
    </row>
    <row r="3331" spans="1:24"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c r="X3331">
        <f>Table_1[[#This Row],[Ship Date]]-Table_1[[#This Row],[Order Date]]</f>
        <v>4</v>
      </c>
    </row>
    <row r="3332" spans="1:24"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c r="X3332">
        <f>Table_1[[#This Row],[Ship Date]]-Table_1[[#This Row],[Order Date]]</f>
        <v>4</v>
      </c>
    </row>
    <row r="3333" spans="1:24"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c r="X3333">
        <f>Table_1[[#This Row],[Ship Date]]-Table_1[[#This Row],[Order Date]]</f>
        <v>6</v>
      </c>
    </row>
    <row r="3334" spans="1:24"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c r="X3334">
        <f>Table_1[[#This Row],[Ship Date]]-Table_1[[#This Row],[Order Date]]</f>
        <v>6</v>
      </c>
    </row>
    <row r="3335" spans="1:24"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c r="X3335">
        <f>Table_1[[#This Row],[Ship Date]]-Table_1[[#This Row],[Order Date]]</f>
        <v>6</v>
      </c>
    </row>
    <row r="3336" spans="1:24"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c r="X3336">
        <f>Table_1[[#This Row],[Ship Date]]-Table_1[[#This Row],[Order Date]]</f>
        <v>1</v>
      </c>
    </row>
    <row r="3337" spans="1:24"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c r="X3337">
        <f>Table_1[[#This Row],[Ship Date]]-Table_1[[#This Row],[Order Date]]</f>
        <v>1</v>
      </c>
    </row>
    <row r="3338" spans="1:24"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c r="X3338">
        <f>Table_1[[#This Row],[Ship Date]]-Table_1[[#This Row],[Order Date]]</f>
        <v>1</v>
      </c>
    </row>
    <row r="3339" spans="1:24"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c r="X3339">
        <f>Table_1[[#This Row],[Ship Date]]-Table_1[[#This Row],[Order Date]]</f>
        <v>1</v>
      </c>
    </row>
    <row r="3340" spans="1:24"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c r="X3340">
        <f>Table_1[[#This Row],[Ship Date]]-Table_1[[#This Row],[Order Date]]</f>
        <v>1</v>
      </c>
    </row>
    <row r="3341" spans="1:24"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c r="X3341">
        <f>Table_1[[#This Row],[Ship Date]]-Table_1[[#This Row],[Order Date]]</f>
        <v>1</v>
      </c>
    </row>
    <row r="3342" spans="1:24"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c r="X3342">
        <f>Table_1[[#This Row],[Ship Date]]-Table_1[[#This Row],[Order Date]]</f>
        <v>1</v>
      </c>
    </row>
    <row r="3343" spans="1:24"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c r="X3343">
        <f>Table_1[[#This Row],[Ship Date]]-Table_1[[#This Row],[Order Date]]</f>
        <v>5</v>
      </c>
    </row>
    <row r="3344" spans="1:24"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c r="X3344">
        <f>Table_1[[#This Row],[Ship Date]]-Table_1[[#This Row],[Order Date]]</f>
        <v>5</v>
      </c>
    </row>
    <row r="3345" spans="1:24"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c r="X3345">
        <f>Table_1[[#This Row],[Ship Date]]-Table_1[[#This Row],[Order Date]]</f>
        <v>5</v>
      </c>
    </row>
    <row r="3346" spans="1:24"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c r="X3346">
        <f>Table_1[[#This Row],[Ship Date]]-Table_1[[#This Row],[Order Date]]</f>
        <v>5</v>
      </c>
    </row>
    <row r="3347" spans="1:24"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c r="X3347">
        <f>Table_1[[#This Row],[Ship Date]]-Table_1[[#This Row],[Order Date]]</f>
        <v>5</v>
      </c>
    </row>
    <row r="3348" spans="1:24"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c r="X3348">
        <f>Table_1[[#This Row],[Ship Date]]-Table_1[[#This Row],[Order Date]]</f>
        <v>5</v>
      </c>
    </row>
    <row r="3349" spans="1:24"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c r="X3349">
        <f>Table_1[[#This Row],[Ship Date]]-Table_1[[#This Row],[Order Date]]</f>
        <v>7</v>
      </c>
    </row>
    <row r="3350" spans="1:24"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c r="X3350">
        <f>Table_1[[#This Row],[Ship Date]]-Table_1[[#This Row],[Order Date]]</f>
        <v>2</v>
      </c>
    </row>
    <row r="3351" spans="1:24"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c r="X3351">
        <f>Table_1[[#This Row],[Ship Date]]-Table_1[[#This Row],[Order Date]]</f>
        <v>4</v>
      </c>
    </row>
    <row r="3352" spans="1:24"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c r="X3352">
        <f>Table_1[[#This Row],[Ship Date]]-Table_1[[#This Row],[Order Date]]</f>
        <v>5</v>
      </c>
    </row>
    <row r="3353" spans="1:24"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c r="X3353">
        <f>Table_1[[#This Row],[Ship Date]]-Table_1[[#This Row],[Order Date]]</f>
        <v>5</v>
      </c>
    </row>
    <row r="3354" spans="1:24"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c r="X3354">
        <f>Table_1[[#This Row],[Ship Date]]-Table_1[[#This Row],[Order Date]]</f>
        <v>5</v>
      </c>
    </row>
    <row r="3355" spans="1:24"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c r="X3355">
        <f>Table_1[[#This Row],[Ship Date]]-Table_1[[#This Row],[Order Date]]</f>
        <v>5</v>
      </c>
    </row>
    <row r="3356" spans="1:24"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c r="X3356">
        <f>Table_1[[#This Row],[Ship Date]]-Table_1[[#This Row],[Order Date]]</f>
        <v>5</v>
      </c>
    </row>
    <row r="3357" spans="1:24"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c r="X3357">
        <f>Table_1[[#This Row],[Ship Date]]-Table_1[[#This Row],[Order Date]]</f>
        <v>5</v>
      </c>
    </row>
    <row r="3358" spans="1:24"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c r="X3358">
        <f>Table_1[[#This Row],[Ship Date]]-Table_1[[#This Row],[Order Date]]</f>
        <v>5</v>
      </c>
    </row>
    <row r="3359" spans="1:24"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c r="X3359">
        <f>Table_1[[#This Row],[Ship Date]]-Table_1[[#This Row],[Order Date]]</f>
        <v>6</v>
      </c>
    </row>
    <row r="3360" spans="1:24"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c r="X3360">
        <f>Table_1[[#This Row],[Ship Date]]-Table_1[[#This Row],[Order Date]]</f>
        <v>4</v>
      </c>
    </row>
    <row r="3361" spans="1:24"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c r="X3361">
        <f>Table_1[[#This Row],[Ship Date]]-Table_1[[#This Row],[Order Date]]</f>
        <v>4</v>
      </c>
    </row>
    <row r="3362" spans="1:24"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c r="X3362">
        <f>Table_1[[#This Row],[Ship Date]]-Table_1[[#This Row],[Order Date]]</f>
        <v>4</v>
      </c>
    </row>
    <row r="3363" spans="1:24"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c r="X3363">
        <f>Table_1[[#This Row],[Ship Date]]-Table_1[[#This Row],[Order Date]]</f>
        <v>4</v>
      </c>
    </row>
    <row r="3364" spans="1:24"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c r="X3364">
        <f>Table_1[[#This Row],[Ship Date]]-Table_1[[#This Row],[Order Date]]</f>
        <v>7</v>
      </c>
    </row>
    <row r="3365" spans="1:24"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c r="X3365">
        <f>Table_1[[#This Row],[Ship Date]]-Table_1[[#This Row],[Order Date]]</f>
        <v>7</v>
      </c>
    </row>
    <row r="3366" spans="1:24"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c r="X3366">
        <f>Table_1[[#This Row],[Ship Date]]-Table_1[[#This Row],[Order Date]]</f>
        <v>2</v>
      </c>
    </row>
    <row r="3367" spans="1:24"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c r="X3367">
        <f>Table_1[[#This Row],[Ship Date]]-Table_1[[#This Row],[Order Date]]</f>
        <v>2</v>
      </c>
    </row>
    <row r="3368" spans="1:24"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c r="X3368">
        <f>Table_1[[#This Row],[Ship Date]]-Table_1[[#This Row],[Order Date]]</f>
        <v>6</v>
      </c>
    </row>
    <row r="3369" spans="1:24"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c r="X3369">
        <f>Table_1[[#This Row],[Ship Date]]-Table_1[[#This Row],[Order Date]]</f>
        <v>6</v>
      </c>
    </row>
    <row r="3370" spans="1:24"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c r="X3370">
        <f>Table_1[[#This Row],[Ship Date]]-Table_1[[#This Row],[Order Date]]</f>
        <v>4</v>
      </c>
    </row>
    <row r="3371" spans="1:24"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c r="X3371">
        <f>Table_1[[#This Row],[Ship Date]]-Table_1[[#This Row],[Order Date]]</f>
        <v>4</v>
      </c>
    </row>
    <row r="3372" spans="1:24"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c r="X3372">
        <f>Table_1[[#This Row],[Ship Date]]-Table_1[[#This Row],[Order Date]]</f>
        <v>0</v>
      </c>
    </row>
    <row r="3373" spans="1:24"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c r="X3373">
        <f>Table_1[[#This Row],[Ship Date]]-Table_1[[#This Row],[Order Date]]</f>
        <v>7</v>
      </c>
    </row>
    <row r="3374" spans="1:24"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c r="X3374">
        <f>Table_1[[#This Row],[Ship Date]]-Table_1[[#This Row],[Order Date]]</f>
        <v>7</v>
      </c>
    </row>
    <row r="3375" spans="1:24"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c r="X3375">
        <f>Table_1[[#This Row],[Ship Date]]-Table_1[[#This Row],[Order Date]]</f>
        <v>6</v>
      </c>
    </row>
    <row r="3376" spans="1:24"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c r="X3376">
        <f>Table_1[[#This Row],[Ship Date]]-Table_1[[#This Row],[Order Date]]</f>
        <v>6</v>
      </c>
    </row>
    <row r="3377" spans="1:24"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c r="X3377">
        <f>Table_1[[#This Row],[Ship Date]]-Table_1[[#This Row],[Order Date]]</f>
        <v>6</v>
      </c>
    </row>
    <row r="3378" spans="1:24"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c r="X3378">
        <f>Table_1[[#This Row],[Ship Date]]-Table_1[[#This Row],[Order Date]]</f>
        <v>6</v>
      </c>
    </row>
    <row r="3379" spans="1:24"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c r="X3379">
        <f>Table_1[[#This Row],[Ship Date]]-Table_1[[#This Row],[Order Date]]</f>
        <v>3</v>
      </c>
    </row>
    <row r="3380" spans="1:24"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c r="X3380">
        <f>Table_1[[#This Row],[Ship Date]]-Table_1[[#This Row],[Order Date]]</f>
        <v>4</v>
      </c>
    </row>
    <row r="3381" spans="1:24"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c r="X3381">
        <f>Table_1[[#This Row],[Ship Date]]-Table_1[[#This Row],[Order Date]]</f>
        <v>4</v>
      </c>
    </row>
    <row r="3382" spans="1:24"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c r="X3382">
        <f>Table_1[[#This Row],[Ship Date]]-Table_1[[#This Row],[Order Date]]</f>
        <v>1</v>
      </c>
    </row>
    <row r="3383" spans="1:24"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c r="X3383">
        <f>Table_1[[#This Row],[Ship Date]]-Table_1[[#This Row],[Order Date]]</f>
        <v>3</v>
      </c>
    </row>
    <row r="3384" spans="1:24"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c r="X3384">
        <f>Table_1[[#This Row],[Ship Date]]-Table_1[[#This Row],[Order Date]]</f>
        <v>5</v>
      </c>
    </row>
    <row r="3385" spans="1:24"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c r="X3385">
        <f>Table_1[[#This Row],[Ship Date]]-Table_1[[#This Row],[Order Date]]</f>
        <v>5</v>
      </c>
    </row>
    <row r="3386" spans="1:24"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c r="X3386">
        <f>Table_1[[#This Row],[Ship Date]]-Table_1[[#This Row],[Order Date]]</f>
        <v>5</v>
      </c>
    </row>
    <row r="3387" spans="1:24"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c r="X3387">
        <f>Table_1[[#This Row],[Ship Date]]-Table_1[[#This Row],[Order Date]]</f>
        <v>4</v>
      </c>
    </row>
    <row r="3388" spans="1:24"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c r="X3388">
        <f>Table_1[[#This Row],[Ship Date]]-Table_1[[#This Row],[Order Date]]</f>
        <v>4</v>
      </c>
    </row>
    <row r="3389" spans="1:24"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c r="X3389">
        <f>Table_1[[#This Row],[Ship Date]]-Table_1[[#This Row],[Order Date]]</f>
        <v>4</v>
      </c>
    </row>
    <row r="3390" spans="1:24"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c r="X3390">
        <f>Table_1[[#This Row],[Ship Date]]-Table_1[[#This Row],[Order Date]]</f>
        <v>4</v>
      </c>
    </row>
    <row r="3391" spans="1:24"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c r="X3391">
        <f>Table_1[[#This Row],[Ship Date]]-Table_1[[#This Row],[Order Date]]</f>
        <v>4</v>
      </c>
    </row>
    <row r="3392" spans="1:24"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c r="X3392">
        <f>Table_1[[#This Row],[Ship Date]]-Table_1[[#This Row],[Order Date]]</f>
        <v>5</v>
      </c>
    </row>
    <row r="3393" spans="1:24"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c r="X3393">
        <f>Table_1[[#This Row],[Ship Date]]-Table_1[[#This Row],[Order Date]]</f>
        <v>4</v>
      </c>
    </row>
    <row r="3394" spans="1:24"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c r="X3394">
        <f>Table_1[[#This Row],[Ship Date]]-Table_1[[#This Row],[Order Date]]</f>
        <v>4</v>
      </c>
    </row>
    <row r="3395" spans="1:24"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c r="X3395">
        <f>Table_1[[#This Row],[Ship Date]]-Table_1[[#This Row],[Order Date]]</f>
        <v>3</v>
      </c>
    </row>
    <row r="3396" spans="1:24"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c r="X3396">
        <f>Table_1[[#This Row],[Ship Date]]-Table_1[[#This Row],[Order Date]]</f>
        <v>0</v>
      </c>
    </row>
    <row r="3397" spans="1:24"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c r="X3397">
        <f>Table_1[[#This Row],[Ship Date]]-Table_1[[#This Row],[Order Date]]</f>
        <v>7</v>
      </c>
    </row>
    <row r="3398" spans="1:24"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c r="X3398">
        <f>Table_1[[#This Row],[Ship Date]]-Table_1[[#This Row],[Order Date]]</f>
        <v>7</v>
      </c>
    </row>
    <row r="3399" spans="1:24"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c r="X3399">
        <f>Table_1[[#This Row],[Ship Date]]-Table_1[[#This Row],[Order Date]]</f>
        <v>7</v>
      </c>
    </row>
    <row r="3400" spans="1:24"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c r="X3400">
        <f>Table_1[[#This Row],[Ship Date]]-Table_1[[#This Row],[Order Date]]</f>
        <v>5</v>
      </c>
    </row>
    <row r="3401" spans="1:24"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c r="X3401">
        <f>Table_1[[#This Row],[Ship Date]]-Table_1[[#This Row],[Order Date]]</f>
        <v>5</v>
      </c>
    </row>
    <row r="3402" spans="1:24"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c r="X3402">
        <f>Table_1[[#This Row],[Ship Date]]-Table_1[[#This Row],[Order Date]]</f>
        <v>5</v>
      </c>
    </row>
    <row r="3403" spans="1:24"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c r="X3403">
        <f>Table_1[[#This Row],[Ship Date]]-Table_1[[#This Row],[Order Date]]</f>
        <v>5</v>
      </c>
    </row>
    <row r="3404" spans="1:24"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c r="X3404">
        <f>Table_1[[#This Row],[Ship Date]]-Table_1[[#This Row],[Order Date]]</f>
        <v>1</v>
      </c>
    </row>
    <row r="3405" spans="1:24"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c r="X3405">
        <f>Table_1[[#This Row],[Ship Date]]-Table_1[[#This Row],[Order Date]]</f>
        <v>7</v>
      </c>
    </row>
    <row r="3406" spans="1:24"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c r="X3406">
        <f>Table_1[[#This Row],[Ship Date]]-Table_1[[#This Row],[Order Date]]</f>
        <v>0</v>
      </c>
    </row>
    <row r="3407" spans="1:24"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c r="X3407">
        <f>Table_1[[#This Row],[Ship Date]]-Table_1[[#This Row],[Order Date]]</f>
        <v>4</v>
      </c>
    </row>
    <row r="3408" spans="1:24"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c r="X3408">
        <f>Table_1[[#This Row],[Ship Date]]-Table_1[[#This Row],[Order Date]]</f>
        <v>4</v>
      </c>
    </row>
    <row r="3409" spans="1:24"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c r="X3409">
        <f>Table_1[[#This Row],[Ship Date]]-Table_1[[#This Row],[Order Date]]</f>
        <v>4</v>
      </c>
    </row>
    <row r="3410" spans="1:24"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c r="X3410">
        <f>Table_1[[#This Row],[Ship Date]]-Table_1[[#This Row],[Order Date]]</f>
        <v>4</v>
      </c>
    </row>
    <row r="3411" spans="1:24"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c r="X3411">
        <f>Table_1[[#This Row],[Ship Date]]-Table_1[[#This Row],[Order Date]]</f>
        <v>6</v>
      </c>
    </row>
    <row r="3412" spans="1:24"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c r="X3412">
        <f>Table_1[[#This Row],[Ship Date]]-Table_1[[#This Row],[Order Date]]</f>
        <v>4</v>
      </c>
    </row>
    <row r="3413" spans="1:24"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c r="X3413">
        <f>Table_1[[#This Row],[Ship Date]]-Table_1[[#This Row],[Order Date]]</f>
        <v>4</v>
      </c>
    </row>
    <row r="3414" spans="1:24"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c r="X3414">
        <f>Table_1[[#This Row],[Ship Date]]-Table_1[[#This Row],[Order Date]]</f>
        <v>4</v>
      </c>
    </row>
    <row r="3415" spans="1:24"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c r="X3415">
        <f>Table_1[[#This Row],[Ship Date]]-Table_1[[#This Row],[Order Date]]</f>
        <v>4</v>
      </c>
    </row>
    <row r="3416" spans="1:24"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c r="X3416">
        <f>Table_1[[#This Row],[Ship Date]]-Table_1[[#This Row],[Order Date]]</f>
        <v>4</v>
      </c>
    </row>
    <row r="3417" spans="1:24"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c r="X3417">
        <f>Table_1[[#This Row],[Ship Date]]-Table_1[[#This Row],[Order Date]]</f>
        <v>0</v>
      </c>
    </row>
    <row r="3418" spans="1:24"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c r="X3418">
        <f>Table_1[[#This Row],[Ship Date]]-Table_1[[#This Row],[Order Date]]</f>
        <v>0</v>
      </c>
    </row>
    <row r="3419" spans="1:24"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c r="X3419">
        <f>Table_1[[#This Row],[Ship Date]]-Table_1[[#This Row],[Order Date]]</f>
        <v>5</v>
      </c>
    </row>
    <row r="3420" spans="1:24"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c r="X3420">
        <f>Table_1[[#This Row],[Ship Date]]-Table_1[[#This Row],[Order Date]]</f>
        <v>5</v>
      </c>
    </row>
    <row r="3421" spans="1:24"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c r="X3421">
        <f>Table_1[[#This Row],[Ship Date]]-Table_1[[#This Row],[Order Date]]</f>
        <v>7</v>
      </c>
    </row>
    <row r="3422" spans="1:24"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c r="X3422">
        <f>Table_1[[#This Row],[Ship Date]]-Table_1[[#This Row],[Order Date]]</f>
        <v>6</v>
      </c>
    </row>
    <row r="3423" spans="1:24"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c r="X3423">
        <f>Table_1[[#This Row],[Ship Date]]-Table_1[[#This Row],[Order Date]]</f>
        <v>6</v>
      </c>
    </row>
    <row r="3424" spans="1:24"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c r="X3424">
        <f>Table_1[[#This Row],[Ship Date]]-Table_1[[#This Row],[Order Date]]</f>
        <v>6</v>
      </c>
    </row>
    <row r="3425" spans="1:24"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c r="X3425">
        <f>Table_1[[#This Row],[Ship Date]]-Table_1[[#This Row],[Order Date]]</f>
        <v>6</v>
      </c>
    </row>
    <row r="3426" spans="1:24"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c r="X3426">
        <f>Table_1[[#This Row],[Ship Date]]-Table_1[[#This Row],[Order Date]]</f>
        <v>6</v>
      </c>
    </row>
    <row r="3427" spans="1:24"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c r="X3427">
        <f>Table_1[[#This Row],[Ship Date]]-Table_1[[#This Row],[Order Date]]</f>
        <v>4</v>
      </c>
    </row>
    <row r="3428" spans="1:24"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c r="X3428">
        <f>Table_1[[#This Row],[Ship Date]]-Table_1[[#This Row],[Order Date]]</f>
        <v>4</v>
      </c>
    </row>
    <row r="3429" spans="1:24"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c r="X3429">
        <f>Table_1[[#This Row],[Ship Date]]-Table_1[[#This Row],[Order Date]]</f>
        <v>3</v>
      </c>
    </row>
    <row r="3430" spans="1:24"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c r="X3430">
        <f>Table_1[[#This Row],[Ship Date]]-Table_1[[#This Row],[Order Date]]</f>
        <v>3</v>
      </c>
    </row>
    <row r="3431" spans="1:24"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c r="X3431">
        <f>Table_1[[#This Row],[Ship Date]]-Table_1[[#This Row],[Order Date]]</f>
        <v>3</v>
      </c>
    </row>
    <row r="3432" spans="1:24"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c r="X3432">
        <f>Table_1[[#This Row],[Ship Date]]-Table_1[[#This Row],[Order Date]]</f>
        <v>1</v>
      </c>
    </row>
    <row r="3433" spans="1:24"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c r="X3433">
        <f>Table_1[[#This Row],[Ship Date]]-Table_1[[#This Row],[Order Date]]</f>
        <v>1</v>
      </c>
    </row>
    <row r="3434" spans="1:24"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c r="X3434">
        <f>Table_1[[#This Row],[Ship Date]]-Table_1[[#This Row],[Order Date]]</f>
        <v>1</v>
      </c>
    </row>
    <row r="3435" spans="1:24"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c r="X3435">
        <f>Table_1[[#This Row],[Ship Date]]-Table_1[[#This Row],[Order Date]]</f>
        <v>4</v>
      </c>
    </row>
    <row r="3436" spans="1:24"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c r="X3436">
        <f>Table_1[[#This Row],[Ship Date]]-Table_1[[#This Row],[Order Date]]</f>
        <v>4</v>
      </c>
    </row>
    <row r="3437" spans="1:24"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c r="X3437">
        <f>Table_1[[#This Row],[Ship Date]]-Table_1[[#This Row],[Order Date]]</f>
        <v>2</v>
      </c>
    </row>
    <row r="3438" spans="1:24"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c r="X3438">
        <f>Table_1[[#This Row],[Ship Date]]-Table_1[[#This Row],[Order Date]]</f>
        <v>2</v>
      </c>
    </row>
    <row r="3439" spans="1:24"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c r="X3439">
        <f>Table_1[[#This Row],[Ship Date]]-Table_1[[#This Row],[Order Date]]</f>
        <v>0</v>
      </c>
    </row>
    <row r="3440" spans="1:24"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c r="X3440">
        <f>Table_1[[#This Row],[Ship Date]]-Table_1[[#This Row],[Order Date]]</f>
        <v>0</v>
      </c>
    </row>
    <row r="3441" spans="1:24"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c r="X3441">
        <f>Table_1[[#This Row],[Ship Date]]-Table_1[[#This Row],[Order Date]]</f>
        <v>0</v>
      </c>
    </row>
    <row r="3442" spans="1:24"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c r="X3442">
        <f>Table_1[[#This Row],[Ship Date]]-Table_1[[#This Row],[Order Date]]</f>
        <v>1</v>
      </c>
    </row>
    <row r="3443" spans="1:24"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c r="X3443">
        <f>Table_1[[#This Row],[Ship Date]]-Table_1[[#This Row],[Order Date]]</f>
        <v>3</v>
      </c>
    </row>
    <row r="3444" spans="1:24"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c r="X3444">
        <f>Table_1[[#This Row],[Ship Date]]-Table_1[[#This Row],[Order Date]]</f>
        <v>4</v>
      </c>
    </row>
    <row r="3445" spans="1:24"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c r="X3445">
        <f>Table_1[[#This Row],[Ship Date]]-Table_1[[#This Row],[Order Date]]</f>
        <v>4</v>
      </c>
    </row>
    <row r="3446" spans="1:24"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c r="X3446">
        <f>Table_1[[#This Row],[Ship Date]]-Table_1[[#This Row],[Order Date]]</f>
        <v>4</v>
      </c>
    </row>
    <row r="3447" spans="1:24"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c r="X3447">
        <f>Table_1[[#This Row],[Ship Date]]-Table_1[[#This Row],[Order Date]]</f>
        <v>5</v>
      </c>
    </row>
    <row r="3448" spans="1:24"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c r="X3448">
        <f>Table_1[[#This Row],[Ship Date]]-Table_1[[#This Row],[Order Date]]</f>
        <v>1</v>
      </c>
    </row>
    <row r="3449" spans="1:24"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c r="X3449">
        <f>Table_1[[#This Row],[Ship Date]]-Table_1[[#This Row],[Order Date]]</f>
        <v>4</v>
      </c>
    </row>
    <row r="3450" spans="1:24"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c r="X3450">
        <f>Table_1[[#This Row],[Ship Date]]-Table_1[[#This Row],[Order Date]]</f>
        <v>6</v>
      </c>
    </row>
    <row r="3451" spans="1:24"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c r="X3451">
        <f>Table_1[[#This Row],[Ship Date]]-Table_1[[#This Row],[Order Date]]</f>
        <v>6</v>
      </c>
    </row>
    <row r="3452" spans="1:24"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c r="X3452">
        <f>Table_1[[#This Row],[Ship Date]]-Table_1[[#This Row],[Order Date]]</f>
        <v>6</v>
      </c>
    </row>
    <row r="3453" spans="1:24"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c r="X3453">
        <f>Table_1[[#This Row],[Ship Date]]-Table_1[[#This Row],[Order Date]]</f>
        <v>6</v>
      </c>
    </row>
    <row r="3454" spans="1:24"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c r="X3454">
        <f>Table_1[[#This Row],[Ship Date]]-Table_1[[#This Row],[Order Date]]</f>
        <v>5</v>
      </c>
    </row>
    <row r="3455" spans="1:24"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c r="X3455">
        <f>Table_1[[#This Row],[Ship Date]]-Table_1[[#This Row],[Order Date]]</f>
        <v>2</v>
      </c>
    </row>
    <row r="3456" spans="1:24"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c r="X3456">
        <f>Table_1[[#This Row],[Ship Date]]-Table_1[[#This Row],[Order Date]]</f>
        <v>5</v>
      </c>
    </row>
    <row r="3457" spans="1:24"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c r="X3457">
        <f>Table_1[[#This Row],[Ship Date]]-Table_1[[#This Row],[Order Date]]</f>
        <v>7</v>
      </c>
    </row>
    <row r="3458" spans="1:24"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c r="X3458">
        <f>Table_1[[#This Row],[Ship Date]]-Table_1[[#This Row],[Order Date]]</f>
        <v>2</v>
      </c>
    </row>
    <row r="3459" spans="1:24"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c r="X3459">
        <f>Table_1[[#This Row],[Ship Date]]-Table_1[[#This Row],[Order Date]]</f>
        <v>2</v>
      </c>
    </row>
    <row r="3460" spans="1:24"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c r="X3460">
        <f>Table_1[[#This Row],[Ship Date]]-Table_1[[#This Row],[Order Date]]</f>
        <v>2</v>
      </c>
    </row>
    <row r="3461" spans="1:24"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c r="X3461">
        <f>Table_1[[#This Row],[Ship Date]]-Table_1[[#This Row],[Order Date]]</f>
        <v>2</v>
      </c>
    </row>
    <row r="3462" spans="1:24"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c r="X3462">
        <f>Table_1[[#This Row],[Ship Date]]-Table_1[[#This Row],[Order Date]]</f>
        <v>2</v>
      </c>
    </row>
    <row r="3463" spans="1:24"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c r="X3463">
        <f>Table_1[[#This Row],[Ship Date]]-Table_1[[#This Row],[Order Date]]</f>
        <v>5</v>
      </c>
    </row>
    <row r="3464" spans="1:24"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c r="X3464">
        <f>Table_1[[#This Row],[Ship Date]]-Table_1[[#This Row],[Order Date]]</f>
        <v>3</v>
      </c>
    </row>
    <row r="3465" spans="1:24"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c r="X3465">
        <f>Table_1[[#This Row],[Ship Date]]-Table_1[[#This Row],[Order Date]]</f>
        <v>5</v>
      </c>
    </row>
    <row r="3466" spans="1:24"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c r="X3466">
        <f>Table_1[[#This Row],[Ship Date]]-Table_1[[#This Row],[Order Date]]</f>
        <v>2</v>
      </c>
    </row>
    <row r="3467" spans="1:24"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c r="X3467">
        <f>Table_1[[#This Row],[Ship Date]]-Table_1[[#This Row],[Order Date]]</f>
        <v>4</v>
      </c>
    </row>
    <row r="3468" spans="1:24"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c r="X3468">
        <f>Table_1[[#This Row],[Ship Date]]-Table_1[[#This Row],[Order Date]]</f>
        <v>4</v>
      </c>
    </row>
    <row r="3469" spans="1:24"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c r="X3469">
        <f>Table_1[[#This Row],[Ship Date]]-Table_1[[#This Row],[Order Date]]</f>
        <v>4</v>
      </c>
    </row>
    <row r="3470" spans="1:24"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c r="X3470">
        <f>Table_1[[#This Row],[Ship Date]]-Table_1[[#This Row],[Order Date]]</f>
        <v>5</v>
      </c>
    </row>
    <row r="3471" spans="1:24"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c r="X3471">
        <f>Table_1[[#This Row],[Ship Date]]-Table_1[[#This Row],[Order Date]]</f>
        <v>4</v>
      </c>
    </row>
    <row r="3472" spans="1:24"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c r="X3472">
        <f>Table_1[[#This Row],[Ship Date]]-Table_1[[#This Row],[Order Date]]</f>
        <v>4</v>
      </c>
    </row>
    <row r="3473" spans="1:24"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c r="X3473">
        <f>Table_1[[#This Row],[Ship Date]]-Table_1[[#This Row],[Order Date]]</f>
        <v>5</v>
      </c>
    </row>
    <row r="3474" spans="1:24"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c r="X3474">
        <f>Table_1[[#This Row],[Ship Date]]-Table_1[[#This Row],[Order Date]]</f>
        <v>5</v>
      </c>
    </row>
    <row r="3475" spans="1:24"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c r="X3475">
        <f>Table_1[[#This Row],[Ship Date]]-Table_1[[#This Row],[Order Date]]</f>
        <v>7</v>
      </c>
    </row>
    <row r="3476" spans="1:24"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c r="X3476">
        <f>Table_1[[#This Row],[Ship Date]]-Table_1[[#This Row],[Order Date]]</f>
        <v>7</v>
      </c>
    </row>
    <row r="3477" spans="1:24"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c r="X3477">
        <f>Table_1[[#This Row],[Ship Date]]-Table_1[[#This Row],[Order Date]]</f>
        <v>3</v>
      </c>
    </row>
    <row r="3478" spans="1:24"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c r="X3478">
        <f>Table_1[[#This Row],[Ship Date]]-Table_1[[#This Row],[Order Date]]</f>
        <v>3</v>
      </c>
    </row>
    <row r="3479" spans="1:24"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c r="X3479">
        <f>Table_1[[#This Row],[Ship Date]]-Table_1[[#This Row],[Order Date]]</f>
        <v>5</v>
      </c>
    </row>
    <row r="3480" spans="1:24"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c r="X3480">
        <f>Table_1[[#This Row],[Ship Date]]-Table_1[[#This Row],[Order Date]]</f>
        <v>6</v>
      </c>
    </row>
    <row r="3481" spans="1:24"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c r="X3481">
        <f>Table_1[[#This Row],[Ship Date]]-Table_1[[#This Row],[Order Date]]</f>
        <v>6</v>
      </c>
    </row>
    <row r="3482" spans="1:24"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c r="X3482">
        <f>Table_1[[#This Row],[Ship Date]]-Table_1[[#This Row],[Order Date]]</f>
        <v>6</v>
      </c>
    </row>
    <row r="3483" spans="1:24"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c r="X3483">
        <f>Table_1[[#This Row],[Ship Date]]-Table_1[[#This Row],[Order Date]]</f>
        <v>3</v>
      </c>
    </row>
    <row r="3484" spans="1:24"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c r="X3484">
        <f>Table_1[[#This Row],[Ship Date]]-Table_1[[#This Row],[Order Date]]</f>
        <v>2</v>
      </c>
    </row>
    <row r="3485" spans="1:24"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c r="X3485">
        <f>Table_1[[#This Row],[Ship Date]]-Table_1[[#This Row],[Order Date]]</f>
        <v>2</v>
      </c>
    </row>
    <row r="3486" spans="1:24"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c r="X3486">
        <f>Table_1[[#This Row],[Ship Date]]-Table_1[[#This Row],[Order Date]]</f>
        <v>2</v>
      </c>
    </row>
    <row r="3487" spans="1:24"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c r="X3487">
        <f>Table_1[[#This Row],[Ship Date]]-Table_1[[#This Row],[Order Date]]</f>
        <v>5</v>
      </c>
    </row>
    <row r="3488" spans="1:24"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c r="X3488">
        <f>Table_1[[#This Row],[Ship Date]]-Table_1[[#This Row],[Order Date]]</f>
        <v>0</v>
      </c>
    </row>
    <row r="3489" spans="1:24"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c r="X3489">
        <f>Table_1[[#This Row],[Ship Date]]-Table_1[[#This Row],[Order Date]]</f>
        <v>6</v>
      </c>
    </row>
    <row r="3490" spans="1:24"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c r="X3490">
        <f>Table_1[[#This Row],[Ship Date]]-Table_1[[#This Row],[Order Date]]</f>
        <v>4</v>
      </c>
    </row>
    <row r="3491" spans="1:24"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c r="X3491">
        <f>Table_1[[#This Row],[Ship Date]]-Table_1[[#This Row],[Order Date]]</f>
        <v>4</v>
      </c>
    </row>
    <row r="3492" spans="1:24"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c r="X3492">
        <f>Table_1[[#This Row],[Ship Date]]-Table_1[[#This Row],[Order Date]]</f>
        <v>4</v>
      </c>
    </row>
    <row r="3493" spans="1:24"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c r="X3493">
        <f>Table_1[[#This Row],[Ship Date]]-Table_1[[#This Row],[Order Date]]</f>
        <v>4</v>
      </c>
    </row>
    <row r="3494" spans="1:24"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c r="X3494">
        <f>Table_1[[#This Row],[Ship Date]]-Table_1[[#This Row],[Order Date]]</f>
        <v>4</v>
      </c>
    </row>
    <row r="3495" spans="1:24"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c r="X3495">
        <f>Table_1[[#This Row],[Ship Date]]-Table_1[[#This Row],[Order Date]]</f>
        <v>4</v>
      </c>
    </row>
    <row r="3496" spans="1:24"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c r="X3496">
        <f>Table_1[[#This Row],[Ship Date]]-Table_1[[#This Row],[Order Date]]</f>
        <v>4</v>
      </c>
    </row>
    <row r="3497" spans="1:24"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c r="X3497">
        <f>Table_1[[#This Row],[Ship Date]]-Table_1[[#This Row],[Order Date]]</f>
        <v>4</v>
      </c>
    </row>
    <row r="3498" spans="1:24"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c r="X3498">
        <f>Table_1[[#This Row],[Ship Date]]-Table_1[[#This Row],[Order Date]]</f>
        <v>7</v>
      </c>
    </row>
    <row r="3499" spans="1:24"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c r="X3499">
        <f>Table_1[[#This Row],[Ship Date]]-Table_1[[#This Row],[Order Date]]</f>
        <v>7</v>
      </c>
    </row>
    <row r="3500" spans="1:24"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c r="X3500">
        <f>Table_1[[#This Row],[Ship Date]]-Table_1[[#This Row],[Order Date]]</f>
        <v>7</v>
      </c>
    </row>
    <row r="3501" spans="1:24"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c r="X3501">
        <f>Table_1[[#This Row],[Ship Date]]-Table_1[[#This Row],[Order Date]]</f>
        <v>4</v>
      </c>
    </row>
    <row r="3502" spans="1:24"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c r="X3502">
        <f>Table_1[[#This Row],[Ship Date]]-Table_1[[#This Row],[Order Date]]</f>
        <v>4</v>
      </c>
    </row>
    <row r="3503" spans="1:24"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c r="X3503">
        <f>Table_1[[#This Row],[Ship Date]]-Table_1[[#This Row],[Order Date]]</f>
        <v>4</v>
      </c>
    </row>
    <row r="3504" spans="1:24"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c r="X3504">
        <f>Table_1[[#This Row],[Ship Date]]-Table_1[[#This Row],[Order Date]]</f>
        <v>0</v>
      </c>
    </row>
    <row r="3505" spans="1:24"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c r="X3505">
        <f>Table_1[[#This Row],[Ship Date]]-Table_1[[#This Row],[Order Date]]</f>
        <v>0</v>
      </c>
    </row>
    <row r="3506" spans="1:24"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c r="X3506">
        <f>Table_1[[#This Row],[Ship Date]]-Table_1[[#This Row],[Order Date]]</f>
        <v>2</v>
      </c>
    </row>
    <row r="3507" spans="1:24"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c r="X3507">
        <f>Table_1[[#This Row],[Ship Date]]-Table_1[[#This Row],[Order Date]]</f>
        <v>4</v>
      </c>
    </row>
    <row r="3508" spans="1:24"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c r="X3508">
        <f>Table_1[[#This Row],[Ship Date]]-Table_1[[#This Row],[Order Date]]</f>
        <v>4</v>
      </c>
    </row>
    <row r="3509" spans="1:24"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c r="X3509">
        <f>Table_1[[#This Row],[Ship Date]]-Table_1[[#This Row],[Order Date]]</f>
        <v>4</v>
      </c>
    </row>
    <row r="3510" spans="1:24"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c r="X3510">
        <f>Table_1[[#This Row],[Ship Date]]-Table_1[[#This Row],[Order Date]]</f>
        <v>4</v>
      </c>
    </row>
    <row r="3511" spans="1:24"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c r="X3511">
        <f>Table_1[[#This Row],[Ship Date]]-Table_1[[#This Row],[Order Date]]</f>
        <v>4</v>
      </c>
    </row>
    <row r="3512" spans="1:24"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c r="X3512">
        <f>Table_1[[#This Row],[Ship Date]]-Table_1[[#This Row],[Order Date]]</f>
        <v>4</v>
      </c>
    </row>
    <row r="3513" spans="1:24"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c r="X3513">
        <f>Table_1[[#This Row],[Ship Date]]-Table_1[[#This Row],[Order Date]]</f>
        <v>4</v>
      </c>
    </row>
    <row r="3514" spans="1:24"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c r="X3514">
        <f>Table_1[[#This Row],[Ship Date]]-Table_1[[#This Row],[Order Date]]</f>
        <v>2</v>
      </c>
    </row>
    <row r="3515" spans="1:24"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c r="X3515">
        <f>Table_1[[#This Row],[Ship Date]]-Table_1[[#This Row],[Order Date]]</f>
        <v>2</v>
      </c>
    </row>
    <row r="3516" spans="1:24"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c r="X3516">
        <f>Table_1[[#This Row],[Ship Date]]-Table_1[[#This Row],[Order Date]]</f>
        <v>2</v>
      </c>
    </row>
    <row r="3517" spans="1:24"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c r="X3517">
        <f>Table_1[[#This Row],[Ship Date]]-Table_1[[#This Row],[Order Date]]</f>
        <v>4</v>
      </c>
    </row>
    <row r="3518" spans="1:24"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c r="X3518">
        <f>Table_1[[#This Row],[Ship Date]]-Table_1[[#This Row],[Order Date]]</f>
        <v>3</v>
      </c>
    </row>
    <row r="3519" spans="1:24"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c r="X3519">
        <f>Table_1[[#This Row],[Ship Date]]-Table_1[[#This Row],[Order Date]]</f>
        <v>3</v>
      </c>
    </row>
    <row r="3520" spans="1:24"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c r="X3520">
        <f>Table_1[[#This Row],[Ship Date]]-Table_1[[#This Row],[Order Date]]</f>
        <v>3</v>
      </c>
    </row>
    <row r="3521" spans="1:24"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c r="X3521">
        <f>Table_1[[#This Row],[Ship Date]]-Table_1[[#This Row],[Order Date]]</f>
        <v>3</v>
      </c>
    </row>
    <row r="3522" spans="1:24"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c r="X3522">
        <f>Table_1[[#This Row],[Ship Date]]-Table_1[[#This Row],[Order Date]]</f>
        <v>5</v>
      </c>
    </row>
    <row r="3523" spans="1:24"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c r="X3523">
        <f>Table_1[[#This Row],[Ship Date]]-Table_1[[#This Row],[Order Date]]</f>
        <v>4</v>
      </c>
    </row>
    <row r="3524" spans="1:24"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c r="X3524">
        <f>Table_1[[#This Row],[Ship Date]]-Table_1[[#This Row],[Order Date]]</f>
        <v>4</v>
      </c>
    </row>
    <row r="3525" spans="1:24"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c r="X3525">
        <f>Table_1[[#This Row],[Ship Date]]-Table_1[[#This Row],[Order Date]]</f>
        <v>5</v>
      </c>
    </row>
    <row r="3526" spans="1:24"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c r="X3526">
        <f>Table_1[[#This Row],[Ship Date]]-Table_1[[#This Row],[Order Date]]</f>
        <v>4</v>
      </c>
    </row>
    <row r="3527" spans="1:24"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c r="X3527">
        <f>Table_1[[#This Row],[Ship Date]]-Table_1[[#This Row],[Order Date]]</f>
        <v>5</v>
      </c>
    </row>
    <row r="3528" spans="1:24"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c r="X3528">
        <f>Table_1[[#This Row],[Ship Date]]-Table_1[[#This Row],[Order Date]]</f>
        <v>5</v>
      </c>
    </row>
    <row r="3529" spans="1:24"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c r="X3529">
        <f>Table_1[[#This Row],[Ship Date]]-Table_1[[#This Row],[Order Date]]</f>
        <v>5</v>
      </c>
    </row>
    <row r="3530" spans="1:24"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c r="X3530">
        <f>Table_1[[#This Row],[Ship Date]]-Table_1[[#This Row],[Order Date]]</f>
        <v>5</v>
      </c>
    </row>
    <row r="3531" spans="1:24"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c r="X3531">
        <f>Table_1[[#This Row],[Ship Date]]-Table_1[[#This Row],[Order Date]]</f>
        <v>6</v>
      </c>
    </row>
    <row r="3532" spans="1:24"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c r="X3532">
        <f>Table_1[[#This Row],[Ship Date]]-Table_1[[#This Row],[Order Date]]</f>
        <v>4</v>
      </c>
    </row>
    <row r="3533" spans="1:24"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c r="X3533">
        <f>Table_1[[#This Row],[Ship Date]]-Table_1[[#This Row],[Order Date]]</f>
        <v>0</v>
      </c>
    </row>
    <row r="3534" spans="1:24"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c r="X3534">
        <f>Table_1[[#This Row],[Ship Date]]-Table_1[[#This Row],[Order Date]]</f>
        <v>5</v>
      </c>
    </row>
    <row r="3535" spans="1:24"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c r="X3535">
        <f>Table_1[[#This Row],[Ship Date]]-Table_1[[#This Row],[Order Date]]</f>
        <v>5</v>
      </c>
    </row>
    <row r="3536" spans="1:24"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c r="X3536">
        <f>Table_1[[#This Row],[Ship Date]]-Table_1[[#This Row],[Order Date]]</f>
        <v>5</v>
      </c>
    </row>
    <row r="3537" spans="1:24"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c r="X3537">
        <f>Table_1[[#This Row],[Ship Date]]-Table_1[[#This Row],[Order Date]]</f>
        <v>5</v>
      </c>
    </row>
    <row r="3538" spans="1:24"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c r="X3538">
        <f>Table_1[[#This Row],[Ship Date]]-Table_1[[#This Row],[Order Date]]</f>
        <v>3</v>
      </c>
    </row>
    <row r="3539" spans="1:24"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c r="X3539">
        <f>Table_1[[#This Row],[Ship Date]]-Table_1[[#This Row],[Order Date]]</f>
        <v>0</v>
      </c>
    </row>
    <row r="3540" spans="1:24"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c r="X3540">
        <f>Table_1[[#This Row],[Ship Date]]-Table_1[[#This Row],[Order Date]]</f>
        <v>0</v>
      </c>
    </row>
    <row r="3541" spans="1:24"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c r="X3541">
        <f>Table_1[[#This Row],[Ship Date]]-Table_1[[#This Row],[Order Date]]</f>
        <v>0</v>
      </c>
    </row>
    <row r="3542" spans="1:24"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c r="X3542">
        <f>Table_1[[#This Row],[Ship Date]]-Table_1[[#This Row],[Order Date]]</f>
        <v>0</v>
      </c>
    </row>
    <row r="3543" spans="1:24"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c r="X3543">
        <f>Table_1[[#This Row],[Ship Date]]-Table_1[[#This Row],[Order Date]]</f>
        <v>2</v>
      </c>
    </row>
    <row r="3544" spans="1:24"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c r="X3544">
        <f>Table_1[[#This Row],[Ship Date]]-Table_1[[#This Row],[Order Date]]</f>
        <v>2</v>
      </c>
    </row>
    <row r="3545" spans="1:24"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c r="X3545">
        <f>Table_1[[#This Row],[Ship Date]]-Table_1[[#This Row],[Order Date]]</f>
        <v>2</v>
      </c>
    </row>
    <row r="3546" spans="1:24"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c r="X3546">
        <f>Table_1[[#This Row],[Ship Date]]-Table_1[[#This Row],[Order Date]]</f>
        <v>2</v>
      </c>
    </row>
    <row r="3547" spans="1:24"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c r="X3547">
        <f>Table_1[[#This Row],[Ship Date]]-Table_1[[#This Row],[Order Date]]</f>
        <v>2</v>
      </c>
    </row>
    <row r="3548" spans="1:24"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c r="X3548">
        <f>Table_1[[#This Row],[Ship Date]]-Table_1[[#This Row],[Order Date]]</f>
        <v>2</v>
      </c>
    </row>
    <row r="3549" spans="1:24"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c r="X3549">
        <f>Table_1[[#This Row],[Ship Date]]-Table_1[[#This Row],[Order Date]]</f>
        <v>2</v>
      </c>
    </row>
    <row r="3550" spans="1:24"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c r="X3550">
        <f>Table_1[[#This Row],[Ship Date]]-Table_1[[#This Row],[Order Date]]</f>
        <v>2</v>
      </c>
    </row>
    <row r="3551" spans="1:24"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c r="X3551">
        <f>Table_1[[#This Row],[Ship Date]]-Table_1[[#This Row],[Order Date]]</f>
        <v>2</v>
      </c>
    </row>
    <row r="3552" spans="1:24"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c r="X3552">
        <f>Table_1[[#This Row],[Ship Date]]-Table_1[[#This Row],[Order Date]]</f>
        <v>4</v>
      </c>
    </row>
    <row r="3553" spans="1:24"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c r="X3553">
        <f>Table_1[[#This Row],[Ship Date]]-Table_1[[#This Row],[Order Date]]</f>
        <v>4</v>
      </c>
    </row>
    <row r="3554" spans="1:24"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c r="X3554">
        <f>Table_1[[#This Row],[Ship Date]]-Table_1[[#This Row],[Order Date]]</f>
        <v>4</v>
      </c>
    </row>
    <row r="3555" spans="1:24"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c r="X3555">
        <f>Table_1[[#This Row],[Ship Date]]-Table_1[[#This Row],[Order Date]]</f>
        <v>3</v>
      </c>
    </row>
    <row r="3556" spans="1:24"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c r="X3556">
        <f>Table_1[[#This Row],[Ship Date]]-Table_1[[#This Row],[Order Date]]</f>
        <v>3</v>
      </c>
    </row>
    <row r="3557" spans="1:24"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c r="X3557">
        <f>Table_1[[#This Row],[Ship Date]]-Table_1[[#This Row],[Order Date]]</f>
        <v>3</v>
      </c>
    </row>
    <row r="3558" spans="1:24"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c r="X3558">
        <f>Table_1[[#This Row],[Ship Date]]-Table_1[[#This Row],[Order Date]]</f>
        <v>4</v>
      </c>
    </row>
    <row r="3559" spans="1:24"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c r="X3559">
        <f>Table_1[[#This Row],[Ship Date]]-Table_1[[#This Row],[Order Date]]</f>
        <v>4</v>
      </c>
    </row>
    <row r="3560" spans="1:24"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c r="X3560">
        <f>Table_1[[#This Row],[Ship Date]]-Table_1[[#This Row],[Order Date]]</f>
        <v>5</v>
      </c>
    </row>
    <row r="3561" spans="1:24"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c r="X3561">
        <f>Table_1[[#This Row],[Ship Date]]-Table_1[[#This Row],[Order Date]]</f>
        <v>5</v>
      </c>
    </row>
    <row r="3562" spans="1:24"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c r="X3562">
        <f>Table_1[[#This Row],[Ship Date]]-Table_1[[#This Row],[Order Date]]</f>
        <v>5</v>
      </c>
    </row>
    <row r="3563" spans="1:24"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c r="X3563">
        <f>Table_1[[#This Row],[Ship Date]]-Table_1[[#This Row],[Order Date]]</f>
        <v>5</v>
      </c>
    </row>
    <row r="3564" spans="1:24"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c r="X3564">
        <f>Table_1[[#This Row],[Ship Date]]-Table_1[[#This Row],[Order Date]]</f>
        <v>5</v>
      </c>
    </row>
    <row r="3565" spans="1:24"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c r="X3565">
        <f>Table_1[[#This Row],[Ship Date]]-Table_1[[#This Row],[Order Date]]</f>
        <v>5</v>
      </c>
    </row>
    <row r="3566" spans="1:24"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c r="X3566">
        <f>Table_1[[#This Row],[Ship Date]]-Table_1[[#This Row],[Order Date]]</f>
        <v>3</v>
      </c>
    </row>
    <row r="3567" spans="1:24"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c r="X3567">
        <f>Table_1[[#This Row],[Ship Date]]-Table_1[[#This Row],[Order Date]]</f>
        <v>3</v>
      </c>
    </row>
    <row r="3568" spans="1:24"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c r="X3568">
        <f>Table_1[[#This Row],[Ship Date]]-Table_1[[#This Row],[Order Date]]</f>
        <v>7</v>
      </c>
    </row>
    <row r="3569" spans="1:24"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c r="X3569">
        <f>Table_1[[#This Row],[Ship Date]]-Table_1[[#This Row],[Order Date]]</f>
        <v>5</v>
      </c>
    </row>
    <row r="3570" spans="1:24"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c r="X3570">
        <f>Table_1[[#This Row],[Ship Date]]-Table_1[[#This Row],[Order Date]]</f>
        <v>0</v>
      </c>
    </row>
    <row r="3571" spans="1:24"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c r="X3571">
        <f>Table_1[[#This Row],[Ship Date]]-Table_1[[#This Row],[Order Date]]</f>
        <v>0</v>
      </c>
    </row>
    <row r="3572" spans="1:24"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c r="X3572">
        <f>Table_1[[#This Row],[Ship Date]]-Table_1[[#This Row],[Order Date]]</f>
        <v>0</v>
      </c>
    </row>
    <row r="3573" spans="1:24"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c r="X3573">
        <f>Table_1[[#This Row],[Ship Date]]-Table_1[[#This Row],[Order Date]]</f>
        <v>0</v>
      </c>
    </row>
    <row r="3574" spans="1:24"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c r="X3574">
        <f>Table_1[[#This Row],[Ship Date]]-Table_1[[#This Row],[Order Date]]</f>
        <v>5</v>
      </c>
    </row>
    <row r="3575" spans="1:24"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c r="X3575">
        <f>Table_1[[#This Row],[Ship Date]]-Table_1[[#This Row],[Order Date]]</f>
        <v>5</v>
      </c>
    </row>
    <row r="3576" spans="1:24"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c r="X3576">
        <f>Table_1[[#This Row],[Ship Date]]-Table_1[[#This Row],[Order Date]]</f>
        <v>5</v>
      </c>
    </row>
    <row r="3577" spans="1:24"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c r="X3577">
        <f>Table_1[[#This Row],[Ship Date]]-Table_1[[#This Row],[Order Date]]</f>
        <v>5</v>
      </c>
    </row>
    <row r="3578" spans="1:24"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c r="X3578">
        <f>Table_1[[#This Row],[Ship Date]]-Table_1[[#This Row],[Order Date]]</f>
        <v>4</v>
      </c>
    </row>
    <row r="3579" spans="1:24"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c r="X3579">
        <f>Table_1[[#This Row],[Ship Date]]-Table_1[[#This Row],[Order Date]]</f>
        <v>4</v>
      </c>
    </row>
    <row r="3580" spans="1:24"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c r="X3580">
        <f>Table_1[[#This Row],[Ship Date]]-Table_1[[#This Row],[Order Date]]</f>
        <v>4</v>
      </c>
    </row>
    <row r="3581" spans="1:24"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c r="X3581">
        <f>Table_1[[#This Row],[Ship Date]]-Table_1[[#This Row],[Order Date]]</f>
        <v>4</v>
      </c>
    </row>
    <row r="3582" spans="1:24"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c r="X3582">
        <f>Table_1[[#This Row],[Ship Date]]-Table_1[[#This Row],[Order Date]]</f>
        <v>4</v>
      </c>
    </row>
    <row r="3583" spans="1:24"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c r="X3583">
        <f>Table_1[[#This Row],[Ship Date]]-Table_1[[#This Row],[Order Date]]</f>
        <v>6</v>
      </c>
    </row>
    <row r="3584" spans="1:24"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c r="X3584">
        <f>Table_1[[#This Row],[Ship Date]]-Table_1[[#This Row],[Order Date]]</f>
        <v>6</v>
      </c>
    </row>
    <row r="3585" spans="1:24"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c r="X3585">
        <f>Table_1[[#This Row],[Ship Date]]-Table_1[[#This Row],[Order Date]]</f>
        <v>6</v>
      </c>
    </row>
    <row r="3586" spans="1:24"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c r="X3586">
        <f>Table_1[[#This Row],[Ship Date]]-Table_1[[#This Row],[Order Date]]</f>
        <v>6</v>
      </c>
    </row>
    <row r="3587" spans="1:24"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c r="X3587">
        <f>Table_1[[#This Row],[Ship Date]]-Table_1[[#This Row],[Order Date]]</f>
        <v>6</v>
      </c>
    </row>
    <row r="3588" spans="1:24"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c r="X3588">
        <f>Table_1[[#This Row],[Ship Date]]-Table_1[[#This Row],[Order Date]]</f>
        <v>5</v>
      </c>
    </row>
    <row r="3589" spans="1:24"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c r="X3589">
        <f>Table_1[[#This Row],[Ship Date]]-Table_1[[#This Row],[Order Date]]</f>
        <v>4</v>
      </c>
    </row>
    <row r="3590" spans="1:24"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c r="X3590">
        <f>Table_1[[#This Row],[Ship Date]]-Table_1[[#This Row],[Order Date]]</f>
        <v>2</v>
      </c>
    </row>
    <row r="3591" spans="1:24"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c r="X3591">
        <f>Table_1[[#This Row],[Ship Date]]-Table_1[[#This Row],[Order Date]]</f>
        <v>6</v>
      </c>
    </row>
    <row r="3592" spans="1:24"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c r="X3592">
        <f>Table_1[[#This Row],[Ship Date]]-Table_1[[#This Row],[Order Date]]</f>
        <v>6</v>
      </c>
    </row>
    <row r="3593" spans="1:24"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c r="X3593">
        <f>Table_1[[#This Row],[Ship Date]]-Table_1[[#This Row],[Order Date]]</f>
        <v>2</v>
      </c>
    </row>
    <row r="3594" spans="1:24"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c r="X3594">
        <f>Table_1[[#This Row],[Ship Date]]-Table_1[[#This Row],[Order Date]]</f>
        <v>2</v>
      </c>
    </row>
    <row r="3595" spans="1:24"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c r="X3595">
        <f>Table_1[[#This Row],[Ship Date]]-Table_1[[#This Row],[Order Date]]</f>
        <v>6</v>
      </c>
    </row>
    <row r="3596" spans="1:24"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c r="X3596">
        <f>Table_1[[#This Row],[Ship Date]]-Table_1[[#This Row],[Order Date]]</f>
        <v>6</v>
      </c>
    </row>
    <row r="3597" spans="1:24"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c r="X3597">
        <f>Table_1[[#This Row],[Ship Date]]-Table_1[[#This Row],[Order Date]]</f>
        <v>6</v>
      </c>
    </row>
    <row r="3598" spans="1:24"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c r="X3598">
        <f>Table_1[[#This Row],[Ship Date]]-Table_1[[#This Row],[Order Date]]</f>
        <v>5</v>
      </c>
    </row>
    <row r="3599" spans="1:24"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c r="X3599">
        <f>Table_1[[#This Row],[Ship Date]]-Table_1[[#This Row],[Order Date]]</f>
        <v>5</v>
      </c>
    </row>
    <row r="3600" spans="1:24"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c r="X3600">
        <f>Table_1[[#This Row],[Ship Date]]-Table_1[[#This Row],[Order Date]]</f>
        <v>5</v>
      </c>
    </row>
    <row r="3601" spans="1:24"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c r="X3601">
        <f>Table_1[[#This Row],[Ship Date]]-Table_1[[#This Row],[Order Date]]</f>
        <v>5</v>
      </c>
    </row>
    <row r="3602" spans="1:24"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c r="X3602">
        <f>Table_1[[#This Row],[Ship Date]]-Table_1[[#This Row],[Order Date]]</f>
        <v>4</v>
      </c>
    </row>
    <row r="3603" spans="1:24"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c r="X3603">
        <f>Table_1[[#This Row],[Ship Date]]-Table_1[[#This Row],[Order Date]]</f>
        <v>7</v>
      </c>
    </row>
    <row r="3604" spans="1:24"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c r="X3604">
        <f>Table_1[[#This Row],[Ship Date]]-Table_1[[#This Row],[Order Date]]</f>
        <v>7</v>
      </c>
    </row>
    <row r="3605" spans="1:24"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c r="X3605">
        <f>Table_1[[#This Row],[Ship Date]]-Table_1[[#This Row],[Order Date]]</f>
        <v>6</v>
      </c>
    </row>
    <row r="3606" spans="1:24"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c r="X3606">
        <f>Table_1[[#This Row],[Ship Date]]-Table_1[[#This Row],[Order Date]]</f>
        <v>6</v>
      </c>
    </row>
    <row r="3607" spans="1:24"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c r="X3607">
        <f>Table_1[[#This Row],[Ship Date]]-Table_1[[#This Row],[Order Date]]</f>
        <v>6</v>
      </c>
    </row>
    <row r="3608" spans="1:24"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c r="X3608">
        <f>Table_1[[#This Row],[Ship Date]]-Table_1[[#This Row],[Order Date]]</f>
        <v>4</v>
      </c>
    </row>
    <row r="3609" spans="1:24"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c r="X3609">
        <f>Table_1[[#This Row],[Ship Date]]-Table_1[[#This Row],[Order Date]]</f>
        <v>5</v>
      </c>
    </row>
    <row r="3610" spans="1:24"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c r="X3610">
        <f>Table_1[[#This Row],[Ship Date]]-Table_1[[#This Row],[Order Date]]</f>
        <v>5</v>
      </c>
    </row>
    <row r="3611" spans="1:24"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c r="X3611">
        <f>Table_1[[#This Row],[Ship Date]]-Table_1[[#This Row],[Order Date]]</f>
        <v>5</v>
      </c>
    </row>
    <row r="3612" spans="1:24"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c r="X3612">
        <f>Table_1[[#This Row],[Ship Date]]-Table_1[[#This Row],[Order Date]]</f>
        <v>5</v>
      </c>
    </row>
    <row r="3613" spans="1:24"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c r="X3613">
        <f>Table_1[[#This Row],[Ship Date]]-Table_1[[#This Row],[Order Date]]</f>
        <v>2</v>
      </c>
    </row>
    <row r="3614" spans="1:24"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c r="X3614">
        <f>Table_1[[#This Row],[Ship Date]]-Table_1[[#This Row],[Order Date]]</f>
        <v>5</v>
      </c>
    </row>
    <row r="3615" spans="1:24"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c r="X3615">
        <f>Table_1[[#This Row],[Ship Date]]-Table_1[[#This Row],[Order Date]]</f>
        <v>5</v>
      </c>
    </row>
    <row r="3616" spans="1:24"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c r="X3616">
        <f>Table_1[[#This Row],[Ship Date]]-Table_1[[#This Row],[Order Date]]</f>
        <v>2</v>
      </c>
    </row>
    <row r="3617" spans="1:24"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c r="X3617">
        <f>Table_1[[#This Row],[Ship Date]]-Table_1[[#This Row],[Order Date]]</f>
        <v>2</v>
      </c>
    </row>
    <row r="3618" spans="1:24"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c r="X3618">
        <f>Table_1[[#This Row],[Ship Date]]-Table_1[[#This Row],[Order Date]]</f>
        <v>4</v>
      </c>
    </row>
    <row r="3619" spans="1:24"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c r="X3619">
        <f>Table_1[[#This Row],[Ship Date]]-Table_1[[#This Row],[Order Date]]</f>
        <v>4</v>
      </c>
    </row>
    <row r="3620" spans="1:24"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c r="X3620">
        <f>Table_1[[#This Row],[Ship Date]]-Table_1[[#This Row],[Order Date]]</f>
        <v>4</v>
      </c>
    </row>
    <row r="3621" spans="1:24"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c r="X3621">
        <f>Table_1[[#This Row],[Ship Date]]-Table_1[[#This Row],[Order Date]]</f>
        <v>4</v>
      </c>
    </row>
    <row r="3622" spans="1:24"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c r="X3622">
        <f>Table_1[[#This Row],[Ship Date]]-Table_1[[#This Row],[Order Date]]</f>
        <v>7</v>
      </c>
    </row>
    <row r="3623" spans="1:24"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c r="X3623">
        <f>Table_1[[#This Row],[Ship Date]]-Table_1[[#This Row],[Order Date]]</f>
        <v>7</v>
      </c>
    </row>
    <row r="3624" spans="1:24"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c r="X3624">
        <f>Table_1[[#This Row],[Ship Date]]-Table_1[[#This Row],[Order Date]]</f>
        <v>5</v>
      </c>
    </row>
    <row r="3625" spans="1:24"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c r="X3625">
        <f>Table_1[[#This Row],[Ship Date]]-Table_1[[#This Row],[Order Date]]</f>
        <v>5</v>
      </c>
    </row>
    <row r="3626" spans="1:24"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c r="X3626">
        <f>Table_1[[#This Row],[Ship Date]]-Table_1[[#This Row],[Order Date]]</f>
        <v>2</v>
      </c>
    </row>
    <row r="3627" spans="1:24"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c r="X3627">
        <f>Table_1[[#This Row],[Ship Date]]-Table_1[[#This Row],[Order Date]]</f>
        <v>2</v>
      </c>
    </row>
    <row r="3628" spans="1:24"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c r="X3628">
        <f>Table_1[[#This Row],[Ship Date]]-Table_1[[#This Row],[Order Date]]</f>
        <v>2</v>
      </c>
    </row>
    <row r="3629" spans="1:24"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c r="X3629">
        <f>Table_1[[#This Row],[Ship Date]]-Table_1[[#This Row],[Order Date]]</f>
        <v>2</v>
      </c>
    </row>
    <row r="3630" spans="1:24"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c r="X3630">
        <f>Table_1[[#This Row],[Ship Date]]-Table_1[[#This Row],[Order Date]]</f>
        <v>4</v>
      </c>
    </row>
    <row r="3631" spans="1:24"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c r="X3631">
        <f>Table_1[[#This Row],[Ship Date]]-Table_1[[#This Row],[Order Date]]</f>
        <v>4</v>
      </c>
    </row>
    <row r="3632" spans="1:24"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c r="X3632">
        <f>Table_1[[#This Row],[Ship Date]]-Table_1[[#This Row],[Order Date]]</f>
        <v>4</v>
      </c>
    </row>
    <row r="3633" spans="1:24"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c r="X3633">
        <f>Table_1[[#This Row],[Ship Date]]-Table_1[[#This Row],[Order Date]]</f>
        <v>5</v>
      </c>
    </row>
    <row r="3634" spans="1:24"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c r="X3634">
        <f>Table_1[[#This Row],[Ship Date]]-Table_1[[#This Row],[Order Date]]</f>
        <v>5</v>
      </c>
    </row>
    <row r="3635" spans="1:24"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c r="X3635">
        <f>Table_1[[#This Row],[Ship Date]]-Table_1[[#This Row],[Order Date]]</f>
        <v>4</v>
      </c>
    </row>
    <row r="3636" spans="1:24"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c r="X3636">
        <f>Table_1[[#This Row],[Ship Date]]-Table_1[[#This Row],[Order Date]]</f>
        <v>4</v>
      </c>
    </row>
    <row r="3637" spans="1:24"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c r="X3637">
        <f>Table_1[[#This Row],[Ship Date]]-Table_1[[#This Row],[Order Date]]</f>
        <v>4</v>
      </c>
    </row>
    <row r="3638" spans="1:24"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c r="X3638">
        <f>Table_1[[#This Row],[Ship Date]]-Table_1[[#This Row],[Order Date]]</f>
        <v>4</v>
      </c>
    </row>
    <row r="3639" spans="1:24"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c r="X3639">
        <f>Table_1[[#This Row],[Ship Date]]-Table_1[[#This Row],[Order Date]]</f>
        <v>4</v>
      </c>
    </row>
    <row r="3640" spans="1:24"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c r="X3640">
        <f>Table_1[[#This Row],[Ship Date]]-Table_1[[#This Row],[Order Date]]</f>
        <v>4</v>
      </c>
    </row>
    <row r="3641" spans="1:24"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c r="X3641">
        <f>Table_1[[#This Row],[Ship Date]]-Table_1[[#This Row],[Order Date]]</f>
        <v>4</v>
      </c>
    </row>
    <row r="3642" spans="1:24"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c r="X3642">
        <f>Table_1[[#This Row],[Ship Date]]-Table_1[[#This Row],[Order Date]]</f>
        <v>4</v>
      </c>
    </row>
    <row r="3643" spans="1:24"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c r="X3643">
        <f>Table_1[[#This Row],[Ship Date]]-Table_1[[#This Row],[Order Date]]</f>
        <v>4</v>
      </c>
    </row>
    <row r="3644" spans="1:24"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c r="X3644">
        <f>Table_1[[#This Row],[Ship Date]]-Table_1[[#This Row],[Order Date]]</f>
        <v>3</v>
      </c>
    </row>
    <row r="3645" spans="1:24"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c r="X3645">
        <f>Table_1[[#This Row],[Ship Date]]-Table_1[[#This Row],[Order Date]]</f>
        <v>3</v>
      </c>
    </row>
    <row r="3646" spans="1:24"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c r="X3646">
        <f>Table_1[[#This Row],[Ship Date]]-Table_1[[#This Row],[Order Date]]</f>
        <v>3</v>
      </c>
    </row>
    <row r="3647" spans="1:24"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c r="X3647">
        <f>Table_1[[#This Row],[Ship Date]]-Table_1[[#This Row],[Order Date]]</f>
        <v>3</v>
      </c>
    </row>
    <row r="3648" spans="1:24"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c r="X3648">
        <f>Table_1[[#This Row],[Ship Date]]-Table_1[[#This Row],[Order Date]]</f>
        <v>2</v>
      </c>
    </row>
    <row r="3649" spans="1:24"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c r="X3649">
        <f>Table_1[[#This Row],[Ship Date]]-Table_1[[#This Row],[Order Date]]</f>
        <v>2</v>
      </c>
    </row>
    <row r="3650" spans="1:24"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c r="X3650">
        <f>Table_1[[#This Row],[Ship Date]]-Table_1[[#This Row],[Order Date]]</f>
        <v>5</v>
      </c>
    </row>
    <row r="3651" spans="1:24"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c r="X3651">
        <f>Table_1[[#This Row],[Ship Date]]-Table_1[[#This Row],[Order Date]]</f>
        <v>5</v>
      </c>
    </row>
    <row r="3652" spans="1:24"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c r="X3652">
        <f>Table_1[[#This Row],[Ship Date]]-Table_1[[#This Row],[Order Date]]</f>
        <v>2</v>
      </c>
    </row>
    <row r="3653" spans="1:24"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c r="X3653">
        <f>Table_1[[#This Row],[Ship Date]]-Table_1[[#This Row],[Order Date]]</f>
        <v>2</v>
      </c>
    </row>
    <row r="3654" spans="1:24"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c r="X3654">
        <f>Table_1[[#This Row],[Ship Date]]-Table_1[[#This Row],[Order Date]]</f>
        <v>2</v>
      </c>
    </row>
    <row r="3655" spans="1:24"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c r="X3655">
        <f>Table_1[[#This Row],[Ship Date]]-Table_1[[#This Row],[Order Date]]</f>
        <v>2</v>
      </c>
    </row>
    <row r="3656" spans="1:24"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c r="X3656">
        <f>Table_1[[#This Row],[Ship Date]]-Table_1[[#This Row],[Order Date]]</f>
        <v>5</v>
      </c>
    </row>
    <row r="3657" spans="1:24"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c r="X3657">
        <f>Table_1[[#This Row],[Ship Date]]-Table_1[[#This Row],[Order Date]]</f>
        <v>6</v>
      </c>
    </row>
    <row r="3658" spans="1:24"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c r="X3658">
        <f>Table_1[[#This Row],[Ship Date]]-Table_1[[#This Row],[Order Date]]</f>
        <v>6</v>
      </c>
    </row>
    <row r="3659" spans="1:24"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c r="X3659">
        <f>Table_1[[#This Row],[Ship Date]]-Table_1[[#This Row],[Order Date]]</f>
        <v>5</v>
      </c>
    </row>
    <row r="3660" spans="1:24"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c r="X3660">
        <f>Table_1[[#This Row],[Ship Date]]-Table_1[[#This Row],[Order Date]]</f>
        <v>5</v>
      </c>
    </row>
    <row r="3661" spans="1:24"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c r="X3661">
        <f>Table_1[[#This Row],[Ship Date]]-Table_1[[#This Row],[Order Date]]</f>
        <v>5</v>
      </c>
    </row>
    <row r="3662" spans="1:24"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c r="X3662">
        <f>Table_1[[#This Row],[Ship Date]]-Table_1[[#This Row],[Order Date]]</f>
        <v>5</v>
      </c>
    </row>
    <row r="3663" spans="1:24"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c r="X3663">
        <f>Table_1[[#This Row],[Ship Date]]-Table_1[[#This Row],[Order Date]]</f>
        <v>2</v>
      </c>
    </row>
    <row r="3664" spans="1:24"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c r="X3664">
        <f>Table_1[[#This Row],[Ship Date]]-Table_1[[#This Row],[Order Date]]</f>
        <v>6</v>
      </c>
    </row>
    <row r="3665" spans="1:24"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c r="X3665">
        <f>Table_1[[#This Row],[Ship Date]]-Table_1[[#This Row],[Order Date]]</f>
        <v>6</v>
      </c>
    </row>
    <row r="3666" spans="1:24"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c r="X3666">
        <f>Table_1[[#This Row],[Ship Date]]-Table_1[[#This Row],[Order Date]]</f>
        <v>5</v>
      </c>
    </row>
    <row r="3667" spans="1:24"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c r="X3667">
        <f>Table_1[[#This Row],[Ship Date]]-Table_1[[#This Row],[Order Date]]</f>
        <v>5</v>
      </c>
    </row>
    <row r="3668" spans="1:24"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c r="X3668">
        <f>Table_1[[#This Row],[Ship Date]]-Table_1[[#This Row],[Order Date]]</f>
        <v>5</v>
      </c>
    </row>
    <row r="3669" spans="1:24"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c r="X3669">
        <f>Table_1[[#This Row],[Ship Date]]-Table_1[[#This Row],[Order Date]]</f>
        <v>5</v>
      </c>
    </row>
    <row r="3670" spans="1:24"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c r="X3670">
        <f>Table_1[[#This Row],[Ship Date]]-Table_1[[#This Row],[Order Date]]</f>
        <v>5</v>
      </c>
    </row>
    <row r="3671" spans="1:24"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c r="X3671">
        <f>Table_1[[#This Row],[Ship Date]]-Table_1[[#This Row],[Order Date]]</f>
        <v>5</v>
      </c>
    </row>
    <row r="3672" spans="1:24"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c r="X3672">
        <f>Table_1[[#This Row],[Ship Date]]-Table_1[[#This Row],[Order Date]]</f>
        <v>5</v>
      </c>
    </row>
    <row r="3673" spans="1:24"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c r="X3673">
        <f>Table_1[[#This Row],[Ship Date]]-Table_1[[#This Row],[Order Date]]</f>
        <v>5</v>
      </c>
    </row>
    <row r="3674" spans="1:24"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c r="X3674">
        <f>Table_1[[#This Row],[Ship Date]]-Table_1[[#This Row],[Order Date]]</f>
        <v>6</v>
      </c>
    </row>
    <row r="3675" spans="1:24"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c r="X3675">
        <f>Table_1[[#This Row],[Ship Date]]-Table_1[[#This Row],[Order Date]]</f>
        <v>6</v>
      </c>
    </row>
    <row r="3676" spans="1:24"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c r="X3676">
        <f>Table_1[[#This Row],[Ship Date]]-Table_1[[#This Row],[Order Date]]</f>
        <v>5</v>
      </c>
    </row>
    <row r="3677" spans="1:24"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c r="X3677">
        <f>Table_1[[#This Row],[Ship Date]]-Table_1[[#This Row],[Order Date]]</f>
        <v>5</v>
      </c>
    </row>
    <row r="3678" spans="1:24"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c r="X3678">
        <f>Table_1[[#This Row],[Ship Date]]-Table_1[[#This Row],[Order Date]]</f>
        <v>4</v>
      </c>
    </row>
    <row r="3679" spans="1:24"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c r="X3679">
        <f>Table_1[[#This Row],[Ship Date]]-Table_1[[#This Row],[Order Date]]</f>
        <v>5</v>
      </c>
    </row>
    <row r="3680" spans="1:24"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c r="X3680">
        <f>Table_1[[#This Row],[Ship Date]]-Table_1[[#This Row],[Order Date]]</f>
        <v>5</v>
      </c>
    </row>
    <row r="3681" spans="1:24"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c r="X3681">
        <f>Table_1[[#This Row],[Ship Date]]-Table_1[[#This Row],[Order Date]]</f>
        <v>5</v>
      </c>
    </row>
    <row r="3682" spans="1:24"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c r="X3682">
        <f>Table_1[[#This Row],[Ship Date]]-Table_1[[#This Row],[Order Date]]</f>
        <v>5</v>
      </c>
    </row>
    <row r="3683" spans="1:24"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c r="X3683">
        <f>Table_1[[#This Row],[Ship Date]]-Table_1[[#This Row],[Order Date]]</f>
        <v>5</v>
      </c>
    </row>
    <row r="3684" spans="1:24"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c r="X3684">
        <f>Table_1[[#This Row],[Ship Date]]-Table_1[[#This Row],[Order Date]]</f>
        <v>5</v>
      </c>
    </row>
    <row r="3685" spans="1:24"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c r="X3685">
        <f>Table_1[[#This Row],[Ship Date]]-Table_1[[#This Row],[Order Date]]</f>
        <v>5</v>
      </c>
    </row>
    <row r="3686" spans="1:24"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c r="X3686">
        <f>Table_1[[#This Row],[Ship Date]]-Table_1[[#This Row],[Order Date]]</f>
        <v>5</v>
      </c>
    </row>
    <row r="3687" spans="1:24"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c r="X3687">
        <f>Table_1[[#This Row],[Ship Date]]-Table_1[[#This Row],[Order Date]]</f>
        <v>5</v>
      </c>
    </row>
    <row r="3688" spans="1:24"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c r="X3688">
        <f>Table_1[[#This Row],[Ship Date]]-Table_1[[#This Row],[Order Date]]</f>
        <v>6</v>
      </c>
    </row>
    <row r="3689" spans="1:24"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c r="X3689">
        <f>Table_1[[#This Row],[Ship Date]]-Table_1[[#This Row],[Order Date]]</f>
        <v>4</v>
      </c>
    </row>
    <row r="3690" spans="1:24"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c r="X3690">
        <f>Table_1[[#This Row],[Ship Date]]-Table_1[[#This Row],[Order Date]]</f>
        <v>3</v>
      </c>
    </row>
    <row r="3691" spans="1:24"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c r="X3691">
        <f>Table_1[[#This Row],[Ship Date]]-Table_1[[#This Row],[Order Date]]</f>
        <v>3</v>
      </c>
    </row>
    <row r="3692" spans="1:24"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c r="X3692">
        <f>Table_1[[#This Row],[Ship Date]]-Table_1[[#This Row],[Order Date]]</f>
        <v>3</v>
      </c>
    </row>
    <row r="3693" spans="1:24"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c r="X3693">
        <f>Table_1[[#This Row],[Ship Date]]-Table_1[[#This Row],[Order Date]]</f>
        <v>3</v>
      </c>
    </row>
    <row r="3694" spans="1:24"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c r="X3694">
        <f>Table_1[[#This Row],[Ship Date]]-Table_1[[#This Row],[Order Date]]</f>
        <v>3</v>
      </c>
    </row>
    <row r="3695" spans="1:24"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c r="X3695">
        <f>Table_1[[#This Row],[Ship Date]]-Table_1[[#This Row],[Order Date]]</f>
        <v>3</v>
      </c>
    </row>
    <row r="3696" spans="1:24"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c r="X3696">
        <f>Table_1[[#This Row],[Ship Date]]-Table_1[[#This Row],[Order Date]]</f>
        <v>5</v>
      </c>
    </row>
    <row r="3697" spans="1:24"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c r="X3697">
        <f>Table_1[[#This Row],[Ship Date]]-Table_1[[#This Row],[Order Date]]</f>
        <v>5</v>
      </c>
    </row>
    <row r="3698" spans="1:24"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c r="X3698">
        <f>Table_1[[#This Row],[Ship Date]]-Table_1[[#This Row],[Order Date]]</f>
        <v>5</v>
      </c>
    </row>
    <row r="3699" spans="1:24"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c r="X3699">
        <f>Table_1[[#This Row],[Ship Date]]-Table_1[[#This Row],[Order Date]]</f>
        <v>2</v>
      </c>
    </row>
    <row r="3700" spans="1:24"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c r="X3700">
        <f>Table_1[[#This Row],[Ship Date]]-Table_1[[#This Row],[Order Date]]</f>
        <v>4</v>
      </c>
    </row>
    <row r="3701" spans="1:24"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c r="X3701">
        <f>Table_1[[#This Row],[Ship Date]]-Table_1[[#This Row],[Order Date]]</f>
        <v>5</v>
      </c>
    </row>
    <row r="3702" spans="1:24"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c r="X3702">
        <f>Table_1[[#This Row],[Ship Date]]-Table_1[[#This Row],[Order Date]]</f>
        <v>5</v>
      </c>
    </row>
    <row r="3703" spans="1:24"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c r="X3703">
        <f>Table_1[[#This Row],[Ship Date]]-Table_1[[#This Row],[Order Date]]</f>
        <v>4</v>
      </c>
    </row>
    <row r="3704" spans="1:24"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c r="X3704">
        <f>Table_1[[#This Row],[Ship Date]]-Table_1[[#This Row],[Order Date]]</f>
        <v>6</v>
      </c>
    </row>
    <row r="3705" spans="1:24"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c r="X3705">
        <f>Table_1[[#This Row],[Ship Date]]-Table_1[[#This Row],[Order Date]]</f>
        <v>6</v>
      </c>
    </row>
    <row r="3706" spans="1:24"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c r="X3706">
        <f>Table_1[[#This Row],[Ship Date]]-Table_1[[#This Row],[Order Date]]</f>
        <v>6</v>
      </c>
    </row>
    <row r="3707" spans="1:24"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c r="X3707">
        <f>Table_1[[#This Row],[Ship Date]]-Table_1[[#This Row],[Order Date]]</f>
        <v>6</v>
      </c>
    </row>
    <row r="3708" spans="1:24"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c r="X3708">
        <f>Table_1[[#This Row],[Ship Date]]-Table_1[[#This Row],[Order Date]]</f>
        <v>4</v>
      </c>
    </row>
    <row r="3709" spans="1:24"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c r="X3709">
        <f>Table_1[[#This Row],[Ship Date]]-Table_1[[#This Row],[Order Date]]</f>
        <v>4</v>
      </c>
    </row>
    <row r="3710" spans="1:24"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c r="X3710">
        <f>Table_1[[#This Row],[Ship Date]]-Table_1[[#This Row],[Order Date]]</f>
        <v>4</v>
      </c>
    </row>
    <row r="3711" spans="1:24"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c r="X3711">
        <f>Table_1[[#This Row],[Ship Date]]-Table_1[[#This Row],[Order Date]]</f>
        <v>4</v>
      </c>
    </row>
    <row r="3712" spans="1:24"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c r="X3712">
        <f>Table_1[[#This Row],[Ship Date]]-Table_1[[#This Row],[Order Date]]</f>
        <v>2</v>
      </c>
    </row>
    <row r="3713" spans="1:24"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c r="X3713">
        <f>Table_1[[#This Row],[Ship Date]]-Table_1[[#This Row],[Order Date]]</f>
        <v>2</v>
      </c>
    </row>
    <row r="3714" spans="1:24"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c r="X3714">
        <f>Table_1[[#This Row],[Ship Date]]-Table_1[[#This Row],[Order Date]]</f>
        <v>3</v>
      </c>
    </row>
    <row r="3715" spans="1:24"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c r="X3715">
        <f>Table_1[[#This Row],[Ship Date]]-Table_1[[#This Row],[Order Date]]</f>
        <v>3</v>
      </c>
    </row>
    <row r="3716" spans="1:24"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c r="X3716">
        <f>Table_1[[#This Row],[Ship Date]]-Table_1[[#This Row],[Order Date]]</f>
        <v>2</v>
      </c>
    </row>
    <row r="3717" spans="1:24"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c r="X3717">
        <f>Table_1[[#This Row],[Ship Date]]-Table_1[[#This Row],[Order Date]]</f>
        <v>2</v>
      </c>
    </row>
    <row r="3718" spans="1:24"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c r="X3718">
        <f>Table_1[[#This Row],[Ship Date]]-Table_1[[#This Row],[Order Date]]</f>
        <v>4</v>
      </c>
    </row>
    <row r="3719" spans="1:24"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c r="X3719">
        <f>Table_1[[#This Row],[Ship Date]]-Table_1[[#This Row],[Order Date]]</f>
        <v>4</v>
      </c>
    </row>
    <row r="3720" spans="1:24"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c r="X3720">
        <f>Table_1[[#This Row],[Ship Date]]-Table_1[[#This Row],[Order Date]]</f>
        <v>4</v>
      </c>
    </row>
    <row r="3721" spans="1:24"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c r="X3721">
        <f>Table_1[[#This Row],[Ship Date]]-Table_1[[#This Row],[Order Date]]</f>
        <v>6</v>
      </c>
    </row>
    <row r="3722" spans="1:24"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c r="X3722">
        <f>Table_1[[#This Row],[Ship Date]]-Table_1[[#This Row],[Order Date]]</f>
        <v>4</v>
      </c>
    </row>
    <row r="3723" spans="1:24"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c r="X3723">
        <f>Table_1[[#This Row],[Ship Date]]-Table_1[[#This Row],[Order Date]]</f>
        <v>4</v>
      </c>
    </row>
    <row r="3724" spans="1:24"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c r="X3724">
        <f>Table_1[[#This Row],[Ship Date]]-Table_1[[#This Row],[Order Date]]</f>
        <v>4</v>
      </c>
    </row>
    <row r="3725" spans="1:24"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c r="X3725">
        <f>Table_1[[#This Row],[Ship Date]]-Table_1[[#This Row],[Order Date]]</f>
        <v>5</v>
      </c>
    </row>
    <row r="3726" spans="1:24"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c r="X3726">
        <f>Table_1[[#This Row],[Ship Date]]-Table_1[[#This Row],[Order Date]]</f>
        <v>2</v>
      </c>
    </row>
    <row r="3727" spans="1:24"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c r="X3727">
        <f>Table_1[[#This Row],[Ship Date]]-Table_1[[#This Row],[Order Date]]</f>
        <v>7</v>
      </c>
    </row>
    <row r="3728" spans="1:24"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c r="X3728">
        <f>Table_1[[#This Row],[Ship Date]]-Table_1[[#This Row],[Order Date]]</f>
        <v>6</v>
      </c>
    </row>
    <row r="3729" spans="1:24"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c r="X3729">
        <f>Table_1[[#This Row],[Ship Date]]-Table_1[[#This Row],[Order Date]]</f>
        <v>6</v>
      </c>
    </row>
    <row r="3730" spans="1:24"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c r="X3730">
        <f>Table_1[[#This Row],[Ship Date]]-Table_1[[#This Row],[Order Date]]</f>
        <v>6</v>
      </c>
    </row>
    <row r="3731" spans="1:24"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c r="X3731">
        <f>Table_1[[#This Row],[Ship Date]]-Table_1[[#This Row],[Order Date]]</f>
        <v>5</v>
      </c>
    </row>
    <row r="3732" spans="1:24"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c r="X3732">
        <f>Table_1[[#This Row],[Ship Date]]-Table_1[[#This Row],[Order Date]]</f>
        <v>5</v>
      </c>
    </row>
    <row r="3733" spans="1:24"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c r="X3733">
        <f>Table_1[[#This Row],[Ship Date]]-Table_1[[#This Row],[Order Date]]</f>
        <v>5</v>
      </c>
    </row>
    <row r="3734" spans="1:24"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c r="X3734">
        <f>Table_1[[#This Row],[Ship Date]]-Table_1[[#This Row],[Order Date]]</f>
        <v>5</v>
      </c>
    </row>
    <row r="3735" spans="1:24"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c r="X3735">
        <f>Table_1[[#This Row],[Ship Date]]-Table_1[[#This Row],[Order Date]]</f>
        <v>5</v>
      </c>
    </row>
    <row r="3736" spans="1:24"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c r="X3736">
        <f>Table_1[[#This Row],[Ship Date]]-Table_1[[#This Row],[Order Date]]</f>
        <v>5</v>
      </c>
    </row>
    <row r="3737" spans="1:24"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c r="X3737">
        <f>Table_1[[#This Row],[Ship Date]]-Table_1[[#This Row],[Order Date]]</f>
        <v>5</v>
      </c>
    </row>
    <row r="3738" spans="1:24"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c r="X3738">
        <f>Table_1[[#This Row],[Ship Date]]-Table_1[[#This Row],[Order Date]]</f>
        <v>0</v>
      </c>
    </row>
    <row r="3739" spans="1:24"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c r="X3739">
        <f>Table_1[[#This Row],[Ship Date]]-Table_1[[#This Row],[Order Date]]</f>
        <v>0</v>
      </c>
    </row>
    <row r="3740" spans="1:24"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c r="X3740">
        <f>Table_1[[#This Row],[Ship Date]]-Table_1[[#This Row],[Order Date]]</f>
        <v>4</v>
      </c>
    </row>
    <row r="3741" spans="1:24"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c r="X3741">
        <f>Table_1[[#This Row],[Ship Date]]-Table_1[[#This Row],[Order Date]]</f>
        <v>4</v>
      </c>
    </row>
    <row r="3742" spans="1:24"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c r="X3742">
        <f>Table_1[[#This Row],[Ship Date]]-Table_1[[#This Row],[Order Date]]</f>
        <v>4</v>
      </c>
    </row>
    <row r="3743" spans="1:24"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c r="X3743">
        <f>Table_1[[#This Row],[Ship Date]]-Table_1[[#This Row],[Order Date]]</f>
        <v>6</v>
      </c>
    </row>
    <row r="3744" spans="1:24"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c r="X3744">
        <f>Table_1[[#This Row],[Ship Date]]-Table_1[[#This Row],[Order Date]]</f>
        <v>6</v>
      </c>
    </row>
    <row r="3745" spans="1:24"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c r="X3745">
        <f>Table_1[[#This Row],[Ship Date]]-Table_1[[#This Row],[Order Date]]</f>
        <v>6</v>
      </c>
    </row>
    <row r="3746" spans="1:24"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c r="X3746">
        <f>Table_1[[#This Row],[Ship Date]]-Table_1[[#This Row],[Order Date]]</f>
        <v>0</v>
      </c>
    </row>
    <row r="3747" spans="1:24"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c r="X3747">
        <f>Table_1[[#This Row],[Ship Date]]-Table_1[[#This Row],[Order Date]]</f>
        <v>5</v>
      </c>
    </row>
    <row r="3748" spans="1:24"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c r="X3748">
        <f>Table_1[[#This Row],[Ship Date]]-Table_1[[#This Row],[Order Date]]</f>
        <v>5</v>
      </c>
    </row>
    <row r="3749" spans="1:24"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c r="X3749">
        <f>Table_1[[#This Row],[Ship Date]]-Table_1[[#This Row],[Order Date]]</f>
        <v>2</v>
      </c>
    </row>
    <row r="3750" spans="1:24"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c r="X3750">
        <f>Table_1[[#This Row],[Ship Date]]-Table_1[[#This Row],[Order Date]]</f>
        <v>2</v>
      </c>
    </row>
    <row r="3751" spans="1:24"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c r="X3751">
        <f>Table_1[[#This Row],[Ship Date]]-Table_1[[#This Row],[Order Date]]</f>
        <v>2</v>
      </c>
    </row>
    <row r="3752" spans="1:24"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c r="X3752">
        <f>Table_1[[#This Row],[Ship Date]]-Table_1[[#This Row],[Order Date]]</f>
        <v>2</v>
      </c>
    </row>
    <row r="3753" spans="1:24"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c r="X3753">
        <f>Table_1[[#This Row],[Ship Date]]-Table_1[[#This Row],[Order Date]]</f>
        <v>2</v>
      </c>
    </row>
    <row r="3754" spans="1:24"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c r="X3754">
        <f>Table_1[[#This Row],[Ship Date]]-Table_1[[#This Row],[Order Date]]</f>
        <v>2</v>
      </c>
    </row>
    <row r="3755" spans="1:24"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c r="X3755">
        <f>Table_1[[#This Row],[Ship Date]]-Table_1[[#This Row],[Order Date]]</f>
        <v>2</v>
      </c>
    </row>
    <row r="3756" spans="1:24"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c r="X3756">
        <f>Table_1[[#This Row],[Ship Date]]-Table_1[[#This Row],[Order Date]]</f>
        <v>2</v>
      </c>
    </row>
    <row r="3757" spans="1:24"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c r="X3757">
        <f>Table_1[[#This Row],[Ship Date]]-Table_1[[#This Row],[Order Date]]</f>
        <v>3</v>
      </c>
    </row>
    <row r="3758" spans="1:24"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c r="X3758">
        <f>Table_1[[#This Row],[Ship Date]]-Table_1[[#This Row],[Order Date]]</f>
        <v>3</v>
      </c>
    </row>
    <row r="3759" spans="1:24"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c r="X3759">
        <f>Table_1[[#This Row],[Ship Date]]-Table_1[[#This Row],[Order Date]]</f>
        <v>4</v>
      </c>
    </row>
    <row r="3760" spans="1:24"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c r="X3760">
        <f>Table_1[[#This Row],[Ship Date]]-Table_1[[#This Row],[Order Date]]</f>
        <v>5</v>
      </c>
    </row>
    <row r="3761" spans="1:24"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c r="X3761">
        <f>Table_1[[#This Row],[Ship Date]]-Table_1[[#This Row],[Order Date]]</f>
        <v>5</v>
      </c>
    </row>
    <row r="3762" spans="1:24"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c r="X3762">
        <f>Table_1[[#This Row],[Ship Date]]-Table_1[[#This Row],[Order Date]]</f>
        <v>5</v>
      </c>
    </row>
    <row r="3763" spans="1:24"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c r="X3763">
        <f>Table_1[[#This Row],[Ship Date]]-Table_1[[#This Row],[Order Date]]</f>
        <v>5</v>
      </c>
    </row>
    <row r="3764" spans="1:24"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c r="X3764">
        <f>Table_1[[#This Row],[Ship Date]]-Table_1[[#This Row],[Order Date]]</f>
        <v>5</v>
      </c>
    </row>
    <row r="3765" spans="1:24"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c r="X3765">
        <f>Table_1[[#This Row],[Ship Date]]-Table_1[[#This Row],[Order Date]]</f>
        <v>5</v>
      </c>
    </row>
    <row r="3766" spans="1:24"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c r="X3766">
        <f>Table_1[[#This Row],[Ship Date]]-Table_1[[#This Row],[Order Date]]</f>
        <v>5</v>
      </c>
    </row>
    <row r="3767" spans="1:24"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c r="X3767">
        <f>Table_1[[#This Row],[Ship Date]]-Table_1[[#This Row],[Order Date]]</f>
        <v>4</v>
      </c>
    </row>
    <row r="3768" spans="1:24"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c r="X3768">
        <f>Table_1[[#This Row],[Ship Date]]-Table_1[[#This Row],[Order Date]]</f>
        <v>4</v>
      </c>
    </row>
    <row r="3769" spans="1:24"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c r="X3769">
        <f>Table_1[[#This Row],[Ship Date]]-Table_1[[#This Row],[Order Date]]</f>
        <v>2</v>
      </c>
    </row>
    <row r="3770" spans="1:24"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c r="X3770">
        <f>Table_1[[#This Row],[Ship Date]]-Table_1[[#This Row],[Order Date]]</f>
        <v>4</v>
      </c>
    </row>
    <row r="3771" spans="1:24"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c r="X3771">
        <f>Table_1[[#This Row],[Ship Date]]-Table_1[[#This Row],[Order Date]]</f>
        <v>4</v>
      </c>
    </row>
    <row r="3772" spans="1:24"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c r="X3772">
        <f>Table_1[[#This Row],[Ship Date]]-Table_1[[#This Row],[Order Date]]</f>
        <v>4</v>
      </c>
    </row>
    <row r="3773" spans="1:24"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c r="X3773">
        <f>Table_1[[#This Row],[Ship Date]]-Table_1[[#This Row],[Order Date]]</f>
        <v>5</v>
      </c>
    </row>
    <row r="3774" spans="1:24"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c r="X3774">
        <f>Table_1[[#This Row],[Ship Date]]-Table_1[[#This Row],[Order Date]]</f>
        <v>5</v>
      </c>
    </row>
    <row r="3775" spans="1:24"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c r="X3775">
        <f>Table_1[[#This Row],[Ship Date]]-Table_1[[#This Row],[Order Date]]</f>
        <v>2</v>
      </c>
    </row>
    <row r="3776" spans="1:24"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c r="X3776">
        <f>Table_1[[#This Row],[Ship Date]]-Table_1[[#This Row],[Order Date]]</f>
        <v>2</v>
      </c>
    </row>
    <row r="3777" spans="1:24"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c r="X3777">
        <f>Table_1[[#This Row],[Ship Date]]-Table_1[[#This Row],[Order Date]]</f>
        <v>2</v>
      </c>
    </row>
    <row r="3778" spans="1:24"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c r="X3778">
        <f>Table_1[[#This Row],[Ship Date]]-Table_1[[#This Row],[Order Date]]</f>
        <v>2</v>
      </c>
    </row>
    <row r="3779" spans="1:24"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c r="X3779">
        <f>Table_1[[#This Row],[Ship Date]]-Table_1[[#This Row],[Order Date]]</f>
        <v>5</v>
      </c>
    </row>
    <row r="3780" spans="1:24"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c r="X3780">
        <f>Table_1[[#This Row],[Ship Date]]-Table_1[[#This Row],[Order Date]]</f>
        <v>2</v>
      </c>
    </row>
    <row r="3781" spans="1:24"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c r="X3781">
        <f>Table_1[[#This Row],[Ship Date]]-Table_1[[#This Row],[Order Date]]</f>
        <v>4</v>
      </c>
    </row>
    <row r="3782" spans="1:24"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c r="X3782">
        <f>Table_1[[#This Row],[Ship Date]]-Table_1[[#This Row],[Order Date]]</f>
        <v>4</v>
      </c>
    </row>
    <row r="3783" spans="1:24"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c r="X3783">
        <f>Table_1[[#This Row],[Ship Date]]-Table_1[[#This Row],[Order Date]]</f>
        <v>5</v>
      </c>
    </row>
    <row r="3784" spans="1:24"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c r="X3784">
        <f>Table_1[[#This Row],[Ship Date]]-Table_1[[#This Row],[Order Date]]</f>
        <v>3</v>
      </c>
    </row>
    <row r="3785" spans="1:24"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c r="X3785">
        <f>Table_1[[#This Row],[Ship Date]]-Table_1[[#This Row],[Order Date]]</f>
        <v>3</v>
      </c>
    </row>
    <row r="3786" spans="1:24"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c r="X3786">
        <f>Table_1[[#This Row],[Ship Date]]-Table_1[[#This Row],[Order Date]]</f>
        <v>4</v>
      </c>
    </row>
    <row r="3787" spans="1:24"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c r="X3787">
        <f>Table_1[[#This Row],[Ship Date]]-Table_1[[#This Row],[Order Date]]</f>
        <v>4</v>
      </c>
    </row>
    <row r="3788" spans="1:24"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c r="X3788">
        <f>Table_1[[#This Row],[Ship Date]]-Table_1[[#This Row],[Order Date]]</f>
        <v>4</v>
      </c>
    </row>
    <row r="3789" spans="1:24"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c r="X3789">
        <f>Table_1[[#This Row],[Ship Date]]-Table_1[[#This Row],[Order Date]]</f>
        <v>5</v>
      </c>
    </row>
    <row r="3790" spans="1:24"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c r="X3790">
        <f>Table_1[[#This Row],[Ship Date]]-Table_1[[#This Row],[Order Date]]</f>
        <v>5</v>
      </c>
    </row>
    <row r="3791" spans="1:24"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c r="X3791">
        <f>Table_1[[#This Row],[Ship Date]]-Table_1[[#This Row],[Order Date]]</f>
        <v>4</v>
      </c>
    </row>
    <row r="3792" spans="1:24"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c r="X3792">
        <f>Table_1[[#This Row],[Ship Date]]-Table_1[[#This Row],[Order Date]]</f>
        <v>6</v>
      </c>
    </row>
    <row r="3793" spans="1:24"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c r="X3793">
        <f>Table_1[[#This Row],[Ship Date]]-Table_1[[#This Row],[Order Date]]</f>
        <v>1</v>
      </c>
    </row>
    <row r="3794" spans="1:24"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c r="X3794">
        <f>Table_1[[#This Row],[Ship Date]]-Table_1[[#This Row],[Order Date]]</f>
        <v>1</v>
      </c>
    </row>
    <row r="3795" spans="1:24"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c r="X3795">
        <f>Table_1[[#This Row],[Ship Date]]-Table_1[[#This Row],[Order Date]]</f>
        <v>4</v>
      </c>
    </row>
    <row r="3796" spans="1:24"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c r="X3796">
        <f>Table_1[[#This Row],[Ship Date]]-Table_1[[#This Row],[Order Date]]</f>
        <v>6</v>
      </c>
    </row>
    <row r="3797" spans="1:24"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c r="X3797">
        <f>Table_1[[#This Row],[Ship Date]]-Table_1[[#This Row],[Order Date]]</f>
        <v>6</v>
      </c>
    </row>
    <row r="3798" spans="1:24"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c r="X3798">
        <f>Table_1[[#This Row],[Ship Date]]-Table_1[[#This Row],[Order Date]]</f>
        <v>6</v>
      </c>
    </row>
    <row r="3799" spans="1:24"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c r="X3799">
        <f>Table_1[[#This Row],[Ship Date]]-Table_1[[#This Row],[Order Date]]</f>
        <v>3</v>
      </c>
    </row>
    <row r="3800" spans="1:24"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c r="X3800">
        <f>Table_1[[#This Row],[Ship Date]]-Table_1[[#This Row],[Order Date]]</f>
        <v>1</v>
      </c>
    </row>
    <row r="3801" spans="1:24"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c r="X3801">
        <f>Table_1[[#This Row],[Ship Date]]-Table_1[[#This Row],[Order Date]]</f>
        <v>1</v>
      </c>
    </row>
    <row r="3802" spans="1:24"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c r="X3802">
        <f>Table_1[[#This Row],[Ship Date]]-Table_1[[#This Row],[Order Date]]</f>
        <v>6</v>
      </c>
    </row>
    <row r="3803" spans="1:24"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c r="X3803">
        <f>Table_1[[#This Row],[Ship Date]]-Table_1[[#This Row],[Order Date]]</f>
        <v>6</v>
      </c>
    </row>
    <row r="3804" spans="1:24"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c r="X3804">
        <f>Table_1[[#This Row],[Ship Date]]-Table_1[[#This Row],[Order Date]]</f>
        <v>6</v>
      </c>
    </row>
    <row r="3805" spans="1:24"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c r="X3805">
        <f>Table_1[[#This Row],[Ship Date]]-Table_1[[#This Row],[Order Date]]</f>
        <v>6</v>
      </c>
    </row>
    <row r="3806" spans="1:24"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c r="X3806">
        <f>Table_1[[#This Row],[Ship Date]]-Table_1[[#This Row],[Order Date]]</f>
        <v>6</v>
      </c>
    </row>
    <row r="3807" spans="1:24"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c r="X3807">
        <f>Table_1[[#This Row],[Ship Date]]-Table_1[[#This Row],[Order Date]]</f>
        <v>6</v>
      </c>
    </row>
    <row r="3808" spans="1:24"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c r="X3808">
        <f>Table_1[[#This Row],[Ship Date]]-Table_1[[#This Row],[Order Date]]</f>
        <v>7</v>
      </c>
    </row>
    <row r="3809" spans="1:24"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c r="X3809">
        <f>Table_1[[#This Row],[Ship Date]]-Table_1[[#This Row],[Order Date]]</f>
        <v>7</v>
      </c>
    </row>
    <row r="3810" spans="1:24"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c r="X3810">
        <f>Table_1[[#This Row],[Ship Date]]-Table_1[[#This Row],[Order Date]]</f>
        <v>7</v>
      </c>
    </row>
    <row r="3811" spans="1:24"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c r="X3811">
        <f>Table_1[[#This Row],[Ship Date]]-Table_1[[#This Row],[Order Date]]</f>
        <v>7</v>
      </c>
    </row>
    <row r="3812" spans="1:24"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c r="X3812">
        <f>Table_1[[#This Row],[Ship Date]]-Table_1[[#This Row],[Order Date]]</f>
        <v>7</v>
      </c>
    </row>
    <row r="3813" spans="1:24"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c r="X3813">
        <f>Table_1[[#This Row],[Ship Date]]-Table_1[[#This Row],[Order Date]]</f>
        <v>7</v>
      </c>
    </row>
    <row r="3814" spans="1:24"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c r="X3814">
        <f>Table_1[[#This Row],[Ship Date]]-Table_1[[#This Row],[Order Date]]</f>
        <v>0</v>
      </c>
    </row>
    <row r="3815" spans="1:24"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c r="X3815">
        <f>Table_1[[#This Row],[Ship Date]]-Table_1[[#This Row],[Order Date]]</f>
        <v>4</v>
      </c>
    </row>
    <row r="3816" spans="1:24"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c r="X3816">
        <f>Table_1[[#This Row],[Ship Date]]-Table_1[[#This Row],[Order Date]]</f>
        <v>0</v>
      </c>
    </row>
    <row r="3817" spans="1:24"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c r="X3817">
        <f>Table_1[[#This Row],[Ship Date]]-Table_1[[#This Row],[Order Date]]</f>
        <v>0</v>
      </c>
    </row>
    <row r="3818" spans="1:24"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c r="X3818">
        <f>Table_1[[#This Row],[Ship Date]]-Table_1[[#This Row],[Order Date]]</f>
        <v>4</v>
      </c>
    </row>
    <row r="3819" spans="1:24"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c r="X3819">
        <f>Table_1[[#This Row],[Ship Date]]-Table_1[[#This Row],[Order Date]]</f>
        <v>4</v>
      </c>
    </row>
    <row r="3820" spans="1:24"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c r="X3820">
        <f>Table_1[[#This Row],[Ship Date]]-Table_1[[#This Row],[Order Date]]</f>
        <v>4</v>
      </c>
    </row>
    <row r="3821" spans="1:24"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c r="X3821">
        <f>Table_1[[#This Row],[Ship Date]]-Table_1[[#This Row],[Order Date]]</f>
        <v>5</v>
      </c>
    </row>
    <row r="3822" spans="1:24"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c r="X3822">
        <f>Table_1[[#This Row],[Ship Date]]-Table_1[[#This Row],[Order Date]]</f>
        <v>5</v>
      </c>
    </row>
    <row r="3823" spans="1:24"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c r="X3823">
        <f>Table_1[[#This Row],[Ship Date]]-Table_1[[#This Row],[Order Date]]</f>
        <v>5</v>
      </c>
    </row>
    <row r="3824" spans="1:24"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c r="X3824">
        <f>Table_1[[#This Row],[Ship Date]]-Table_1[[#This Row],[Order Date]]</f>
        <v>5</v>
      </c>
    </row>
    <row r="3825" spans="1:24"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c r="X3825">
        <f>Table_1[[#This Row],[Ship Date]]-Table_1[[#This Row],[Order Date]]</f>
        <v>4</v>
      </c>
    </row>
    <row r="3826" spans="1:24"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c r="X3826">
        <f>Table_1[[#This Row],[Ship Date]]-Table_1[[#This Row],[Order Date]]</f>
        <v>4</v>
      </c>
    </row>
    <row r="3827" spans="1:24"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c r="X3827">
        <f>Table_1[[#This Row],[Ship Date]]-Table_1[[#This Row],[Order Date]]</f>
        <v>4</v>
      </c>
    </row>
    <row r="3828" spans="1:24"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c r="X3828">
        <f>Table_1[[#This Row],[Ship Date]]-Table_1[[#This Row],[Order Date]]</f>
        <v>5</v>
      </c>
    </row>
    <row r="3829" spans="1:24"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c r="X3829">
        <f>Table_1[[#This Row],[Ship Date]]-Table_1[[#This Row],[Order Date]]</f>
        <v>4</v>
      </c>
    </row>
    <row r="3830" spans="1:24"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c r="X3830">
        <f>Table_1[[#This Row],[Ship Date]]-Table_1[[#This Row],[Order Date]]</f>
        <v>4</v>
      </c>
    </row>
    <row r="3831" spans="1:24"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c r="X3831">
        <f>Table_1[[#This Row],[Ship Date]]-Table_1[[#This Row],[Order Date]]</f>
        <v>4</v>
      </c>
    </row>
    <row r="3832" spans="1:24"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c r="X3832">
        <f>Table_1[[#This Row],[Ship Date]]-Table_1[[#This Row],[Order Date]]</f>
        <v>4</v>
      </c>
    </row>
    <row r="3833" spans="1:24"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c r="X3833">
        <f>Table_1[[#This Row],[Ship Date]]-Table_1[[#This Row],[Order Date]]</f>
        <v>5</v>
      </c>
    </row>
    <row r="3834" spans="1:24"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c r="X3834">
        <f>Table_1[[#This Row],[Ship Date]]-Table_1[[#This Row],[Order Date]]</f>
        <v>5</v>
      </c>
    </row>
    <row r="3835" spans="1:24"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c r="X3835">
        <f>Table_1[[#This Row],[Ship Date]]-Table_1[[#This Row],[Order Date]]</f>
        <v>0</v>
      </c>
    </row>
    <row r="3836" spans="1:24"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c r="X3836">
        <f>Table_1[[#This Row],[Ship Date]]-Table_1[[#This Row],[Order Date]]</f>
        <v>0</v>
      </c>
    </row>
    <row r="3837" spans="1:24"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c r="X3837">
        <f>Table_1[[#This Row],[Ship Date]]-Table_1[[#This Row],[Order Date]]</f>
        <v>7</v>
      </c>
    </row>
    <row r="3838" spans="1:24"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c r="X3838">
        <f>Table_1[[#This Row],[Ship Date]]-Table_1[[#This Row],[Order Date]]</f>
        <v>7</v>
      </c>
    </row>
    <row r="3839" spans="1:24"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c r="X3839">
        <f>Table_1[[#This Row],[Ship Date]]-Table_1[[#This Row],[Order Date]]</f>
        <v>7</v>
      </c>
    </row>
    <row r="3840" spans="1:24"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c r="X3840">
        <f>Table_1[[#This Row],[Ship Date]]-Table_1[[#This Row],[Order Date]]</f>
        <v>7</v>
      </c>
    </row>
    <row r="3841" spans="1:24"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c r="X3841">
        <f>Table_1[[#This Row],[Ship Date]]-Table_1[[#This Row],[Order Date]]</f>
        <v>7</v>
      </c>
    </row>
    <row r="3842" spans="1:24"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c r="X3842">
        <f>Table_1[[#This Row],[Ship Date]]-Table_1[[#This Row],[Order Date]]</f>
        <v>7</v>
      </c>
    </row>
    <row r="3843" spans="1:24"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c r="X3843">
        <f>Table_1[[#This Row],[Ship Date]]-Table_1[[#This Row],[Order Date]]</f>
        <v>4</v>
      </c>
    </row>
    <row r="3844" spans="1:24"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c r="X3844">
        <f>Table_1[[#This Row],[Ship Date]]-Table_1[[#This Row],[Order Date]]</f>
        <v>3</v>
      </c>
    </row>
    <row r="3845" spans="1:24"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c r="X3845">
        <f>Table_1[[#This Row],[Ship Date]]-Table_1[[#This Row],[Order Date]]</f>
        <v>3</v>
      </c>
    </row>
    <row r="3846" spans="1:24"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c r="X3846">
        <f>Table_1[[#This Row],[Ship Date]]-Table_1[[#This Row],[Order Date]]</f>
        <v>3</v>
      </c>
    </row>
    <row r="3847" spans="1:24"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c r="X3847">
        <f>Table_1[[#This Row],[Ship Date]]-Table_1[[#This Row],[Order Date]]</f>
        <v>3</v>
      </c>
    </row>
    <row r="3848" spans="1:24"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c r="X3848">
        <f>Table_1[[#This Row],[Ship Date]]-Table_1[[#This Row],[Order Date]]</f>
        <v>3</v>
      </c>
    </row>
    <row r="3849" spans="1:24"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c r="X3849">
        <f>Table_1[[#This Row],[Ship Date]]-Table_1[[#This Row],[Order Date]]</f>
        <v>2</v>
      </c>
    </row>
    <row r="3850" spans="1:24"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c r="X3850">
        <f>Table_1[[#This Row],[Ship Date]]-Table_1[[#This Row],[Order Date]]</f>
        <v>1</v>
      </c>
    </row>
    <row r="3851" spans="1:24"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c r="X3851">
        <f>Table_1[[#This Row],[Ship Date]]-Table_1[[#This Row],[Order Date]]</f>
        <v>1</v>
      </c>
    </row>
    <row r="3852" spans="1:24"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c r="X3852">
        <f>Table_1[[#This Row],[Ship Date]]-Table_1[[#This Row],[Order Date]]</f>
        <v>5</v>
      </c>
    </row>
    <row r="3853" spans="1:24"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c r="X3853">
        <f>Table_1[[#This Row],[Ship Date]]-Table_1[[#This Row],[Order Date]]</f>
        <v>0</v>
      </c>
    </row>
    <row r="3854" spans="1:24"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c r="X3854">
        <f>Table_1[[#This Row],[Ship Date]]-Table_1[[#This Row],[Order Date]]</f>
        <v>3</v>
      </c>
    </row>
    <row r="3855" spans="1:24"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c r="X3855">
        <f>Table_1[[#This Row],[Ship Date]]-Table_1[[#This Row],[Order Date]]</f>
        <v>4</v>
      </c>
    </row>
    <row r="3856" spans="1:24"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c r="X3856">
        <f>Table_1[[#This Row],[Ship Date]]-Table_1[[#This Row],[Order Date]]</f>
        <v>4</v>
      </c>
    </row>
    <row r="3857" spans="1:24"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c r="X3857">
        <f>Table_1[[#This Row],[Ship Date]]-Table_1[[#This Row],[Order Date]]</f>
        <v>5</v>
      </c>
    </row>
    <row r="3858" spans="1:24"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c r="X3858">
        <f>Table_1[[#This Row],[Ship Date]]-Table_1[[#This Row],[Order Date]]</f>
        <v>5</v>
      </c>
    </row>
    <row r="3859" spans="1:24"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c r="X3859">
        <f>Table_1[[#This Row],[Ship Date]]-Table_1[[#This Row],[Order Date]]</f>
        <v>5</v>
      </c>
    </row>
    <row r="3860" spans="1:24"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c r="X3860">
        <f>Table_1[[#This Row],[Ship Date]]-Table_1[[#This Row],[Order Date]]</f>
        <v>0</v>
      </c>
    </row>
    <row r="3861" spans="1:24"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c r="X3861">
        <f>Table_1[[#This Row],[Ship Date]]-Table_1[[#This Row],[Order Date]]</f>
        <v>5</v>
      </c>
    </row>
    <row r="3862" spans="1:24"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c r="X3862">
        <f>Table_1[[#This Row],[Ship Date]]-Table_1[[#This Row],[Order Date]]</f>
        <v>5</v>
      </c>
    </row>
    <row r="3863" spans="1:24"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c r="X3863">
        <f>Table_1[[#This Row],[Ship Date]]-Table_1[[#This Row],[Order Date]]</f>
        <v>7</v>
      </c>
    </row>
    <row r="3864" spans="1:24"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c r="X3864">
        <f>Table_1[[#This Row],[Ship Date]]-Table_1[[#This Row],[Order Date]]</f>
        <v>7</v>
      </c>
    </row>
    <row r="3865" spans="1:24"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c r="X3865">
        <f>Table_1[[#This Row],[Ship Date]]-Table_1[[#This Row],[Order Date]]</f>
        <v>2</v>
      </c>
    </row>
    <row r="3866" spans="1:24"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c r="X3866">
        <f>Table_1[[#This Row],[Ship Date]]-Table_1[[#This Row],[Order Date]]</f>
        <v>5</v>
      </c>
    </row>
    <row r="3867" spans="1:24"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c r="X3867">
        <f>Table_1[[#This Row],[Ship Date]]-Table_1[[#This Row],[Order Date]]</f>
        <v>2</v>
      </c>
    </row>
    <row r="3868" spans="1:24"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c r="X3868">
        <f>Table_1[[#This Row],[Ship Date]]-Table_1[[#This Row],[Order Date]]</f>
        <v>2</v>
      </c>
    </row>
    <row r="3869" spans="1:24"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c r="X3869">
        <f>Table_1[[#This Row],[Ship Date]]-Table_1[[#This Row],[Order Date]]</f>
        <v>4</v>
      </c>
    </row>
    <row r="3870" spans="1:24"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c r="X3870">
        <f>Table_1[[#This Row],[Ship Date]]-Table_1[[#This Row],[Order Date]]</f>
        <v>4</v>
      </c>
    </row>
    <row r="3871" spans="1:24"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c r="X3871">
        <f>Table_1[[#This Row],[Ship Date]]-Table_1[[#This Row],[Order Date]]</f>
        <v>4</v>
      </c>
    </row>
    <row r="3872" spans="1:24"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c r="X3872">
        <f>Table_1[[#This Row],[Ship Date]]-Table_1[[#This Row],[Order Date]]</f>
        <v>4</v>
      </c>
    </row>
    <row r="3873" spans="1:24"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c r="X3873">
        <f>Table_1[[#This Row],[Ship Date]]-Table_1[[#This Row],[Order Date]]</f>
        <v>4</v>
      </c>
    </row>
    <row r="3874" spans="1:24"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c r="X3874">
        <f>Table_1[[#This Row],[Ship Date]]-Table_1[[#This Row],[Order Date]]</f>
        <v>4</v>
      </c>
    </row>
    <row r="3875" spans="1:24"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c r="X3875">
        <f>Table_1[[#This Row],[Ship Date]]-Table_1[[#This Row],[Order Date]]</f>
        <v>2</v>
      </c>
    </row>
    <row r="3876" spans="1:24"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c r="X3876">
        <f>Table_1[[#This Row],[Ship Date]]-Table_1[[#This Row],[Order Date]]</f>
        <v>2</v>
      </c>
    </row>
    <row r="3877" spans="1:24"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c r="X3877">
        <f>Table_1[[#This Row],[Ship Date]]-Table_1[[#This Row],[Order Date]]</f>
        <v>2</v>
      </c>
    </row>
    <row r="3878" spans="1:24"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c r="X3878">
        <f>Table_1[[#This Row],[Ship Date]]-Table_1[[#This Row],[Order Date]]</f>
        <v>2</v>
      </c>
    </row>
    <row r="3879" spans="1:24"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c r="X3879">
        <f>Table_1[[#This Row],[Ship Date]]-Table_1[[#This Row],[Order Date]]</f>
        <v>5</v>
      </c>
    </row>
    <row r="3880" spans="1:24"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c r="X3880">
        <f>Table_1[[#This Row],[Ship Date]]-Table_1[[#This Row],[Order Date]]</f>
        <v>2</v>
      </c>
    </row>
    <row r="3881" spans="1:24"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c r="X3881">
        <f>Table_1[[#This Row],[Ship Date]]-Table_1[[#This Row],[Order Date]]</f>
        <v>2</v>
      </c>
    </row>
    <row r="3882" spans="1:24"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c r="X3882">
        <f>Table_1[[#This Row],[Ship Date]]-Table_1[[#This Row],[Order Date]]</f>
        <v>5</v>
      </c>
    </row>
    <row r="3883" spans="1:24"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c r="X3883">
        <f>Table_1[[#This Row],[Ship Date]]-Table_1[[#This Row],[Order Date]]</f>
        <v>5</v>
      </c>
    </row>
    <row r="3884" spans="1:24"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c r="X3884">
        <f>Table_1[[#This Row],[Ship Date]]-Table_1[[#This Row],[Order Date]]</f>
        <v>5</v>
      </c>
    </row>
    <row r="3885" spans="1:24"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c r="X3885">
        <f>Table_1[[#This Row],[Ship Date]]-Table_1[[#This Row],[Order Date]]</f>
        <v>5</v>
      </c>
    </row>
    <row r="3886" spans="1:24"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c r="X3886">
        <f>Table_1[[#This Row],[Ship Date]]-Table_1[[#This Row],[Order Date]]</f>
        <v>7</v>
      </c>
    </row>
    <row r="3887" spans="1:24"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c r="X3887">
        <f>Table_1[[#This Row],[Ship Date]]-Table_1[[#This Row],[Order Date]]</f>
        <v>4</v>
      </c>
    </row>
    <row r="3888" spans="1:24"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c r="X3888">
        <f>Table_1[[#This Row],[Ship Date]]-Table_1[[#This Row],[Order Date]]</f>
        <v>5</v>
      </c>
    </row>
    <row r="3889" spans="1:24"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c r="X3889">
        <f>Table_1[[#This Row],[Ship Date]]-Table_1[[#This Row],[Order Date]]</f>
        <v>4</v>
      </c>
    </row>
    <row r="3890" spans="1:24"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c r="X3890">
        <f>Table_1[[#This Row],[Ship Date]]-Table_1[[#This Row],[Order Date]]</f>
        <v>4</v>
      </c>
    </row>
    <row r="3891" spans="1:24"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c r="X3891">
        <f>Table_1[[#This Row],[Ship Date]]-Table_1[[#This Row],[Order Date]]</f>
        <v>4</v>
      </c>
    </row>
    <row r="3892" spans="1:24"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c r="X3892">
        <f>Table_1[[#This Row],[Ship Date]]-Table_1[[#This Row],[Order Date]]</f>
        <v>6</v>
      </c>
    </row>
    <row r="3893" spans="1:24"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c r="X3893">
        <f>Table_1[[#This Row],[Ship Date]]-Table_1[[#This Row],[Order Date]]</f>
        <v>6</v>
      </c>
    </row>
    <row r="3894" spans="1:24"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c r="X3894">
        <f>Table_1[[#This Row],[Ship Date]]-Table_1[[#This Row],[Order Date]]</f>
        <v>6</v>
      </c>
    </row>
    <row r="3895" spans="1:24"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c r="X3895">
        <f>Table_1[[#This Row],[Ship Date]]-Table_1[[#This Row],[Order Date]]</f>
        <v>4</v>
      </c>
    </row>
    <row r="3896" spans="1:24"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c r="X3896">
        <f>Table_1[[#This Row],[Ship Date]]-Table_1[[#This Row],[Order Date]]</f>
        <v>6</v>
      </c>
    </row>
    <row r="3897" spans="1:24"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c r="X3897">
        <f>Table_1[[#This Row],[Ship Date]]-Table_1[[#This Row],[Order Date]]</f>
        <v>4</v>
      </c>
    </row>
    <row r="3898" spans="1:24"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c r="X3898">
        <f>Table_1[[#This Row],[Ship Date]]-Table_1[[#This Row],[Order Date]]</f>
        <v>5</v>
      </c>
    </row>
    <row r="3899" spans="1:24"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c r="X3899">
        <f>Table_1[[#This Row],[Ship Date]]-Table_1[[#This Row],[Order Date]]</f>
        <v>5</v>
      </c>
    </row>
    <row r="3900" spans="1:24"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c r="X3900">
        <f>Table_1[[#This Row],[Ship Date]]-Table_1[[#This Row],[Order Date]]</f>
        <v>4</v>
      </c>
    </row>
    <row r="3901" spans="1:24"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c r="X3901">
        <f>Table_1[[#This Row],[Ship Date]]-Table_1[[#This Row],[Order Date]]</f>
        <v>2</v>
      </c>
    </row>
    <row r="3902" spans="1:24"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c r="X3902">
        <f>Table_1[[#This Row],[Ship Date]]-Table_1[[#This Row],[Order Date]]</f>
        <v>5</v>
      </c>
    </row>
    <row r="3903" spans="1:24"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c r="X3903">
        <f>Table_1[[#This Row],[Ship Date]]-Table_1[[#This Row],[Order Date]]</f>
        <v>6</v>
      </c>
    </row>
    <row r="3904" spans="1:24"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c r="X3904">
        <f>Table_1[[#This Row],[Ship Date]]-Table_1[[#This Row],[Order Date]]</f>
        <v>5</v>
      </c>
    </row>
    <row r="3905" spans="1:24"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c r="X3905">
        <f>Table_1[[#This Row],[Ship Date]]-Table_1[[#This Row],[Order Date]]</f>
        <v>5</v>
      </c>
    </row>
    <row r="3906" spans="1:24"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c r="X3906">
        <f>Table_1[[#This Row],[Ship Date]]-Table_1[[#This Row],[Order Date]]</f>
        <v>5</v>
      </c>
    </row>
    <row r="3907" spans="1:24"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c r="X3907">
        <f>Table_1[[#This Row],[Ship Date]]-Table_1[[#This Row],[Order Date]]</f>
        <v>5</v>
      </c>
    </row>
    <row r="3908" spans="1:24"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c r="X3908">
        <f>Table_1[[#This Row],[Ship Date]]-Table_1[[#This Row],[Order Date]]</f>
        <v>5</v>
      </c>
    </row>
    <row r="3909" spans="1:24"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c r="X3909">
        <f>Table_1[[#This Row],[Ship Date]]-Table_1[[#This Row],[Order Date]]</f>
        <v>5</v>
      </c>
    </row>
    <row r="3910" spans="1:24"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c r="X3910">
        <f>Table_1[[#This Row],[Ship Date]]-Table_1[[#This Row],[Order Date]]</f>
        <v>5</v>
      </c>
    </row>
    <row r="3911" spans="1:24"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c r="X3911">
        <f>Table_1[[#This Row],[Ship Date]]-Table_1[[#This Row],[Order Date]]</f>
        <v>5</v>
      </c>
    </row>
    <row r="3912" spans="1:24"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c r="X3912">
        <f>Table_1[[#This Row],[Ship Date]]-Table_1[[#This Row],[Order Date]]</f>
        <v>5</v>
      </c>
    </row>
    <row r="3913" spans="1:24"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c r="X3913">
        <f>Table_1[[#This Row],[Ship Date]]-Table_1[[#This Row],[Order Date]]</f>
        <v>1</v>
      </c>
    </row>
    <row r="3914" spans="1:24"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c r="X3914">
        <f>Table_1[[#This Row],[Ship Date]]-Table_1[[#This Row],[Order Date]]</f>
        <v>7</v>
      </c>
    </row>
    <row r="3915" spans="1:24"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c r="X3915">
        <f>Table_1[[#This Row],[Ship Date]]-Table_1[[#This Row],[Order Date]]</f>
        <v>7</v>
      </c>
    </row>
    <row r="3916" spans="1:24"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c r="X3916">
        <f>Table_1[[#This Row],[Ship Date]]-Table_1[[#This Row],[Order Date]]</f>
        <v>5</v>
      </c>
    </row>
    <row r="3917" spans="1:24"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c r="X3917">
        <f>Table_1[[#This Row],[Ship Date]]-Table_1[[#This Row],[Order Date]]</f>
        <v>5</v>
      </c>
    </row>
    <row r="3918" spans="1:24"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c r="X3918">
        <f>Table_1[[#This Row],[Ship Date]]-Table_1[[#This Row],[Order Date]]</f>
        <v>5</v>
      </c>
    </row>
    <row r="3919" spans="1:24"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c r="X3919">
        <f>Table_1[[#This Row],[Ship Date]]-Table_1[[#This Row],[Order Date]]</f>
        <v>5</v>
      </c>
    </row>
    <row r="3920" spans="1:24"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c r="X3920">
        <f>Table_1[[#This Row],[Ship Date]]-Table_1[[#This Row],[Order Date]]</f>
        <v>5</v>
      </c>
    </row>
    <row r="3921" spans="1:24"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c r="X3921">
        <f>Table_1[[#This Row],[Ship Date]]-Table_1[[#This Row],[Order Date]]</f>
        <v>6</v>
      </c>
    </row>
    <row r="3922" spans="1:24"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c r="X3922">
        <f>Table_1[[#This Row],[Ship Date]]-Table_1[[#This Row],[Order Date]]</f>
        <v>6</v>
      </c>
    </row>
    <row r="3923" spans="1:24"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c r="X3923">
        <f>Table_1[[#This Row],[Ship Date]]-Table_1[[#This Row],[Order Date]]</f>
        <v>4</v>
      </c>
    </row>
    <row r="3924" spans="1:24"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c r="X3924">
        <f>Table_1[[#This Row],[Ship Date]]-Table_1[[#This Row],[Order Date]]</f>
        <v>4</v>
      </c>
    </row>
    <row r="3925" spans="1:24"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c r="X3925">
        <f>Table_1[[#This Row],[Ship Date]]-Table_1[[#This Row],[Order Date]]</f>
        <v>4</v>
      </c>
    </row>
    <row r="3926" spans="1:24"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c r="X3926">
        <f>Table_1[[#This Row],[Ship Date]]-Table_1[[#This Row],[Order Date]]</f>
        <v>4</v>
      </c>
    </row>
    <row r="3927" spans="1:24"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c r="X3927">
        <f>Table_1[[#This Row],[Ship Date]]-Table_1[[#This Row],[Order Date]]</f>
        <v>4</v>
      </c>
    </row>
    <row r="3928" spans="1:24"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c r="X3928">
        <f>Table_1[[#This Row],[Ship Date]]-Table_1[[#This Row],[Order Date]]</f>
        <v>4</v>
      </c>
    </row>
    <row r="3929" spans="1:24"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c r="X3929">
        <f>Table_1[[#This Row],[Ship Date]]-Table_1[[#This Row],[Order Date]]</f>
        <v>4</v>
      </c>
    </row>
    <row r="3930" spans="1:24"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c r="X3930">
        <f>Table_1[[#This Row],[Ship Date]]-Table_1[[#This Row],[Order Date]]</f>
        <v>3</v>
      </c>
    </row>
    <row r="3931" spans="1:24"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c r="X3931">
        <f>Table_1[[#This Row],[Ship Date]]-Table_1[[#This Row],[Order Date]]</f>
        <v>3</v>
      </c>
    </row>
    <row r="3932" spans="1:24"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c r="X3932">
        <f>Table_1[[#This Row],[Ship Date]]-Table_1[[#This Row],[Order Date]]</f>
        <v>3</v>
      </c>
    </row>
    <row r="3933" spans="1:24"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c r="X3933">
        <f>Table_1[[#This Row],[Ship Date]]-Table_1[[#This Row],[Order Date]]</f>
        <v>7</v>
      </c>
    </row>
    <row r="3934" spans="1:24"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c r="X3934">
        <f>Table_1[[#This Row],[Ship Date]]-Table_1[[#This Row],[Order Date]]</f>
        <v>7</v>
      </c>
    </row>
    <row r="3935" spans="1:24"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c r="X3935">
        <f>Table_1[[#This Row],[Ship Date]]-Table_1[[#This Row],[Order Date]]</f>
        <v>6</v>
      </c>
    </row>
    <row r="3936" spans="1:24"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c r="X3936">
        <f>Table_1[[#This Row],[Ship Date]]-Table_1[[#This Row],[Order Date]]</f>
        <v>6</v>
      </c>
    </row>
    <row r="3937" spans="1:24"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c r="X3937">
        <f>Table_1[[#This Row],[Ship Date]]-Table_1[[#This Row],[Order Date]]</f>
        <v>6</v>
      </c>
    </row>
    <row r="3938" spans="1:24"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c r="X3938">
        <f>Table_1[[#This Row],[Ship Date]]-Table_1[[#This Row],[Order Date]]</f>
        <v>4</v>
      </c>
    </row>
    <row r="3939" spans="1:24"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c r="X3939">
        <f>Table_1[[#This Row],[Ship Date]]-Table_1[[#This Row],[Order Date]]</f>
        <v>4</v>
      </c>
    </row>
    <row r="3940" spans="1:24"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c r="X3940">
        <f>Table_1[[#This Row],[Ship Date]]-Table_1[[#This Row],[Order Date]]</f>
        <v>4</v>
      </c>
    </row>
    <row r="3941" spans="1:24"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c r="X3941">
        <f>Table_1[[#This Row],[Ship Date]]-Table_1[[#This Row],[Order Date]]</f>
        <v>0</v>
      </c>
    </row>
    <row r="3942" spans="1:24"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c r="X3942">
        <f>Table_1[[#This Row],[Ship Date]]-Table_1[[#This Row],[Order Date]]</f>
        <v>5</v>
      </c>
    </row>
    <row r="3943" spans="1:24"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c r="X3943">
        <f>Table_1[[#This Row],[Ship Date]]-Table_1[[#This Row],[Order Date]]</f>
        <v>5</v>
      </c>
    </row>
    <row r="3944" spans="1:24"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c r="X3944">
        <f>Table_1[[#This Row],[Ship Date]]-Table_1[[#This Row],[Order Date]]</f>
        <v>2</v>
      </c>
    </row>
    <row r="3945" spans="1:24"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c r="X3945">
        <f>Table_1[[#This Row],[Ship Date]]-Table_1[[#This Row],[Order Date]]</f>
        <v>7</v>
      </c>
    </row>
    <row r="3946" spans="1:24"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c r="X3946">
        <f>Table_1[[#This Row],[Ship Date]]-Table_1[[#This Row],[Order Date]]</f>
        <v>5</v>
      </c>
    </row>
    <row r="3947" spans="1:24"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c r="X3947">
        <f>Table_1[[#This Row],[Ship Date]]-Table_1[[#This Row],[Order Date]]</f>
        <v>5</v>
      </c>
    </row>
    <row r="3948" spans="1:24"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c r="X3948">
        <f>Table_1[[#This Row],[Ship Date]]-Table_1[[#This Row],[Order Date]]</f>
        <v>5</v>
      </c>
    </row>
    <row r="3949" spans="1:24"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c r="X3949">
        <f>Table_1[[#This Row],[Ship Date]]-Table_1[[#This Row],[Order Date]]</f>
        <v>4</v>
      </c>
    </row>
    <row r="3950" spans="1:24"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c r="X3950">
        <f>Table_1[[#This Row],[Ship Date]]-Table_1[[#This Row],[Order Date]]</f>
        <v>4</v>
      </c>
    </row>
    <row r="3951" spans="1:24"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c r="X3951">
        <f>Table_1[[#This Row],[Ship Date]]-Table_1[[#This Row],[Order Date]]</f>
        <v>4</v>
      </c>
    </row>
    <row r="3952" spans="1:24"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c r="X3952">
        <f>Table_1[[#This Row],[Ship Date]]-Table_1[[#This Row],[Order Date]]</f>
        <v>4</v>
      </c>
    </row>
    <row r="3953" spans="1:24"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c r="X3953">
        <f>Table_1[[#This Row],[Ship Date]]-Table_1[[#This Row],[Order Date]]</f>
        <v>2</v>
      </c>
    </row>
    <row r="3954" spans="1:24"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c r="X3954">
        <f>Table_1[[#This Row],[Ship Date]]-Table_1[[#This Row],[Order Date]]</f>
        <v>7</v>
      </c>
    </row>
    <row r="3955" spans="1:24"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c r="X3955">
        <f>Table_1[[#This Row],[Ship Date]]-Table_1[[#This Row],[Order Date]]</f>
        <v>4</v>
      </c>
    </row>
    <row r="3956" spans="1:24"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c r="X3956">
        <f>Table_1[[#This Row],[Ship Date]]-Table_1[[#This Row],[Order Date]]</f>
        <v>5</v>
      </c>
    </row>
    <row r="3957" spans="1:24"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c r="X3957">
        <f>Table_1[[#This Row],[Ship Date]]-Table_1[[#This Row],[Order Date]]</f>
        <v>5</v>
      </c>
    </row>
    <row r="3958" spans="1:24"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c r="X3958">
        <f>Table_1[[#This Row],[Ship Date]]-Table_1[[#This Row],[Order Date]]</f>
        <v>7</v>
      </c>
    </row>
    <row r="3959" spans="1:24"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c r="X3959">
        <f>Table_1[[#This Row],[Ship Date]]-Table_1[[#This Row],[Order Date]]</f>
        <v>4</v>
      </c>
    </row>
    <row r="3960" spans="1:24"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c r="X3960">
        <f>Table_1[[#This Row],[Ship Date]]-Table_1[[#This Row],[Order Date]]</f>
        <v>4</v>
      </c>
    </row>
    <row r="3961" spans="1:24"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c r="X3961">
        <f>Table_1[[#This Row],[Ship Date]]-Table_1[[#This Row],[Order Date]]</f>
        <v>4</v>
      </c>
    </row>
    <row r="3962" spans="1:24"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c r="X3962">
        <f>Table_1[[#This Row],[Ship Date]]-Table_1[[#This Row],[Order Date]]</f>
        <v>5</v>
      </c>
    </row>
    <row r="3963" spans="1:24"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c r="X3963">
        <f>Table_1[[#This Row],[Ship Date]]-Table_1[[#This Row],[Order Date]]</f>
        <v>5</v>
      </c>
    </row>
    <row r="3964" spans="1:24"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c r="X3964">
        <f>Table_1[[#This Row],[Ship Date]]-Table_1[[#This Row],[Order Date]]</f>
        <v>1</v>
      </c>
    </row>
    <row r="3965" spans="1:24"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c r="X3965">
        <f>Table_1[[#This Row],[Ship Date]]-Table_1[[#This Row],[Order Date]]</f>
        <v>1</v>
      </c>
    </row>
    <row r="3966" spans="1:24"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c r="X3966">
        <f>Table_1[[#This Row],[Ship Date]]-Table_1[[#This Row],[Order Date]]</f>
        <v>6</v>
      </c>
    </row>
    <row r="3967" spans="1:24"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c r="X3967">
        <f>Table_1[[#This Row],[Ship Date]]-Table_1[[#This Row],[Order Date]]</f>
        <v>5</v>
      </c>
    </row>
    <row r="3968" spans="1:24"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c r="X3968">
        <f>Table_1[[#This Row],[Ship Date]]-Table_1[[#This Row],[Order Date]]</f>
        <v>5</v>
      </c>
    </row>
    <row r="3969" spans="1:24"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c r="X3969">
        <f>Table_1[[#This Row],[Ship Date]]-Table_1[[#This Row],[Order Date]]</f>
        <v>3</v>
      </c>
    </row>
    <row r="3970" spans="1:24"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c r="X3970">
        <f>Table_1[[#This Row],[Ship Date]]-Table_1[[#This Row],[Order Date]]</f>
        <v>4</v>
      </c>
    </row>
    <row r="3971" spans="1:24"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c r="X3971">
        <f>Table_1[[#This Row],[Ship Date]]-Table_1[[#This Row],[Order Date]]</f>
        <v>4</v>
      </c>
    </row>
    <row r="3972" spans="1:24"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c r="X3972">
        <f>Table_1[[#This Row],[Ship Date]]-Table_1[[#This Row],[Order Date]]</f>
        <v>4</v>
      </c>
    </row>
    <row r="3973" spans="1:24"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c r="X3973">
        <f>Table_1[[#This Row],[Ship Date]]-Table_1[[#This Row],[Order Date]]</f>
        <v>2</v>
      </c>
    </row>
    <row r="3974" spans="1:24"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c r="X3974">
        <f>Table_1[[#This Row],[Ship Date]]-Table_1[[#This Row],[Order Date]]</f>
        <v>4</v>
      </c>
    </row>
    <row r="3975" spans="1:24"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c r="X3975">
        <f>Table_1[[#This Row],[Ship Date]]-Table_1[[#This Row],[Order Date]]</f>
        <v>4</v>
      </c>
    </row>
    <row r="3976" spans="1:24"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c r="X3976">
        <f>Table_1[[#This Row],[Ship Date]]-Table_1[[#This Row],[Order Date]]</f>
        <v>4</v>
      </c>
    </row>
    <row r="3977" spans="1:24"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c r="X3977">
        <f>Table_1[[#This Row],[Ship Date]]-Table_1[[#This Row],[Order Date]]</f>
        <v>4</v>
      </c>
    </row>
    <row r="3978" spans="1:24"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c r="X3978">
        <f>Table_1[[#This Row],[Ship Date]]-Table_1[[#This Row],[Order Date]]</f>
        <v>2</v>
      </c>
    </row>
    <row r="3979" spans="1:24"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c r="X3979">
        <f>Table_1[[#This Row],[Ship Date]]-Table_1[[#This Row],[Order Date]]</f>
        <v>5</v>
      </c>
    </row>
    <row r="3980" spans="1:24"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c r="X3980">
        <f>Table_1[[#This Row],[Ship Date]]-Table_1[[#This Row],[Order Date]]</f>
        <v>5</v>
      </c>
    </row>
    <row r="3981" spans="1:24"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c r="X3981">
        <f>Table_1[[#This Row],[Ship Date]]-Table_1[[#This Row],[Order Date]]</f>
        <v>4</v>
      </c>
    </row>
    <row r="3982" spans="1:24"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c r="X3982">
        <f>Table_1[[#This Row],[Ship Date]]-Table_1[[#This Row],[Order Date]]</f>
        <v>4</v>
      </c>
    </row>
    <row r="3983" spans="1:24"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c r="X3983">
        <f>Table_1[[#This Row],[Ship Date]]-Table_1[[#This Row],[Order Date]]</f>
        <v>5</v>
      </c>
    </row>
    <row r="3984" spans="1:24"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c r="X3984">
        <f>Table_1[[#This Row],[Ship Date]]-Table_1[[#This Row],[Order Date]]</f>
        <v>2</v>
      </c>
    </row>
    <row r="3985" spans="1:24"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c r="X3985">
        <f>Table_1[[#This Row],[Ship Date]]-Table_1[[#This Row],[Order Date]]</f>
        <v>2</v>
      </c>
    </row>
    <row r="3986" spans="1:24"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c r="X3986">
        <f>Table_1[[#This Row],[Ship Date]]-Table_1[[#This Row],[Order Date]]</f>
        <v>2</v>
      </c>
    </row>
    <row r="3987" spans="1:24"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c r="X3987">
        <f>Table_1[[#This Row],[Ship Date]]-Table_1[[#This Row],[Order Date]]</f>
        <v>4</v>
      </c>
    </row>
    <row r="3988" spans="1:24"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c r="X3988">
        <f>Table_1[[#This Row],[Ship Date]]-Table_1[[#This Row],[Order Date]]</f>
        <v>6</v>
      </c>
    </row>
    <row r="3989" spans="1:24"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c r="X3989">
        <f>Table_1[[#This Row],[Ship Date]]-Table_1[[#This Row],[Order Date]]</f>
        <v>6</v>
      </c>
    </row>
    <row r="3990" spans="1:24"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c r="X3990">
        <f>Table_1[[#This Row],[Ship Date]]-Table_1[[#This Row],[Order Date]]</f>
        <v>5</v>
      </c>
    </row>
    <row r="3991" spans="1:24"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c r="X3991">
        <f>Table_1[[#This Row],[Ship Date]]-Table_1[[#This Row],[Order Date]]</f>
        <v>2</v>
      </c>
    </row>
    <row r="3992" spans="1:24"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c r="X3992">
        <f>Table_1[[#This Row],[Ship Date]]-Table_1[[#This Row],[Order Date]]</f>
        <v>5</v>
      </c>
    </row>
    <row r="3993" spans="1:24"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c r="X3993">
        <f>Table_1[[#This Row],[Ship Date]]-Table_1[[#This Row],[Order Date]]</f>
        <v>4</v>
      </c>
    </row>
    <row r="3994" spans="1:24"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c r="X3994">
        <f>Table_1[[#This Row],[Ship Date]]-Table_1[[#This Row],[Order Date]]</f>
        <v>4</v>
      </c>
    </row>
    <row r="3995" spans="1:24"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c r="X3995">
        <f>Table_1[[#This Row],[Ship Date]]-Table_1[[#This Row],[Order Date]]</f>
        <v>4</v>
      </c>
    </row>
    <row r="3996" spans="1:24"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c r="X3996">
        <f>Table_1[[#This Row],[Ship Date]]-Table_1[[#This Row],[Order Date]]</f>
        <v>4</v>
      </c>
    </row>
    <row r="3997" spans="1:24"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c r="X3997">
        <f>Table_1[[#This Row],[Ship Date]]-Table_1[[#This Row],[Order Date]]</f>
        <v>4</v>
      </c>
    </row>
    <row r="3998" spans="1:24"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c r="X3998">
        <f>Table_1[[#This Row],[Ship Date]]-Table_1[[#This Row],[Order Date]]</f>
        <v>4</v>
      </c>
    </row>
    <row r="3999" spans="1:24"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c r="X3999">
        <f>Table_1[[#This Row],[Ship Date]]-Table_1[[#This Row],[Order Date]]</f>
        <v>4</v>
      </c>
    </row>
    <row r="4000" spans="1:24"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c r="X4000">
        <f>Table_1[[#This Row],[Ship Date]]-Table_1[[#This Row],[Order Date]]</f>
        <v>4</v>
      </c>
    </row>
    <row r="4001" spans="1:24"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c r="X4001">
        <f>Table_1[[#This Row],[Ship Date]]-Table_1[[#This Row],[Order Date]]</f>
        <v>3</v>
      </c>
    </row>
    <row r="4002" spans="1:24"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c r="X4002">
        <f>Table_1[[#This Row],[Ship Date]]-Table_1[[#This Row],[Order Date]]</f>
        <v>5</v>
      </c>
    </row>
    <row r="4003" spans="1:24"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c r="X4003">
        <f>Table_1[[#This Row],[Ship Date]]-Table_1[[#This Row],[Order Date]]</f>
        <v>5</v>
      </c>
    </row>
    <row r="4004" spans="1:24"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c r="X4004">
        <f>Table_1[[#This Row],[Ship Date]]-Table_1[[#This Row],[Order Date]]</f>
        <v>5</v>
      </c>
    </row>
    <row r="4005" spans="1:24"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c r="X4005">
        <f>Table_1[[#This Row],[Ship Date]]-Table_1[[#This Row],[Order Date]]</f>
        <v>5</v>
      </c>
    </row>
    <row r="4006" spans="1:24"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c r="X4006">
        <f>Table_1[[#This Row],[Ship Date]]-Table_1[[#This Row],[Order Date]]</f>
        <v>5</v>
      </c>
    </row>
    <row r="4007" spans="1:24"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c r="X4007">
        <f>Table_1[[#This Row],[Ship Date]]-Table_1[[#This Row],[Order Date]]</f>
        <v>6</v>
      </c>
    </row>
    <row r="4008" spans="1:24"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c r="X4008">
        <f>Table_1[[#This Row],[Ship Date]]-Table_1[[#This Row],[Order Date]]</f>
        <v>6</v>
      </c>
    </row>
    <row r="4009" spans="1:24"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c r="X4009">
        <f>Table_1[[#This Row],[Ship Date]]-Table_1[[#This Row],[Order Date]]</f>
        <v>6</v>
      </c>
    </row>
    <row r="4010" spans="1:24"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c r="X4010">
        <f>Table_1[[#This Row],[Ship Date]]-Table_1[[#This Row],[Order Date]]</f>
        <v>4</v>
      </c>
    </row>
    <row r="4011" spans="1:24"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c r="X4011">
        <f>Table_1[[#This Row],[Ship Date]]-Table_1[[#This Row],[Order Date]]</f>
        <v>4</v>
      </c>
    </row>
    <row r="4012" spans="1:24"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c r="X4012">
        <f>Table_1[[#This Row],[Ship Date]]-Table_1[[#This Row],[Order Date]]</f>
        <v>3</v>
      </c>
    </row>
    <row r="4013" spans="1:24"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c r="X4013">
        <f>Table_1[[#This Row],[Ship Date]]-Table_1[[#This Row],[Order Date]]</f>
        <v>3</v>
      </c>
    </row>
    <row r="4014" spans="1:24"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c r="X4014">
        <f>Table_1[[#This Row],[Ship Date]]-Table_1[[#This Row],[Order Date]]</f>
        <v>5</v>
      </c>
    </row>
    <row r="4015" spans="1:24"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c r="X4015">
        <f>Table_1[[#This Row],[Ship Date]]-Table_1[[#This Row],[Order Date]]</f>
        <v>5</v>
      </c>
    </row>
    <row r="4016" spans="1:24"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c r="X4016">
        <f>Table_1[[#This Row],[Ship Date]]-Table_1[[#This Row],[Order Date]]</f>
        <v>5</v>
      </c>
    </row>
    <row r="4017" spans="1:24"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c r="X4017">
        <f>Table_1[[#This Row],[Ship Date]]-Table_1[[#This Row],[Order Date]]</f>
        <v>5</v>
      </c>
    </row>
    <row r="4018" spans="1:24"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c r="X4018">
        <f>Table_1[[#This Row],[Ship Date]]-Table_1[[#This Row],[Order Date]]</f>
        <v>5</v>
      </c>
    </row>
    <row r="4019" spans="1:24"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c r="X4019">
        <f>Table_1[[#This Row],[Ship Date]]-Table_1[[#This Row],[Order Date]]</f>
        <v>5</v>
      </c>
    </row>
    <row r="4020" spans="1:24"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c r="X4020">
        <f>Table_1[[#This Row],[Ship Date]]-Table_1[[#This Row],[Order Date]]</f>
        <v>5</v>
      </c>
    </row>
    <row r="4021" spans="1:24"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c r="X4021">
        <f>Table_1[[#This Row],[Ship Date]]-Table_1[[#This Row],[Order Date]]</f>
        <v>5</v>
      </c>
    </row>
    <row r="4022" spans="1:24"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c r="X4022">
        <f>Table_1[[#This Row],[Ship Date]]-Table_1[[#This Row],[Order Date]]</f>
        <v>5</v>
      </c>
    </row>
    <row r="4023" spans="1:24"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c r="X4023">
        <f>Table_1[[#This Row],[Ship Date]]-Table_1[[#This Row],[Order Date]]</f>
        <v>5</v>
      </c>
    </row>
    <row r="4024" spans="1:24"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c r="X4024">
        <f>Table_1[[#This Row],[Ship Date]]-Table_1[[#This Row],[Order Date]]</f>
        <v>5</v>
      </c>
    </row>
    <row r="4025" spans="1:24"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c r="X4025">
        <f>Table_1[[#This Row],[Ship Date]]-Table_1[[#This Row],[Order Date]]</f>
        <v>1</v>
      </c>
    </row>
    <row r="4026" spans="1:24"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c r="X4026">
        <f>Table_1[[#This Row],[Ship Date]]-Table_1[[#This Row],[Order Date]]</f>
        <v>1</v>
      </c>
    </row>
    <row r="4027" spans="1:24"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c r="X4027">
        <f>Table_1[[#This Row],[Ship Date]]-Table_1[[#This Row],[Order Date]]</f>
        <v>2</v>
      </c>
    </row>
    <row r="4028" spans="1:24"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c r="X4028">
        <f>Table_1[[#This Row],[Ship Date]]-Table_1[[#This Row],[Order Date]]</f>
        <v>2</v>
      </c>
    </row>
    <row r="4029" spans="1:24"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c r="X4029">
        <f>Table_1[[#This Row],[Ship Date]]-Table_1[[#This Row],[Order Date]]</f>
        <v>2</v>
      </c>
    </row>
    <row r="4030" spans="1:24"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c r="X4030">
        <f>Table_1[[#This Row],[Ship Date]]-Table_1[[#This Row],[Order Date]]</f>
        <v>2</v>
      </c>
    </row>
    <row r="4031" spans="1:24"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c r="X4031">
        <f>Table_1[[#This Row],[Ship Date]]-Table_1[[#This Row],[Order Date]]</f>
        <v>4</v>
      </c>
    </row>
    <row r="4032" spans="1:24"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c r="X4032">
        <f>Table_1[[#This Row],[Ship Date]]-Table_1[[#This Row],[Order Date]]</f>
        <v>4</v>
      </c>
    </row>
    <row r="4033" spans="1:24"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c r="X4033">
        <f>Table_1[[#This Row],[Ship Date]]-Table_1[[#This Row],[Order Date]]</f>
        <v>4</v>
      </c>
    </row>
    <row r="4034" spans="1:24"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c r="X4034">
        <f>Table_1[[#This Row],[Ship Date]]-Table_1[[#This Row],[Order Date]]</f>
        <v>4</v>
      </c>
    </row>
    <row r="4035" spans="1:24"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c r="X4035">
        <f>Table_1[[#This Row],[Ship Date]]-Table_1[[#This Row],[Order Date]]</f>
        <v>4</v>
      </c>
    </row>
    <row r="4036" spans="1:24"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c r="X4036">
        <f>Table_1[[#This Row],[Ship Date]]-Table_1[[#This Row],[Order Date]]</f>
        <v>0</v>
      </c>
    </row>
    <row r="4037" spans="1:24"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c r="X4037">
        <f>Table_1[[#This Row],[Ship Date]]-Table_1[[#This Row],[Order Date]]</f>
        <v>0</v>
      </c>
    </row>
    <row r="4038" spans="1:24"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c r="X4038">
        <f>Table_1[[#This Row],[Ship Date]]-Table_1[[#This Row],[Order Date]]</f>
        <v>4</v>
      </c>
    </row>
    <row r="4039" spans="1:24"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c r="X4039">
        <f>Table_1[[#This Row],[Ship Date]]-Table_1[[#This Row],[Order Date]]</f>
        <v>4</v>
      </c>
    </row>
    <row r="4040" spans="1:24"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c r="X4040">
        <f>Table_1[[#This Row],[Ship Date]]-Table_1[[#This Row],[Order Date]]</f>
        <v>4</v>
      </c>
    </row>
    <row r="4041" spans="1:24"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c r="X4041">
        <f>Table_1[[#This Row],[Ship Date]]-Table_1[[#This Row],[Order Date]]</f>
        <v>4</v>
      </c>
    </row>
    <row r="4042" spans="1:24"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c r="X4042">
        <f>Table_1[[#This Row],[Ship Date]]-Table_1[[#This Row],[Order Date]]</f>
        <v>4</v>
      </c>
    </row>
    <row r="4043" spans="1:24"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c r="X4043">
        <f>Table_1[[#This Row],[Ship Date]]-Table_1[[#This Row],[Order Date]]</f>
        <v>4</v>
      </c>
    </row>
    <row r="4044" spans="1:24"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c r="X4044">
        <f>Table_1[[#This Row],[Ship Date]]-Table_1[[#This Row],[Order Date]]</f>
        <v>4</v>
      </c>
    </row>
    <row r="4045" spans="1:24"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c r="X4045">
        <f>Table_1[[#This Row],[Ship Date]]-Table_1[[#This Row],[Order Date]]</f>
        <v>4</v>
      </c>
    </row>
    <row r="4046" spans="1:24"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c r="X4046">
        <f>Table_1[[#This Row],[Ship Date]]-Table_1[[#This Row],[Order Date]]</f>
        <v>5</v>
      </c>
    </row>
    <row r="4047" spans="1:24"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c r="X4047">
        <f>Table_1[[#This Row],[Ship Date]]-Table_1[[#This Row],[Order Date]]</f>
        <v>5</v>
      </c>
    </row>
    <row r="4048" spans="1:24"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c r="X4048">
        <f>Table_1[[#This Row],[Ship Date]]-Table_1[[#This Row],[Order Date]]</f>
        <v>4</v>
      </c>
    </row>
    <row r="4049" spans="1:24"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c r="X4049">
        <f>Table_1[[#This Row],[Ship Date]]-Table_1[[#This Row],[Order Date]]</f>
        <v>3</v>
      </c>
    </row>
    <row r="4050" spans="1:24"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c r="X4050">
        <f>Table_1[[#This Row],[Ship Date]]-Table_1[[#This Row],[Order Date]]</f>
        <v>3</v>
      </c>
    </row>
    <row r="4051" spans="1:24"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c r="X4051">
        <f>Table_1[[#This Row],[Ship Date]]-Table_1[[#This Row],[Order Date]]</f>
        <v>2</v>
      </c>
    </row>
    <row r="4052" spans="1:24"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c r="X4052">
        <f>Table_1[[#This Row],[Ship Date]]-Table_1[[#This Row],[Order Date]]</f>
        <v>2</v>
      </c>
    </row>
    <row r="4053" spans="1:24"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c r="X4053">
        <f>Table_1[[#This Row],[Ship Date]]-Table_1[[#This Row],[Order Date]]</f>
        <v>4</v>
      </c>
    </row>
    <row r="4054" spans="1:24"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c r="X4054">
        <f>Table_1[[#This Row],[Ship Date]]-Table_1[[#This Row],[Order Date]]</f>
        <v>4</v>
      </c>
    </row>
    <row r="4055" spans="1:24"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c r="X4055">
        <f>Table_1[[#This Row],[Ship Date]]-Table_1[[#This Row],[Order Date]]</f>
        <v>4</v>
      </c>
    </row>
    <row r="4056" spans="1:24"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c r="X4056">
        <f>Table_1[[#This Row],[Ship Date]]-Table_1[[#This Row],[Order Date]]</f>
        <v>4</v>
      </c>
    </row>
    <row r="4057" spans="1:24"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c r="X4057">
        <f>Table_1[[#This Row],[Ship Date]]-Table_1[[#This Row],[Order Date]]</f>
        <v>4</v>
      </c>
    </row>
    <row r="4058" spans="1:24"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c r="X4058">
        <f>Table_1[[#This Row],[Ship Date]]-Table_1[[#This Row],[Order Date]]</f>
        <v>4</v>
      </c>
    </row>
    <row r="4059" spans="1:24"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c r="X4059">
        <f>Table_1[[#This Row],[Ship Date]]-Table_1[[#This Row],[Order Date]]</f>
        <v>4</v>
      </c>
    </row>
    <row r="4060" spans="1:24"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c r="X4060">
        <f>Table_1[[#This Row],[Ship Date]]-Table_1[[#This Row],[Order Date]]</f>
        <v>4</v>
      </c>
    </row>
    <row r="4061" spans="1:24"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c r="X4061">
        <f>Table_1[[#This Row],[Ship Date]]-Table_1[[#This Row],[Order Date]]</f>
        <v>4</v>
      </c>
    </row>
    <row r="4062" spans="1:24"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c r="X4062">
        <f>Table_1[[#This Row],[Ship Date]]-Table_1[[#This Row],[Order Date]]</f>
        <v>6</v>
      </c>
    </row>
    <row r="4063" spans="1:24"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c r="X4063">
        <f>Table_1[[#This Row],[Ship Date]]-Table_1[[#This Row],[Order Date]]</f>
        <v>3</v>
      </c>
    </row>
    <row r="4064" spans="1:24"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c r="X4064">
        <f>Table_1[[#This Row],[Ship Date]]-Table_1[[#This Row],[Order Date]]</f>
        <v>4</v>
      </c>
    </row>
    <row r="4065" spans="1:24"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c r="X4065">
        <f>Table_1[[#This Row],[Ship Date]]-Table_1[[#This Row],[Order Date]]</f>
        <v>3</v>
      </c>
    </row>
    <row r="4066" spans="1:24"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c r="X4066">
        <f>Table_1[[#This Row],[Ship Date]]-Table_1[[#This Row],[Order Date]]</f>
        <v>3</v>
      </c>
    </row>
    <row r="4067" spans="1:24"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c r="X4067">
        <f>Table_1[[#This Row],[Ship Date]]-Table_1[[#This Row],[Order Date]]</f>
        <v>4</v>
      </c>
    </row>
    <row r="4068" spans="1:24"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c r="X4068">
        <f>Table_1[[#This Row],[Ship Date]]-Table_1[[#This Row],[Order Date]]</f>
        <v>4</v>
      </c>
    </row>
    <row r="4069" spans="1:24"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c r="X4069">
        <f>Table_1[[#This Row],[Ship Date]]-Table_1[[#This Row],[Order Date]]</f>
        <v>4</v>
      </c>
    </row>
    <row r="4070" spans="1:24"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c r="X4070">
        <f>Table_1[[#This Row],[Ship Date]]-Table_1[[#This Row],[Order Date]]</f>
        <v>4</v>
      </c>
    </row>
    <row r="4071" spans="1:24"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c r="X4071">
        <f>Table_1[[#This Row],[Ship Date]]-Table_1[[#This Row],[Order Date]]</f>
        <v>3</v>
      </c>
    </row>
    <row r="4072" spans="1:24"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c r="X4072">
        <f>Table_1[[#This Row],[Ship Date]]-Table_1[[#This Row],[Order Date]]</f>
        <v>3</v>
      </c>
    </row>
    <row r="4073" spans="1:24"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c r="X4073">
        <f>Table_1[[#This Row],[Ship Date]]-Table_1[[#This Row],[Order Date]]</f>
        <v>3</v>
      </c>
    </row>
    <row r="4074" spans="1:24"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c r="X4074">
        <f>Table_1[[#This Row],[Ship Date]]-Table_1[[#This Row],[Order Date]]</f>
        <v>2</v>
      </c>
    </row>
    <row r="4075" spans="1:24"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c r="X4075">
        <f>Table_1[[#This Row],[Ship Date]]-Table_1[[#This Row],[Order Date]]</f>
        <v>3</v>
      </c>
    </row>
    <row r="4076" spans="1:24"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c r="X4076">
        <f>Table_1[[#This Row],[Ship Date]]-Table_1[[#This Row],[Order Date]]</f>
        <v>5</v>
      </c>
    </row>
    <row r="4077" spans="1:24"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c r="X4077">
        <f>Table_1[[#This Row],[Ship Date]]-Table_1[[#This Row],[Order Date]]</f>
        <v>5</v>
      </c>
    </row>
    <row r="4078" spans="1:24"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c r="X4078">
        <f>Table_1[[#This Row],[Ship Date]]-Table_1[[#This Row],[Order Date]]</f>
        <v>2</v>
      </c>
    </row>
    <row r="4079" spans="1:24"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c r="X4079">
        <f>Table_1[[#This Row],[Ship Date]]-Table_1[[#This Row],[Order Date]]</f>
        <v>2</v>
      </c>
    </row>
    <row r="4080" spans="1:24"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c r="X4080">
        <f>Table_1[[#This Row],[Ship Date]]-Table_1[[#This Row],[Order Date]]</f>
        <v>2</v>
      </c>
    </row>
    <row r="4081" spans="1:24"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c r="X4081">
        <f>Table_1[[#This Row],[Ship Date]]-Table_1[[#This Row],[Order Date]]</f>
        <v>3</v>
      </c>
    </row>
    <row r="4082" spans="1:24"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c r="X4082">
        <f>Table_1[[#This Row],[Ship Date]]-Table_1[[#This Row],[Order Date]]</f>
        <v>4</v>
      </c>
    </row>
    <row r="4083" spans="1:24"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c r="X4083">
        <f>Table_1[[#This Row],[Ship Date]]-Table_1[[#This Row],[Order Date]]</f>
        <v>4</v>
      </c>
    </row>
    <row r="4084" spans="1:24"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c r="X4084">
        <f>Table_1[[#This Row],[Ship Date]]-Table_1[[#This Row],[Order Date]]</f>
        <v>6</v>
      </c>
    </row>
    <row r="4085" spans="1:24"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c r="X4085">
        <f>Table_1[[#This Row],[Ship Date]]-Table_1[[#This Row],[Order Date]]</f>
        <v>6</v>
      </c>
    </row>
    <row r="4086" spans="1:24"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c r="X4086">
        <f>Table_1[[#This Row],[Ship Date]]-Table_1[[#This Row],[Order Date]]</f>
        <v>2</v>
      </c>
    </row>
    <row r="4087" spans="1:24"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c r="X4087">
        <f>Table_1[[#This Row],[Ship Date]]-Table_1[[#This Row],[Order Date]]</f>
        <v>2</v>
      </c>
    </row>
    <row r="4088" spans="1:24"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c r="X4088">
        <f>Table_1[[#This Row],[Ship Date]]-Table_1[[#This Row],[Order Date]]</f>
        <v>2</v>
      </c>
    </row>
    <row r="4089" spans="1:24"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c r="X4089">
        <f>Table_1[[#This Row],[Ship Date]]-Table_1[[#This Row],[Order Date]]</f>
        <v>2</v>
      </c>
    </row>
    <row r="4090" spans="1:24"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c r="X4090">
        <f>Table_1[[#This Row],[Ship Date]]-Table_1[[#This Row],[Order Date]]</f>
        <v>7</v>
      </c>
    </row>
    <row r="4091" spans="1:24"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c r="X4091">
        <f>Table_1[[#This Row],[Ship Date]]-Table_1[[#This Row],[Order Date]]</f>
        <v>4</v>
      </c>
    </row>
    <row r="4092" spans="1:24"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c r="X4092">
        <f>Table_1[[#This Row],[Ship Date]]-Table_1[[#This Row],[Order Date]]</f>
        <v>4</v>
      </c>
    </row>
    <row r="4093" spans="1:24"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c r="X4093">
        <f>Table_1[[#This Row],[Ship Date]]-Table_1[[#This Row],[Order Date]]</f>
        <v>4</v>
      </c>
    </row>
    <row r="4094" spans="1:24"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c r="X4094">
        <f>Table_1[[#This Row],[Ship Date]]-Table_1[[#This Row],[Order Date]]</f>
        <v>2</v>
      </c>
    </row>
    <row r="4095" spans="1:24"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c r="X4095">
        <f>Table_1[[#This Row],[Ship Date]]-Table_1[[#This Row],[Order Date]]</f>
        <v>4</v>
      </c>
    </row>
    <row r="4096" spans="1:24"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c r="X4096">
        <f>Table_1[[#This Row],[Ship Date]]-Table_1[[#This Row],[Order Date]]</f>
        <v>4</v>
      </c>
    </row>
    <row r="4097" spans="1:24"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c r="X4097">
        <f>Table_1[[#This Row],[Ship Date]]-Table_1[[#This Row],[Order Date]]</f>
        <v>4</v>
      </c>
    </row>
    <row r="4098" spans="1:24"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c r="X4098">
        <f>Table_1[[#This Row],[Ship Date]]-Table_1[[#This Row],[Order Date]]</f>
        <v>5</v>
      </c>
    </row>
    <row r="4099" spans="1:24"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c r="X4099">
        <f>Table_1[[#This Row],[Ship Date]]-Table_1[[#This Row],[Order Date]]</f>
        <v>5</v>
      </c>
    </row>
    <row r="4100" spans="1:24"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c r="X4100">
        <f>Table_1[[#This Row],[Ship Date]]-Table_1[[#This Row],[Order Date]]</f>
        <v>5</v>
      </c>
    </row>
    <row r="4101" spans="1:24"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c r="X4101">
        <f>Table_1[[#This Row],[Ship Date]]-Table_1[[#This Row],[Order Date]]</f>
        <v>5</v>
      </c>
    </row>
    <row r="4102" spans="1:24"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c r="X4102">
        <f>Table_1[[#This Row],[Ship Date]]-Table_1[[#This Row],[Order Date]]</f>
        <v>4</v>
      </c>
    </row>
    <row r="4103" spans="1:24"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c r="X4103">
        <f>Table_1[[#This Row],[Ship Date]]-Table_1[[#This Row],[Order Date]]</f>
        <v>4</v>
      </c>
    </row>
    <row r="4104" spans="1:24"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c r="X4104">
        <f>Table_1[[#This Row],[Ship Date]]-Table_1[[#This Row],[Order Date]]</f>
        <v>4</v>
      </c>
    </row>
    <row r="4105" spans="1:24"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c r="X4105">
        <f>Table_1[[#This Row],[Ship Date]]-Table_1[[#This Row],[Order Date]]</f>
        <v>0</v>
      </c>
    </row>
    <row r="4106" spans="1:24"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c r="X4106">
        <f>Table_1[[#This Row],[Ship Date]]-Table_1[[#This Row],[Order Date]]</f>
        <v>6</v>
      </c>
    </row>
    <row r="4107" spans="1:24"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c r="X4107">
        <f>Table_1[[#This Row],[Ship Date]]-Table_1[[#This Row],[Order Date]]</f>
        <v>6</v>
      </c>
    </row>
    <row r="4108" spans="1:24"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c r="X4108">
        <f>Table_1[[#This Row],[Ship Date]]-Table_1[[#This Row],[Order Date]]</f>
        <v>4</v>
      </c>
    </row>
    <row r="4109" spans="1:24"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c r="X4109">
        <f>Table_1[[#This Row],[Ship Date]]-Table_1[[#This Row],[Order Date]]</f>
        <v>0</v>
      </c>
    </row>
    <row r="4110" spans="1:24"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c r="X4110">
        <f>Table_1[[#This Row],[Ship Date]]-Table_1[[#This Row],[Order Date]]</f>
        <v>0</v>
      </c>
    </row>
    <row r="4111" spans="1:24"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c r="X4111">
        <f>Table_1[[#This Row],[Ship Date]]-Table_1[[#This Row],[Order Date]]</f>
        <v>7</v>
      </c>
    </row>
    <row r="4112" spans="1:24"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c r="X4112">
        <f>Table_1[[#This Row],[Ship Date]]-Table_1[[#This Row],[Order Date]]</f>
        <v>7</v>
      </c>
    </row>
    <row r="4113" spans="1:24"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c r="X4113">
        <f>Table_1[[#This Row],[Ship Date]]-Table_1[[#This Row],[Order Date]]</f>
        <v>7</v>
      </c>
    </row>
    <row r="4114" spans="1:24"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c r="X4114">
        <f>Table_1[[#This Row],[Ship Date]]-Table_1[[#This Row],[Order Date]]</f>
        <v>7</v>
      </c>
    </row>
    <row r="4115" spans="1:24"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c r="X4115">
        <f>Table_1[[#This Row],[Ship Date]]-Table_1[[#This Row],[Order Date]]</f>
        <v>5</v>
      </c>
    </row>
    <row r="4116" spans="1:24"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c r="X4116">
        <f>Table_1[[#This Row],[Ship Date]]-Table_1[[#This Row],[Order Date]]</f>
        <v>5</v>
      </c>
    </row>
    <row r="4117" spans="1:24"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c r="X4117">
        <f>Table_1[[#This Row],[Ship Date]]-Table_1[[#This Row],[Order Date]]</f>
        <v>3</v>
      </c>
    </row>
    <row r="4118" spans="1:24"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c r="X4118">
        <f>Table_1[[#This Row],[Ship Date]]-Table_1[[#This Row],[Order Date]]</f>
        <v>5</v>
      </c>
    </row>
    <row r="4119" spans="1:24"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c r="X4119">
        <f>Table_1[[#This Row],[Ship Date]]-Table_1[[#This Row],[Order Date]]</f>
        <v>5</v>
      </c>
    </row>
    <row r="4120" spans="1:24"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c r="X4120">
        <f>Table_1[[#This Row],[Ship Date]]-Table_1[[#This Row],[Order Date]]</f>
        <v>5</v>
      </c>
    </row>
    <row r="4121" spans="1:24"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c r="X4121">
        <f>Table_1[[#This Row],[Ship Date]]-Table_1[[#This Row],[Order Date]]</f>
        <v>5</v>
      </c>
    </row>
    <row r="4122" spans="1:24"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c r="X4122">
        <f>Table_1[[#This Row],[Ship Date]]-Table_1[[#This Row],[Order Date]]</f>
        <v>6</v>
      </c>
    </row>
    <row r="4123" spans="1:24"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c r="X4123">
        <f>Table_1[[#This Row],[Ship Date]]-Table_1[[#This Row],[Order Date]]</f>
        <v>1</v>
      </c>
    </row>
    <row r="4124" spans="1:24"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c r="X4124">
        <f>Table_1[[#This Row],[Ship Date]]-Table_1[[#This Row],[Order Date]]</f>
        <v>1</v>
      </c>
    </row>
    <row r="4125" spans="1:24"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c r="X4125">
        <f>Table_1[[#This Row],[Ship Date]]-Table_1[[#This Row],[Order Date]]</f>
        <v>1</v>
      </c>
    </row>
    <row r="4126" spans="1:24"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c r="X4126">
        <f>Table_1[[#This Row],[Ship Date]]-Table_1[[#This Row],[Order Date]]</f>
        <v>7</v>
      </c>
    </row>
    <row r="4127" spans="1:24"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c r="X4127">
        <f>Table_1[[#This Row],[Ship Date]]-Table_1[[#This Row],[Order Date]]</f>
        <v>4</v>
      </c>
    </row>
    <row r="4128" spans="1:24"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c r="X4128">
        <f>Table_1[[#This Row],[Ship Date]]-Table_1[[#This Row],[Order Date]]</f>
        <v>3</v>
      </c>
    </row>
    <row r="4129" spans="1:24"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c r="X4129">
        <f>Table_1[[#This Row],[Ship Date]]-Table_1[[#This Row],[Order Date]]</f>
        <v>5</v>
      </c>
    </row>
    <row r="4130" spans="1:24"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c r="X4130">
        <f>Table_1[[#This Row],[Ship Date]]-Table_1[[#This Row],[Order Date]]</f>
        <v>5</v>
      </c>
    </row>
    <row r="4131" spans="1:24"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c r="X4131">
        <f>Table_1[[#This Row],[Ship Date]]-Table_1[[#This Row],[Order Date]]</f>
        <v>6</v>
      </c>
    </row>
    <row r="4132" spans="1:24"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c r="X4132">
        <f>Table_1[[#This Row],[Ship Date]]-Table_1[[#This Row],[Order Date]]</f>
        <v>7</v>
      </c>
    </row>
    <row r="4133" spans="1:24"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c r="X4133">
        <f>Table_1[[#This Row],[Ship Date]]-Table_1[[#This Row],[Order Date]]</f>
        <v>7</v>
      </c>
    </row>
    <row r="4134" spans="1:24"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c r="X4134">
        <f>Table_1[[#This Row],[Ship Date]]-Table_1[[#This Row],[Order Date]]</f>
        <v>7</v>
      </c>
    </row>
    <row r="4135" spans="1:24"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c r="X4135">
        <f>Table_1[[#This Row],[Ship Date]]-Table_1[[#This Row],[Order Date]]</f>
        <v>5</v>
      </c>
    </row>
    <row r="4136" spans="1:24"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c r="X4136">
        <f>Table_1[[#This Row],[Ship Date]]-Table_1[[#This Row],[Order Date]]</f>
        <v>5</v>
      </c>
    </row>
    <row r="4137" spans="1:24"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c r="X4137">
        <f>Table_1[[#This Row],[Ship Date]]-Table_1[[#This Row],[Order Date]]</f>
        <v>6</v>
      </c>
    </row>
    <row r="4138" spans="1:24"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c r="X4138">
        <f>Table_1[[#This Row],[Ship Date]]-Table_1[[#This Row],[Order Date]]</f>
        <v>6</v>
      </c>
    </row>
    <row r="4139" spans="1:24"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c r="X4139">
        <f>Table_1[[#This Row],[Ship Date]]-Table_1[[#This Row],[Order Date]]</f>
        <v>4</v>
      </c>
    </row>
    <row r="4140" spans="1:24"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c r="X4140">
        <f>Table_1[[#This Row],[Ship Date]]-Table_1[[#This Row],[Order Date]]</f>
        <v>2</v>
      </c>
    </row>
    <row r="4141" spans="1:24"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c r="X4141">
        <f>Table_1[[#This Row],[Ship Date]]-Table_1[[#This Row],[Order Date]]</f>
        <v>3</v>
      </c>
    </row>
    <row r="4142" spans="1:24"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c r="X4142">
        <f>Table_1[[#This Row],[Ship Date]]-Table_1[[#This Row],[Order Date]]</f>
        <v>3</v>
      </c>
    </row>
    <row r="4143" spans="1:24"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c r="X4143">
        <f>Table_1[[#This Row],[Ship Date]]-Table_1[[#This Row],[Order Date]]</f>
        <v>4</v>
      </c>
    </row>
    <row r="4144" spans="1:24"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c r="X4144">
        <f>Table_1[[#This Row],[Ship Date]]-Table_1[[#This Row],[Order Date]]</f>
        <v>4</v>
      </c>
    </row>
    <row r="4145" spans="1:24"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c r="X4145">
        <f>Table_1[[#This Row],[Ship Date]]-Table_1[[#This Row],[Order Date]]</f>
        <v>7</v>
      </c>
    </row>
    <row r="4146" spans="1:24"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c r="X4146">
        <f>Table_1[[#This Row],[Ship Date]]-Table_1[[#This Row],[Order Date]]</f>
        <v>7</v>
      </c>
    </row>
    <row r="4147" spans="1:24"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c r="X4147">
        <f>Table_1[[#This Row],[Ship Date]]-Table_1[[#This Row],[Order Date]]</f>
        <v>7</v>
      </c>
    </row>
    <row r="4148" spans="1:24"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c r="X4148">
        <f>Table_1[[#This Row],[Ship Date]]-Table_1[[#This Row],[Order Date]]</f>
        <v>6</v>
      </c>
    </row>
    <row r="4149" spans="1:24"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c r="X4149">
        <f>Table_1[[#This Row],[Ship Date]]-Table_1[[#This Row],[Order Date]]</f>
        <v>5</v>
      </c>
    </row>
    <row r="4150" spans="1:24"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c r="X4150">
        <f>Table_1[[#This Row],[Ship Date]]-Table_1[[#This Row],[Order Date]]</f>
        <v>5</v>
      </c>
    </row>
    <row r="4151" spans="1:24"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c r="X4151">
        <f>Table_1[[#This Row],[Ship Date]]-Table_1[[#This Row],[Order Date]]</f>
        <v>5</v>
      </c>
    </row>
    <row r="4152" spans="1:24"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c r="X4152">
        <f>Table_1[[#This Row],[Ship Date]]-Table_1[[#This Row],[Order Date]]</f>
        <v>5</v>
      </c>
    </row>
    <row r="4153" spans="1:24"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c r="X4153">
        <f>Table_1[[#This Row],[Ship Date]]-Table_1[[#This Row],[Order Date]]</f>
        <v>4</v>
      </c>
    </row>
    <row r="4154" spans="1:24"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c r="X4154">
        <f>Table_1[[#This Row],[Ship Date]]-Table_1[[#This Row],[Order Date]]</f>
        <v>4</v>
      </c>
    </row>
    <row r="4155" spans="1:24"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c r="X4155">
        <f>Table_1[[#This Row],[Ship Date]]-Table_1[[#This Row],[Order Date]]</f>
        <v>4</v>
      </c>
    </row>
    <row r="4156" spans="1:24"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c r="X4156">
        <f>Table_1[[#This Row],[Ship Date]]-Table_1[[#This Row],[Order Date]]</f>
        <v>5</v>
      </c>
    </row>
    <row r="4157" spans="1:24"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c r="X4157">
        <f>Table_1[[#This Row],[Ship Date]]-Table_1[[#This Row],[Order Date]]</f>
        <v>5</v>
      </c>
    </row>
    <row r="4158" spans="1:24"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c r="X4158">
        <f>Table_1[[#This Row],[Ship Date]]-Table_1[[#This Row],[Order Date]]</f>
        <v>4</v>
      </c>
    </row>
    <row r="4159" spans="1:24"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c r="X4159">
        <f>Table_1[[#This Row],[Ship Date]]-Table_1[[#This Row],[Order Date]]</f>
        <v>4</v>
      </c>
    </row>
    <row r="4160" spans="1:24"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c r="X4160">
        <f>Table_1[[#This Row],[Ship Date]]-Table_1[[#This Row],[Order Date]]</f>
        <v>7</v>
      </c>
    </row>
    <row r="4161" spans="1:24"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c r="X4161">
        <f>Table_1[[#This Row],[Ship Date]]-Table_1[[#This Row],[Order Date]]</f>
        <v>7</v>
      </c>
    </row>
    <row r="4162" spans="1:24"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c r="X4162">
        <f>Table_1[[#This Row],[Ship Date]]-Table_1[[#This Row],[Order Date]]</f>
        <v>4</v>
      </c>
    </row>
    <row r="4163" spans="1:24"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c r="X4163">
        <f>Table_1[[#This Row],[Ship Date]]-Table_1[[#This Row],[Order Date]]</f>
        <v>4</v>
      </c>
    </row>
    <row r="4164" spans="1:24"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c r="X4164">
        <f>Table_1[[#This Row],[Ship Date]]-Table_1[[#This Row],[Order Date]]</f>
        <v>4</v>
      </c>
    </row>
    <row r="4165" spans="1:24"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c r="X4165">
        <f>Table_1[[#This Row],[Ship Date]]-Table_1[[#This Row],[Order Date]]</f>
        <v>4</v>
      </c>
    </row>
    <row r="4166" spans="1:24"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c r="X4166">
        <f>Table_1[[#This Row],[Ship Date]]-Table_1[[#This Row],[Order Date]]</f>
        <v>2</v>
      </c>
    </row>
    <row r="4167" spans="1:24"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c r="X4167">
        <f>Table_1[[#This Row],[Ship Date]]-Table_1[[#This Row],[Order Date]]</f>
        <v>2</v>
      </c>
    </row>
    <row r="4168" spans="1:24"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c r="X4168">
        <f>Table_1[[#This Row],[Ship Date]]-Table_1[[#This Row],[Order Date]]</f>
        <v>5</v>
      </c>
    </row>
    <row r="4169" spans="1:24"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c r="X4169">
        <f>Table_1[[#This Row],[Ship Date]]-Table_1[[#This Row],[Order Date]]</f>
        <v>2</v>
      </c>
    </row>
    <row r="4170" spans="1:24"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c r="X4170">
        <f>Table_1[[#This Row],[Ship Date]]-Table_1[[#This Row],[Order Date]]</f>
        <v>2</v>
      </c>
    </row>
    <row r="4171" spans="1:24"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c r="X4171">
        <f>Table_1[[#This Row],[Ship Date]]-Table_1[[#This Row],[Order Date]]</f>
        <v>1</v>
      </c>
    </row>
    <row r="4172" spans="1:24"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c r="X4172">
        <f>Table_1[[#This Row],[Ship Date]]-Table_1[[#This Row],[Order Date]]</f>
        <v>1</v>
      </c>
    </row>
    <row r="4173" spans="1:24"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c r="X4173">
        <f>Table_1[[#This Row],[Ship Date]]-Table_1[[#This Row],[Order Date]]</f>
        <v>4</v>
      </c>
    </row>
    <row r="4174" spans="1:24"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c r="X4174">
        <f>Table_1[[#This Row],[Ship Date]]-Table_1[[#This Row],[Order Date]]</f>
        <v>0</v>
      </c>
    </row>
    <row r="4175" spans="1:24"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c r="X4175">
        <f>Table_1[[#This Row],[Ship Date]]-Table_1[[#This Row],[Order Date]]</f>
        <v>0</v>
      </c>
    </row>
    <row r="4176" spans="1:24"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c r="X4176">
        <f>Table_1[[#This Row],[Ship Date]]-Table_1[[#This Row],[Order Date]]</f>
        <v>0</v>
      </c>
    </row>
    <row r="4177" spans="1:24"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c r="X4177">
        <f>Table_1[[#This Row],[Ship Date]]-Table_1[[#This Row],[Order Date]]</f>
        <v>1</v>
      </c>
    </row>
    <row r="4178" spans="1:24"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c r="X4178">
        <f>Table_1[[#This Row],[Ship Date]]-Table_1[[#This Row],[Order Date]]</f>
        <v>5</v>
      </c>
    </row>
    <row r="4179" spans="1:24"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c r="X4179">
        <f>Table_1[[#This Row],[Ship Date]]-Table_1[[#This Row],[Order Date]]</f>
        <v>5</v>
      </c>
    </row>
    <row r="4180" spans="1:24"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c r="X4180">
        <f>Table_1[[#This Row],[Ship Date]]-Table_1[[#This Row],[Order Date]]</f>
        <v>2</v>
      </c>
    </row>
    <row r="4181" spans="1:24"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c r="X4181">
        <f>Table_1[[#This Row],[Ship Date]]-Table_1[[#This Row],[Order Date]]</f>
        <v>4</v>
      </c>
    </row>
    <row r="4182" spans="1:24"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c r="X4182">
        <f>Table_1[[#This Row],[Ship Date]]-Table_1[[#This Row],[Order Date]]</f>
        <v>4</v>
      </c>
    </row>
    <row r="4183" spans="1:24"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c r="X4183">
        <f>Table_1[[#This Row],[Ship Date]]-Table_1[[#This Row],[Order Date]]</f>
        <v>6</v>
      </c>
    </row>
    <row r="4184" spans="1:24"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c r="X4184">
        <f>Table_1[[#This Row],[Ship Date]]-Table_1[[#This Row],[Order Date]]</f>
        <v>6</v>
      </c>
    </row>
    <row r="4185" spans="1:24"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c r="X4185">
        <f>Table_1[[#This Row],[Ship Date]]-Table_1[[#This Row],[Order Date]]</f>
        <v>6</v>
      </c>
    </row>
    <row r="4186" spans="1:24"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c r="X4186">
        <f>Table_1[[#This Row],[Ship Date]]-Table_1[[#This Row],[Order Date]]</f>
        <v>2</v>
      </c>
    </row>
    <row r="4187" spans="1:24"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c r="X4187">
        <f>Table_1[[#This Row],[Ship Date]]-Table_1[[#This Row],[Order Date]]</f>
        <v>1</v>
      </c>
    </row>
    <row r="4188" spans="1:24"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c r="X4188">
        <f>Table_1[[#This Row],[Ship Date]]-Table_1[[#This Row],[Order Date]]</f>
        <v>5</v>
      </c>
    </row>
    <row r="4189" spans="1:24"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c r="X4189">
        <f>Table_1[[#This Row],[Ship Date]]-Table_1[[#This Row],[Order Date]]</f>
        <v>5</v>
      </c>
    </row>
    <row r="4190" spans="1:24"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c r="X4190">
        <f>Table_1[[#This Row],[Ship Date]]-Table_1[[#This Row],[Order Date]]</f>
        <v>5</v>
      </c>
    </row>
    <row r="4191" spans="1:24"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c r="X4191">
        <f>Table_1[[#This Row],[Ship Date]]-Table_1[[#This Row],[Order Date]]</f>
        <v>5</v>
      </c>
    </row>
    <row r="4192" spans="1:24"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c r="X4192">
        <f>Table_1[[#This Row],[Ship Date]]-Table_1[[#This Row],[Order Date]]</f>
        <v>5</v>
      </c>
    </row>
    <row r="4193" spans="1:24"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c r="X4193">
        <f>Table_1[[#This Row],[Ship Date]]-Table_1[[#This Row],[Order Date]]</f>
        <v>0</v>
      </c>
    </row>
    <row r="4194" spans="1:24"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c r="X4194">
        <f>Table_1[[#This Row],[Ship Date]]-Table_1[[#This Row],[Order Date]]</f>
        <v>4</v>
      </c>
    </row>
    <row r="4195" spans="1:24"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c r="X4195">
        <f>Table_1[[#This Row],[Ship Date]]-Table_1[[#This Row],[Order Date]]</f>
        <v>4</v>
      </c>
    </row>
    <row r="4196" spans="1:24"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c r="X4196">
        <f>Table_1[[#This Row],[Ship Date]]-Table_1[[#This Row],[Order Date]]</f>
        <v>4</v>
      </c>
    </row>
    <row r="4197" spans="1:24"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c r="X4197">
        <f>Table_1[[#This Row],[Ship Date]]-Table_1[[#This Row],[Order Date]]</f>
        <v>6</v>
      </c>
    </row>
    <row r="4198" spans="1:24"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c r="X4198">
        <f>Table_1[[#This Row],[Ship Date]]-Table_1[[#This Row],[Order Date]]</f>
        <v>5</v>
      </c>
    </row>
    <row r="4199" spans="1:24"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c r="X4199">
        <f>Table_1[[#This Row],[Ship Date]]-Table_1[[#This Row],[Order Date]]</f>
        <v>5</v>
      </c>
    </row>
    <row r="4200" spans="1:24"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c r="X4200">
        <f>Table_1[[#This Row],[Ship Date]]-Table_1[[#This Row],[Order Date]]</f>
        <v>5</v>
      </c>
    </row>
    <row r="4201" spans="1:24"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c r="X4201">
        <f>Table_1[[#This Row],[Ship Date]]-Table_1[[#This Row],[Order Date]]</f>
        <v>0</v>
      </c>
    </row>
    <row r="4202" spans="1:24"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c r="X4202">
        <f>Table_1[[#This Row],[Ship Date]]-Table_1[[#This Row],[Order Date]]</f>
        <v>0</v>
      </c>
    </row>
    <row r="4203" spans="1:24"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c r="X4203">
        <f>Table_1[[#This Row],[Ship Date]]-Table_1[[#This Row],[Order Date]]</f>
        <v>0</v>
      </c>
    </row>
    <row r="4204" spans="1:24"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c r="X4204">
        <f>Table_1[[#This Row],[Ship Date]]-Table_1[[#This Row],[Order Date]]</f>
        <v>0</v>
      </c>
    </row>
    <row r="4205" spans="1:24"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c r="X4205">
        <f>Table_1[[#This Row],[Ship Date]]-Table_1[[#This Row],[Order Date]]</f>
        <v>2</v>
      </c>
    </row>
    <row r="4206" spans="1:24"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c r="X4206">
        <f>Table_1[[#This Row],[Ship Date]]-Table_1[[#This Row],[Order Date]]</f>
        <v>2</v>
      </c>
    </row>
    <row r="4207" spans="1:24"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c r="X4207">
        <f>Table_1[[#This Row],[Ship Date]]-Table_1[[#This Row],[Order Date]]</f>
        <v>2</v>
      </c>
    </row>
    <row r="4208" spans="1:24"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c r="X4208">
        <f>Table_1[[#This Row],[Ship Date]]-Table_1[[#This Row],[Order Date]]</f>
        <v>2</v>
      </c>
    </row>
    <row r="4209" spans="1:24"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c r="X4209">
        <f>Table_1[[#This Row],[Ship Date]]-Table_1[[#This Row],[Order Date]]</f>
        <v>2</v>
      </c>
    </row>
    <row r="4210" spans="1:24"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c r="X4210">
        <f>Table_1[[#This Row],[Ship Date]]-Table_1[[#This Row],[Order Date]]</f>
        <v>2</v>
      </c>
    </row>
    <row r="4211" spans="1:24"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c r="X4211">
        <f>Table_1[[#This Row],[Ship Date]]-Table_1[[#This Row],[Order Date]]</f>
        <v>2</v>
      </c>
    </row>
    <row r="4212" spans="1:24"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c r="X4212">
        <f>Table_1[[#This Row],[Ship Date]]-Table_1[[#This Row],[Order Date]]</f>
        <v>5</v>
      </c>
    </row>
    <row r="4213" spans="1:24"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c r="X4213">
        <f>Table_1[[#This Row],[Ship Date]]-Table_1[[#This Row],[Order Date]]</f>
        <v>4</v>
      </c>
    </row>
    <row r="4214" spans="1:24"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c r="X4214">
        <f>Table_1[[#This Row],[Ship Date]]-Table_1[[#This Row],[Order Date]]</f>
        <v>4</v>
      </c>
    </row>
    <row r="4215" spans="1:24"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c r="X4215">
        <f>Table_1[[#This Row],[Ship Date]]-Table_1[[#This Row],[Order Date]]</f>
        <v>4</v>
      </c>
    </row>
    <row r="4216" spans="1:24"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c r="X4216">
        <f>Table_1[[#This Row],[Ship Date]]-Table_1[[#This Row],[Order Date]]</f>
        <v>4</v>
      </c>
    </row>
    <row r="4217" spans="1:24"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c r="X4217">
        <f>Table_1[[#This Row],[Ship Date]]-Table_1[[#This Row],[Order Date]]</f>
        <v>4</v>
      </c>
    </row>
    <row r="4218" spans="1:24"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c r="X4218">
        <f>Table_1[[#This Row],[Ship Date]]-Table_1[[#This Row],[Order Date]]</f>
        <v>4</v>
      </c>
    </row>
    <row r="4219" spans="1:24"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c r="X4219">
        <f>Table_1[[#This Row],[Ship Date]]-Table_1[[#This Row],[Order Date]]</f>
        <v>2</v>
      </c>
    </row>
    <row r="4220" spans="1:24"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c r="X4220">
        <f>Table_1[[#This Row],[Ship Date]]-Table_1[[#This Row],[Order Date]]</f>
        <v>2</v>
      </c>
    </row>
    <row r="4221" spans="1:24"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c r="X4221">
        <f>Table_1[[#This Row],[Ship Date]]-Table_1[[#This Row],[Order Date]]</f>
        <v>2</v>
      </c>
    </row>
    <row r="4222" spans="1:24"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c r="X4222">
        <f>Table_1[[#This Row],[Ship Date]]-Table_1[[#This Row],[Order Date]]</f>
        <v>2</v>
      </c>
    </row>
    <row r="4223" spans="1:24"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c r="X4223">
        <f>Table_1[[#This Row],[Ship Date]]-Table_1[[#This Row],[Order Date]]</f>
        <v>2</v>
      </c>
    </row>
    <row r="4224" spans="1:24"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c r="X4224">
        <f>Table_1[[#This Row],[Ship Date]]-Table_1[[#This Row],[Order Date]]</f>
        <v>2</v>
      </c>
    </row>
    <row r="4225" spans="1:24"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c r="X4225">
        <f>Table_1[[#This Row],[Ship Date]]-Table_1[[#This Row],[Order Date]]</f>
        <v>2</v>
      </c>
    </row>
    <row r="4226" spans="1:24"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c r="X4226">
        <f>Table_1[[#This Row],[Ship Date]]-Table_1[[#This Row],[Order Date]]</f>
        <v>3</v>
      </c>
    </row>
    <row r="4227" spans="1:24"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c r="X4227">
        <f>Table_1[[#This Row],[Ship Date]]-Table_1[[#This Row],[Order Date]]</f>
        <v>4</v>
      </c>
    </row>
    <row r="4228" spans="1:24"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c r="X4228">
        <f>Table_1[[#This Row],[Ship Date]]-Table_1[[#This Row],[Order Date]]</f>
        <v>5</v>
      </c>
    </row>
    <row r="4229" spans="1:24"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c r="X4229">
        <f>Table_1[[#This Row],[Ship Date]]-Table_1[[#This Row],[Order Date]]</f>
        <v>5</v>
      </c>
    </row>
    <row r="4230" spans="1:24"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c r="X4230">
        <f>Table_1[[#This Row],[Ship Date]]-Table_1[[#This Row],[Order Date]]</f>
        <v>2</v>
      </c>
    </row>
    <row r="4231" spans="1:24"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c r="X4231">
        <f>Table_1[[#This Row],[Ship Date]]-Table_1[[#This Row],[Order Date]]</f>
        <v>5</v>
      </c>
    </row>
    <row r="4232" spans="1:24"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c r="X4232">
        <f>Table_1[[#This Row],[Ship Date]]-Table_1[[#This Row],[Order Date]]</f>
        <v>5</v>
      </c>
    </row>
    <row r="4233" spans="1:24"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c r="X4233">
        <f>Table_1[[#This Row],[Ship Date]]-Table_1[[#This Row],[Order Date]]</f>
        <v>5</v>
      </c>
    </row>
    <row r="4234" spans="1:24"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c r="X4234">
        <f>Table_1[[#This Row],[Ship Date]]-Table_1[[#This Row],[Order Date]]</f>
        <v>5</v>
      </c>
    </row>
    <row r="4235" spans="1:24"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c r="X4235">
        <f>Table_1[[#This Row],[Ship Date]]-Table_1[[#This Row],[Order Date]]</f>
        <v>5</v>
      </c>
    </row>
    <row r="4236" spans="1:24"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c r="X4236">
        <f>Table_1[[#This Row],[Ship Date]]-Table_1[[#This Row],[Order Date]]</f>
        <v>3</v>
      </c>
    </row>
    <row r="4237" spans="1:24"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c r="X4237">
        <f>Table_1[[#This Row],[Ship Date]]-Table_1[[#This Row],[Order Date]]</f>
        <v>3</v>
      </c>
    </row>
    <row r="4238" spans="1:24"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c r="X4238">
        <f>Table_1[[#This Row],[Ship Date]]-Table_1[[#This Row],[Order Date]]</f>
        <v>4</v>
      </c>
    </row>
    <row r="4239" spans="1:24"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c r="X4239">
        <f>Table_1[[#This Row],[Ship Date]]-Table_1[[#This Row],[Order Date]]</f>
        <v>5</v>
      </c>
    </row>
    <row r="4240" spans="1:24"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c r="X4240">
        <f>Table_1[[#This Row],[Ship Date]]-Table_1[[#This Row],[Order Date]]</f>
        <v>2</v>
      </c>
    </row>
    <row r="4241" spans="1:24"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c r="X4241">
        <f>Table_1[[#This Row],[Ship Date]]-Table_1[[#This Row],[Order Date]]</f>
        <v>6</v>
      </c>
    </row>
    <row r="4242" spans="1:24"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c r="X4242">
        <f>Table_1[[#This Row],[Ship Date]]-Table_1[[#This Row],[Order Date]]</f>
        <v>6</v>
      </c>
    </row>
    <row r="4243" spans="1:24"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c r="X4243">
        <f>Table_1[[#This Row],[Ship Date]]-Table_1[[#This Row],[Order Date]]</f>
        <v>6</v>
      </c>
    </row>
    <row r="4244" spans="1:24"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c r="X4244">
        <f>Table_1[[#This Row],[Ship Date]]-Table_1[[#This Row],[Order Date]]</f>
        <v>1</v>
      </c>
    </row>
    <row r="4245" spans="1:24"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c r="X4245">
        <f>Table_1[[#This Row],[Ship Date]]-Table_1[[#This Row],[Order Date]]</f>
        <v>1</v>
      </c>
    </row>
    <row r="4246" spans="1:24"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c r="X4246">
        <f>Table_1[[#This Row],[Ship Date]]-Table_1[[#This Row],[Order Date]]</f>
        <v>4</v>
      </c>
    </row>
    <row r="4247" spans="1:24"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c r="X4247">
        <f>Table_1[[#This Row],[Ship Date]]-Table_1[[#This Row],[Order Date]]</f>
        <v>6</v>
      </c>
    </row>
    <row r="4248" spans="1:24"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c r="X4248">
        <f>Table_1[[#This Row],[Ship Date]]-Table_1[[#This Row],[Order Date]]</f>
        <v>6</v>
      </c>
    </row>
    <row r="4249" spans="1:24"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c r="X4249">
        <f>Table_1[[#This Row],[Ship Date]]-Table_1[[#This Row],[Order Date]]</f>
        <v>6</v>
      </c>
    </row>
    <row r="4250" spans="1:24"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c r="X4250">
        <f>Table_1[[#This Row],[Ship Date]]-Table_1[[#This Row],[Order Date]]</f>
        <v>4</v>
      </c>
    </row>
    <row r="4251" spans="1:24"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c r="X4251">
        <f>Table_1[[#This Row],[Ship Date]]-Table_1[[#This Row],[Order Date]]</f>
        <v>4</v>
      </c>
    </row>
    <row r="4252" spans="1:24"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c r="X4252">
        <f>Table_1[[#This Row],[Ship Date]]-Table_1[[#This Row],[Order Date]]</f>
        <v>0</v>
      </c>
    </row>
    <row r="4253" spans="1:24"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c r="X4253">
        <f>Table_1[[#This Row],[Ship Date]]-Table_1[[#This Row],[Order Date]]</f>
        <v>0</v>
      </c>
    </row>
    <row r="4254" spans="1:24"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c r="X4254">
        <f>Table_1[[#This Row],[Ship Date]]-Table_1[[#This Row],[Order Date]]</f>
        <v>0</v>
      </c>
    </row>
    <row r="4255" spans="1:24"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c r="X4255">
        <f>Table_1[[#This Row],[Ship Date]]-Table_1[[#This Row],[Order Date]]</f>
        <v>0</v>
      </c>
    </row>
    <row r="4256" spans="1:24"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c r="X4256">
        <f>Table_1[[#This Row],[Ship Date]]-Table_1[[#This Row],[Order Date]]</f>
        <v>3</v>
      </c>
    </row>
    <row r="4257" spans="1:24"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c r="X4257">
        <f>Table_1[[#This Row],[Ship Date]]-Table_1[[#This Row],[Order Date]]</f>
        <v>3</v>
      </c>
    </row>
    <row r="4258" spans="1:24"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c r="X4258">
        <f>Table_1[[#This Row],[Ship Date]]-Table_1[[#This Row],[Order Date]]</f>
        <v>3</v>
      </c>
    </row>
    <row r="4259" spans="1:24"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c r="X4259">
        <f>Table_1[[#This Row],[Ship Date]]-Table_1[[#This Row],[Order Date]]</f>
        <v>5</v>
      </c>
    </row>
    <row r="4260" spans="1:24"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c r="X4260">
        <f>Table_1[[#This Row],[Ship Date]]-Table_1[[#This Row],[Order Date]]</f>
        <v>2</v>
      </c>
    </row>
    <row r="4261" spans="1:24"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c r="X4261">
        <f>Table_1[[#This Row],[Ship Date]]-Table_1[[#This Row],[Order Date]]</f>
        <v>5</v>
      </c>
    </row>
    <row r="4262" spans="1:24"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c r="X4262">
        <f>Table_1[[#This Row],[Ship Date]]-Table_1[[#This Row],[Order Date]]</f>
        <v>4</v>
      </c>
    </row>
    <row r="4263" spans="1:24"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c r="X4263">
        <f>Table_1[[#This Row],[Ship Date]]-Table_1[[#This Row],[Order Date]]</f>
        <v>4</v>
      </c>
    </row>
    <row r="4264" spans="1:24"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c r="X4264">
        <f>Table_1[[#This Row],[Ship Date]]-Table_1[[#This Row],[Order Date]]</f>
        <v>4</v>
      </c>
    </row>
    <row r="4265" spans="1:24"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c r="X4265">
        <f>Table_1[[#This Row],[Ship Date]]-Table_1[[#This Row],[Order Date]]</f>
        <v>5</v>
      </c>
    </row>
    <row r="4266" spans="1:24"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c r="X4266">
        <f>Table_1[[#This Row],[Ship Date]]-Table_1[[#This Row],[Order Date]]</f>
        <v>4</v>
      </c>
    </row>
    <row r="4267" spans="1:24"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c r="X4267">
        <f>Table_1[[#This Row],[Ship Date]]-Table_1[[#This Row],[Order Date]]</f>
        <v>4</v>
      </c>
    </row>
    <row r="4268" spans="1:24"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c r="X4268">
        <f>Table_1[[#This Row],[Ship Date]]-Table_1[[#This Row],[Order Date]]</f>
        <v>4</v>
      </c>
    </row>
    <row r="4269" spans="1:24"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c r="X4269">
        <f>Table_1[[#This Row],[Ship Date]]-Table_1[[#This Row],[Order Date]]</f>
        <v>4</v>
      </c>
    </row>
    <row r="4270" spans="1:24"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c r="X4270">
        <f>Table_1[[#This Row],[Ship Date]]-Table_1[[#This Row],[Order Date]]</f>
        <v>4</v>
      </c>
    </row>
    <row r="4271" spans="1:24"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c r="X4271">
        <f>Table_1[[#This Row],[Ship Date]]-Table_1[[#This Row],[Order Date]]</f>
        <v>4</v>
      </c>
    </row>
    <row r="4272" spans="1:24"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c r="X4272">
        <f>Table_1[[#This Row],[Ship Date]]-Table_1[[#This Row],[Order Date]]</f>
        <v>4</v>
      </c>
    </row>
    <row r="4273" spans="1:24"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c r="X4273">
        <f>Table_1[[#This Row],[Ship Date]]-Table_1[[#This Row],[Order Date]]</f>
        <v>3</v>
      </c>
    </row>
    <row r="4274" spans="1:24"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c r="X4274">
        <f>Table_1[[#This Row],[Ship Date]]-Table_1[[#This Row],[Order Date]]</f>
        <v>0</v>
      </c>
    </row>
    <row r="4275" spans="1:24"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c r="X4275">
        <f>Table_1[[#This Row],[Ship Date]]-Table_1[[#This Row],[Order Date]]</f>
        <v>0</v>
      </c>
    </row>
    <row r="4276" spans="1:24"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c r="X4276">
        <f>Table_1[[#This Row],[Ship Date]]-Table_1[[#This Row],[Order Date]]</f>
        <v>5</v>
      </c>
    </row>
    <row r="4277" spans="1:24"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c r="X4277">
        <f>Table_1[[#This Row],[Ship Date]]-Table_1[[#This Row],[Order Date]]</f>
        <v>4</v>
      </c>
    </row>
    <row r="4278" spans="1:24"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c r="X4278">
        <f>Table_1[[#This Row],[Ship Date]]-Table_1[[#This Row],[Order Date]]</f>
        <v>4</v>
      </c>
    </row>
    <row r="4279" spans="1:24"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c r="X4279">
        <f>Table_1[[#This Row],[Ship Date]]-Table_1[[#This Row],[Order Date]]</f>
        <v>4</v>
      </c>
    </row>
    <row r="4280" spans="1:24"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c r="X4280">
        <f>Table_1[[#This Row],[Ship Date]]-Table_1[[#This Row],[Order Date]]</f>
        <v>4</v>
      </c>
    </row>
    <row r="4281" spans="1:24"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c r="X4281">
        <f>Table_1[[#This Row],[Ship Date]]-Table_1[[#This Row],[Order Date]]</f>
        <v>4</v>
      </c>
    </row>
    <row r="4282" spans="1:24"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c r="X4282">
        <f>Table_1[[#This Row],[Ship Date]]-Table_1[[#This Row],[Order Date]]</f>
        <v>4</v>
      </c>
    </row>
    <row r="4283" spans="1:24"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c r="X4283">
        <f>Table_1[[#This Row],[Ship Date]]-Table_1[[#This Row],[Order Date]]</f>
        <v>4</v>
      </c>
    </row>
    <row r="4284" spans="1:24"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c r="X4284">
        <f>Table_1[[#This Row],[Ship Date]]-Table_1[[#This Row],[Order Date]]</f>
        <v>3</v>
      </c>
    </row>
    <row r="4285" spans="1:24"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c r="X4285">
        <f>Table_1[[#This Row],[Ship Date]]-Table_1[[#This Row],[Order Date]]</f>
        <v>3</v>
      </c>
    </row>
    <row r="4286" spans="1:24"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c r="X4286">
        <f>Table_1[[#This Row],[Ship Date]]-Table_1[[#This Row],[Order Date]]</f>
        <v>5</v>
      </c>
    </row>
    <row r="4287" spans="1:24"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c r="X4287">
        <f>Table_1[[#This Row],[Ship Date]]-Table_1[[#This Row],[Order Date]]</f>
        <v>5</v>
      </c>
    </row>
    <row r="4288" spans="1:24"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c r="X4288">
        <f>Table_1[[#This Row],[Ship Date]]-Table_1[[#This Row],[Order Date]]</f>
        <v>5</v>
      </c>
    </row>
    <row r="4289" spans="1:24"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c r="X4289">
        <f>Table_1[[#This Row],[Ship Date]]-Table_1[[#This Row],[Order Date]]</f>
        <v>6</v>
      </c>
    </row>
    <row r="4290" spans="1:24"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c r="X4290">
        <f>Table_1[[#This Row],[Ship Date]]-Table_1[[#This Row],[Order Date]]</f>
        <v>4</v>
      </c>
    </row>
    <row r="4291" spans="1:24"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c r="X4291">
        <f>Table_1[[#This Row],[Ship Date]]-Table_1[[#This Row],[Order Date]]</f>
        <v>4</v>
      </c>
    </row>
    <row r="4292" spans="1:24"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c r="X4292">
        <f>Table_1[[#This Row],[Ship Date]]-Table_1[[#This Row],[Order Date]]</f>
        <v>4</v>
      </c>
    </row>
    <row r="4293" spans="1:24"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c r="X4293">
        <f>Table_1[[#This Row],[Ship Date]]-Table_1[[#This Row],[Order Date]]</f>
        <v>4</v>
      </c>
    </row>
    <row r="4294" spans="1:24"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c r="X4294">
        <f>Table_1[[#This Row],[Ship Date]]-Table_1[[#This Row],[Order Date]]</f>
        <v>4</v>
      </c>
    </row>
    <row r="4295" spans="1:24"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c r="X4295">
        <f>Table_1[[#This Row],[Ship Date]]-Table_1[[#This Row],[Order Date]]</f>
        <v>6</v>
      </c>
    </row>
    <row r="4296" spans="1:24"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c r="X4296">
        <f>Table_1[[#This Row],[Ship Date]]-Table_1[[#This Row],[Order Date]]</f>
        <v>5</v>
      </c>
    </row>
    <row r="4297" spans="1:24"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c r="X4297">
        <f>Table_1[[#This Row],[Ship Date]]-Table_1[[#This Row],[Order Date]]</f>
        <v>7</v>
      </c>
    </row>
    <row r="4298" spans="1:24"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c r="X4298">
        <f>Table_1[[#This Row],[Ship Date]]-Table_1[[#This Row],[Order Date]]</f>
        <v>6</v>
      </c>
    </row>
    <row r="4299" spans="1:24"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c r="X4299">
        <f>Table_1[[#This Row],[Ship Date]]-Table_1[[#This Row],[Order Date]]</f>
        <v>3</v>
      </c>
    </row>
    <row r="4300" spans="1:24"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c r="X4300">
        <f>Table_1[[#This Row],[Ship Date]]-Table_1[[#This Row],[Order Date]]</f>
        <v>3</v>
      </c>
    </row>
    <row r="4301" spans="1:24"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c r="X4301">
        <f>Table_1[[#This Row],[Ship Date]]-Table_1[[#This Row],[Order Date]]</f>
        <v>3</v>
      </c>
    </row>
    <row r="4302" spans="1:24"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c r="X4302">
        <f>Table_1[[#This Row],[Ship Date]]-Table_1[[#This Row],[Order Date]]</f>
        <v>3</v>
      </c>
    </row>
    <row r="4303" spans="1:24"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c r="X4303">
        <f>Table_1[[#This Row],[Ship Date]]-Table_1[[#This Row],[Order Date]]</f>
        <v>3</v>
      </c>
    </row>
    <row r="4304" spans="1:24"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c r="X4304">
        <f>Table_1[[#This Row],[Ship Date]]-Table_1[[#This Row],[Order Date]]</f>
        <v>3</v>
      </c>
    </row>
    <row r="4305" spans="1:24"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c r="X4305">
        <f>Table_1[[#This Row],[Ship Date]]-Table_1[[#This Row],[Order Date]]</f>
        <v>0</v>
      </c>
    </row>
    <row r="4306" spans="1:24"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c r="X4306">
        <f>Table_1[[#This Row],[Ship Date]]-Table_1[[#This Row],[Order Date]]</f>
        <v>4</v>
      </c>
    </row>
    <row r="4307" spans="1:24"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c r="X4307">
        <f>Table_1[[#This Row],[Ship Date]]-Table_1[[#This Row],[Order Date]]</f>
        <v>4</v>
      </c>
    </row>
    <row r="4308" spans="1:24"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c r="X4308">
        <f>Table_1[[#This Row],[Ship Date]]-Table_1[[#This Row],[Order Date]]</f>
        <v>0</v>
      </c>
    </row>
    <row r="4309" spans="1:24"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c r="X4309">
        <f>Table_1[[#This Row],[Ship Date]]-Table_1[[#This Row],[Order Date]]</f>
        <v>0</v>
      </c>
    </row>
    <row r="4310" spans="1:24"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c r="X4310">
        <f>Table_1[[#This Row],[Ship Date]]-Table_1[[#This Row],[Order Date]]</f>
        <v>7</v>
      </c>
    </row>
    <row r="4311" spans="1:24"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c r="X4311">
        <f>Table_1[[#This Row],[Ship Date]]-Table_1[[#This Row],[Order Date]]</f>
        <v>7</v>
      </c>
    </row>
    <row r="4312" spans="1:24"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c r="X4312">
        <f>Table_1[[#This Row],[Ship Date]]-Table_1[[#This Row],[Order Date]]</f>
        <v>7</v>
      </c>
    </row>
    <row r="4313" spans="1:24"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c r="X4313">
        <f>Table_1[[#This Row],[Ship Date]]-Table_1[[#This Row],[Order Date]]</f>
        <v>7</v>
      </c>
    </row>
    <row r="4314" spans="1:24"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c r="X4314">
        <f>Table_1[[#This Row],[Ship Date]]-Table_1[[#This Row],[Order Date]]</f>
        <v>7</v>
      </c>
    </row>
    <row r="4315" spans="1:24"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c r="X4315">
        <f>Table_1[[#This Row],[Ship Date]]-Table_1[[#This Row],[Order Date]]</f>
        <v>4</v>
      </c>
    </row>
    <row r="4316" spans="1:24"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c r="X4316">
        <f>Table_1[[#This Row],[Ship Date]]-Table_1[[#This Row],[Order Date]]</f>
        <v>6</v>
      </c>
    </row>
    <row r="4317" spans="1:24"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c r="X4317">
        <f>Table_1[[#This Row],[Ship Date]]-Table_1[[#This Row],[Order Date]]</f>
        <v>6</v>
      </c>
    </row>
    <row r="4318" spans="1:24"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c r="X4318">
        <f>Table_1[[#This Row],[Ship Date]]-Table_1[[#This Row],[Order Date]]</f>
        <v>6</v>
      </c>
    </row>
    <row r="4319" spans="1:24"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c r="X4319">
        <f>Table_1[[#This Row],[Ship Date]]-Table_1[[#This Row],[Order Date]]</f>
        <v>7</v>
      </c>
    </row>
    <row r="4320" spans="1:24"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c r="X4320">
        <f>Table_1[[#This Row],[Ship Date]]-Table_1[[#This Row],[Order Date]]</f>
        <v>4</v>
      </c>
    </row>
    <row r="4321" spans="1:24"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c r="X4321">
        <f>Table_1[[#This Row],[Ship Date]]-Table_1[[#This Row],[Order Date]]</f>
        <v>5</v>
      </c>
    </row>
    <row r="4322" spans="1:24"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c r="X4322">
        <f>Table_1[[#This Row],[Ship Date]]-Table_1[[#This Row],[Order Date]]</f>
        <v>5</v>
      </c>
    </row>
    <row r="4323" spans="1:24"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c r="X4323">
        <f>Table_1[[#This Row],[Ship Date]]-Table_1[[#This Row],[Order Date]]</f>
        <v>5</v>
      </c>
    </row>
    <row r="4324" spans="1:24"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c r="X4324">
        <f>Table_1[[#This Row],[Ship Date]]-Table_1[[#This Row],[Order Date]]</f>
        <v>5</v>
      </c>
    </row>
    <row r="4325" spans="1:24"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c r="X4325">
        <f>Table_1[[#This Row],[Ship Date]]-Table_1[[#This Row],[Order Date]]</f>
        <v>5</v>
      </c>
    </row>
    <row r="4326" spans="1:24"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c r="X4326">
        <f>Table_1[[#This Row],[Ship Date]]-Table_1[[#This Row],[Order Date]]</f>
        <v>5</v>
      </c>
    </row>
    <row r="4327" spans="1:24"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c r="X4327">
        <f>Table_1[[#This Row],[Ship Date]]-Table_1[[#This Row],[Order Date]]</f>
        <v>5</v>
      </c>
    </row>
    <row r="4328" spans="1:24"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c r="X4328">
        <f>Table_1[[#This Row],[Ship Date]]-Table_1[[#This Row],[Order Date]]</f>
        <v>2</v>
      </c>
    </row>
    <row r="4329" spans="1:24"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c r="X4329">
        <f>Table_1[[#This Row],[Ship Date]]-Table_1[[#This Row],[Order Date]]</f>
        <v>2</v>
      </c>
    </row>
    <row r="4330" spans="1:24"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c r="X4330">
        <f>Table_1[[#This Row],[Ship Date]]-Table_1[[#This Row],[Order Date]]</f>
        <v>6</v>
      </c>
    </row>
    <row r="4331" spans="1:24"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c r="X4331">
        <f>Table_1[[#This Row],[Ship Date]]-Table_1[[#This Row],[Order Date]]</f>
        <v>6</v>
      </c>
    </row>
    <row r="4332" spans="1:24"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c r="X4332">
        <f>Table_1[[#This Row],[Ship Date]]-Table_1[[#This Row],[Order Date]]</f>
        <v>6</v>
      </c>
    </row>
    <row r="4333" spans="1:24"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c r="X4333">
        <f>Table_1[[#This Row],[Ship Date]]-Table_1[[#This Row],[Order Date]]</f>
        <v>5</v>
      </c>
    </row>
    <row r="4334" spans="1:24"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c r="X4334">
        <f>Table_1[[#This Row],[Ship Date]]-Table_1[[#This Row],[Order Date]]</f>
        <v>5</v>
      </c>
    </row>
    <row r="4335" spans="1:24"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c r="X4335">
        <f>Table_1[[#This Row],[Ship Date]]-Table_1[[#This Row],[Order Date]]</f>
        <v>6</v>
      </c>
    </row>
    <row r="4336" spans="1:24"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c r="X4336">
        <f>Table_1[[#This Row],[Ship Date]]-Table_1[[#This Row],[Order Date]]</f>
        <v>6</v>
      </c>
    </row>
    <row r="4337" spans="1:24"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c r="X4337">
        <f>Table_1[[#This Row],[Ship Date]]-Table_1[[#This Row],[Order Date]]</f>
        <v>4</v>
      </c>
    </row>
    <row r="4338" spans="1:24"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c r="X4338">
        <f>Table_1[[#This Row],[Ship Date]]-Table_1[[#This Row],[Order Date]]</f>
        <v>4</v>
      </c>
    </row>
    <row r="4339" spans="1:24"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c r="X4339">
        <f>Table_1[[#This Row],[Ship Date]]-Table_1[[#This Row],[Order Date]]</f>
        <v>4</v>
      </c>
    </row>
    <row r="4340" spans="1:24"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c r="X4340">
        <f>Table_1[[#This Row],[Ship Date]]-Table_1[[#This Row],[Order Date]]</f>
        <v>4</v>
      </c>
    </row>
    <row r="4341" spans="1:24"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c r="X4341">
        <f>Table_1[[#This Row],[Ship Date]]-Table_1[[#This Row],[Order Date]]</f>
        <v>5</v>
      </c>
    </row>
    <row r="4342" spans="1:24"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c r="X4342">
        <f>Table_1[[#This Row],[Ship Date]]-Table_1[[#This Row],[Order Date]]</f>
        <v>0</v>
      </c>
    </row>
    <row r="4343" spans="1:24"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c r="X4343">
        <f>Table_1[[#This Row],[Ship Date]]-Table_1[[#This Row],[Order Date]]</f>
        <v>4</v>
      </c>
    </row>
    <row r="4344" spans="1:24"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c r="X4344">
        <f>Table_1[[#This Row],[Ship Date]]-Table_1[[#This Row],[Order Date]]</f>
        <v>3</v>
      </c>
    </row>
    <row r="4345" spans="1:24"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c r="X4345">
        <f>Table_1[[#This Row],[Ship Date]]-Table_1[[#This Row],[Order Date]]</f>
        <v>3</v>
      </c>
    </row>
    <row r="4346" spans="1:24"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c r="X4346">
        <f>Table_1[[#This Row],[Ship Date]]-Table_1[[#This Row],[Order Date]]</f>
        <v>3</v>
      </c>
    </row>
    <row r="4347" spans="1:24"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c r="X4347">
        <f>Table_1[[#This Row],[Ship Date]]-Table_1[[#This Row],[Order Date]]</f>
        <v>3</v>
      </c>
    </row>
    <row r="4348" spans="1:24"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c r="X4348">
        <f>Table_1[[#This Row],[Ship Date]]-Table_1[[#This Row],[Order Date]]</f>
        <v>7</v>
      </c>
    </row>
    <row r="4349" spans="1:24"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c r="X4349">
        <f>Table_1[[#This Row],[Ship Date]]-Table_1[[#This Row],[Order Date]]</f>
        <v>7</v>
      </c>
    </row>
    <row r="4350" spans="1:24"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c r="X4350">
        <f>Table_1[[#This Row],[Ship Date]]-Table_1[[#This Row],[Order Date]]</f>
        <v>5</v>
      </c>
    </row>
    <row r="4351" spans="1:24"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c r="X4351">
        <f>Table_1[[#This Row],[Ship Date]]-Table_1[[#This Row],[Order Date]]</f>
        <v>5</v>
      </c>
    </row>
    <row r="4352" spans="1:24"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c r="X4352">
        <f>Table_1[[#This Row],[Ship Date]]-Table_1[[#This Row],[Order Date]]</f>
        <v>4</v>
      </c>
    </row>
    <row r="4353" spans="1:24"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c r="X4353">
        <f>Table_1[[#This Row],[Ship Date]]-Table_1[[#This Row],[Order Date]]</f>
        <v>4</v>
      </c>
    </row>
    <row r="4354" spans="1:24"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c r="X4354">
        <f>Table_1[[#This Row],[Ship Date]]-Table_1[[#This Row],[Order Date]]</f>
        <v>2</v>
      </c>
    </row>
    <row r="4355" spans="1:24"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c r="X4355">
        <f>Table_1[[#This Row],[Ship Date]]-Table_1[[#This Row],[Order Date]]</f>
        <v>2</v>
      </c>
    </row>
    <row r="4356" spans="1:24"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c r="X4356">
        <f>Table_1[[#This Row],[Ship Date]]-Table_1[[#This Row],[Order Date]]</f>
        <v>2</v>
      </c>
    </row>
    <row r="4357" spans="1:24"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c r="X4357">
        <f>Table_1[[#This Row],[Ship Date]]-Table_1[[#This Row],[Order Date]]</f>
        <v>3</v>
      </c>
    </row>
    <row r="4358" spans="1:24"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c r="X4358">
        <f>Table_1[[#This Row],[Ship Date]]-Table_1[[#This Row],[Order Date]]</f>
        <v>3</v>
      </c>
    </row>
    <row r="4359" spans="1:24"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c r="X4359">
        <f>Table_1[[#This Row],[Ship Date]]-Table_1[[#This Row],[Order Date]]</f>
        <v>0</v>
      </c>
    </row>
    <row r="4360" spans="1:24"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c r="X4360">
        <f>Table_1[[#This Row],[Ship Date]]-Table_1[[#This Row],[Order Date]]</f>
        <v>0</v>
      </c>
    </row>
    <row r="4361" spans="1:24"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c r="X4361">
        <f>Table_1[[#This Row],[Ship Date]]-Table_1[[#This Row],[Order Date]]</f>
        <v>0</v>
      </c>
    </row>
    <row r="4362" spans="1:24"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c r="X4362">
        <f>Table_1[[#This Row],[Ship Date]]-Table_1[[#This Row],[Order Date]]</f>
        <v>2</v>
      </c>
    </row>
    <row r="4363" spans="1:24"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c r="X4363">
        <f>Table_1[[#This Row],[Ship Date]]-Table_1[[#This Row],[Order Date]]</f>
        <v>4</v>
      </c>
    </row>
    <row r="4364" spans="1:24"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c r="X4364">
        <f>Table_1[[#This Row],[Ship Date]]-Table_1[[#This Row],[Order Date]]</f>
        <v>2</v>
      </c>
    </row>
    <row r="4365" spans="1:24"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c r="X4365">
        <f>Table_1[[#This Row],[Ship Date]]-Table_1[[#This Row],[Order Date]]</f>
        <v>2</v>
      </c>
    </row>
    <row r="4366" spans="1:24"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c r="X4366">
        <f>Table_1[[#This Row],[Ship Date]]-Table_1[[#This Row],[Order Date]]</f>
        <v>2</v>
      </c>
    </row>
    <row r="4367" spans="1:24"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c r="X4367">
        <f>Table_1[[#This Row],[Ship Date]]-Table_1[[#This Row],[Order Date]]</f>
        <v>2</v>
      </c>
    </row>
    <row r="4368" spans="1:24"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c r="X4368">
        <f>Table_1[[#This Row],[Ship Date]]-Table_1[[#This Row],[Order Date]]</f>
        <v>2</v>
      </c>
    </row>
    <row r="4369" spans="1:24"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c r="X4369">
        <f>Table_1[[#This Row],[Ship Date]]-Table_1[[#This Row],[Order Date]]</f>
        <v>2</v>
      </c>
    </row>
    <row r="4370" spans="1:24"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c r="X4370">
        <f>Table_1[[#This Row],[Ship Date]]-Table_1[[#This Row],[Order Date]]</f>
        <v>2</v>
      </c>
    </row>
    <row r="4371" spans="1:24"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c r="X4371">
        <f>Table_1[[#This Row],[Ship Date]]-Table_1[[#This Row],[Order Date]]</f>
        <v>5</v>
      </c>
    </row>
    <row r="4372" spans="1:24"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c r="X4372">
        <f>Table_1[[#This Row],[Ship Date]]-Table_1[[#This Row],[Order Date]]</f>
        <v>5</v>
      </c>
    </row>
    <row r="4373" spans="1:24"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c r="X4373">
        <f>Table_1[[#This Row],[Ship Date]]-Table_1[[#This Row],[Order Date]]</f>
        <v>5</v>
      </c>
    </row>
    <row r="4374" spans="1:24"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c r="X4374">
        <f>Table_1[[#This Row],[Ship Date]]-Table_1[[#This Row],[Order Date]]</f>
        <v>2</v>
      </c>
    </row>
    <row r="4375" spans="1:24"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c r="X4375">
        <f>Table_1[[#This Row],[Ship Date]]-Table_1[[#This Row],[Order Date]]</f>
        <v>2</v>
      </c>
    </row>
    <row r="4376" spans="1:24"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c r="X4376">
        <f>Table_1[[#This Row],[Ship Date]]-Table_1[[#This Row],[Order Date]]</f>
        <v>6</v>
      </c>
    </row>
    <row r="4377" spans="1:24"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c r="X4377">
        <f>Table_1[[#This Row],[Ship Date]]-Table_1[[#This Row],[Order Date]]</f>
        <v>5</v>
      </c>
    </row>
    <row r="4378" spans="1:24"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c r="X4378">
        <f>Table_1[[#This Row],[Ship Date]]-Table_1[[#This Row],[Order Date]]</f>
        <v>5</v>
      </c>
    </row>
    <row r="4379" spans="1:24"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c r="X4379">
        <f>Table_1[[#This Row],[Ship Date]]-Table_1[[#This Row],[Order Date]]</f>
        <v>5</v>
      </c>
    </row>
    <row r="4380" spans="1:24"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c r="X4380">
        <f>Table_1[[#This Row],[Ship Date]]-Table_1[[#This Row],[Order Date]]</f>
        <v>2</v>
      </c>
    </row>
    <row r="4381" spans="1:24"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c r="X4381">
        <f>Table_1[[#This Row],[Ship Date]]-Table_1[[#This Row],[Order Date]]</f>
        <v>2</v>
      </c>
    </row>
    <row r="4382" spans="1:24"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c r="X4382">
        <f>Table_1[[#This Row],[Ship Date]]-Table_1[[#This Row],[Order Date]]</f>
        <v>5</v>
      </c>
    </row>
    <row r="4383" spans="1:24"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c r="X4383">
        <f>Table_1[[#This Row],[Ship Date]]-Table_1[[#This Row],[Order Date]]</f>
        <v>5</v>
      </c>
    </row>
    <row r="4384" spans="1:24"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c r="X4384">
        <f>Table_1[[#This Row],[Ship Date]]-Table_1[[#This Row],[Order Date]]</f>
        <v>7</v>
      </c>
    </row>
    <row r="4385" spans="1:24"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c r="X4385">
        <f>Table_1[[#This Row],[Ship Date]]-Table_1[[#This Row],[Order Date]]</f>
        <v>7</v>
      </c>
    </row>
    <row r="4386" spans="1:24"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c r="X4386">
        <f>Table_1[[#This Row],[Ship Date]]-Table_1[[#This Row],[Order Date]]</f>
        <v>7</v>
      </c>
    </row>
    <row r="4387" spans="1:24"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c r="X4387">
        <f>Table_1[[#This Row],[Ship Date]]-Table_1[[#This Row],[Order Date]]</f>
        <v>7</v>
      </c>
    </row>
    <row r="4388" spans="1:24"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c r="X4388">
        <f>Table_1[[#This Row],[Ship Date]]-Table_1[[#This Row],[Order Date]]</f>
        <v>6</v>
      </c>
    </row>
    <row r="4389" spans="1:24"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c r="X4389">
        <f>Table_1[[#This Row],[Ship Date]]-Table_1[[#This Row],[Order Date]]</f>
        <v>6</v>
      </c>
    </row>
    <row r="4390" spans="1:24"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c r="X4390">
        <f>Table_1[[#This Row],[Ship Date]]-Table_1[[#This Row],[Order Date]]</f>
        <v>2</v>
      </c>
    </row>
    <row r="4391" spans="1:24"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c r="X4391">
        <f>Table_1[[#This Row],[Ship Date]]-Table_1[[#This Row],[Order Date]]</f>
        <v>2</v>
      </c>
    </row>
    <row r="4392" spans="1:24"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c r="X4392">
        <f>Table_1[[#This Row],[Ship Date]]-Table_1[[#This Row],[Order Date]]</f>
        <v>2</v>
      </c>
    </row>
    <row r="4393" spans="1:24"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c r="X4393">
        <f>Table_1[[#This Row],[Ship Date]]-Table_1[[#This Row],[Order Date]]</f>
        <v>2</v>
      </c>
    </row>
    <row r="4394" spans="1:24"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c r="X4394">
        <f>Table_1[[#This Row],[Ship Date]]-Table_1[[#This Row],[Order Date]]</f>
        <v>4</v>
      </c>
    </row>
    <row r="4395" spans="1:24"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c r="X4395">
        <f>Table_1[[#This Row],[Ship Date]]-Table_1[[#This Row],[Order Date]]</f>
        <v>4</v>
      </c>
    </row>
    <row r="4396" spans="1:24"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c r="X4396">
        <f>Table_1[[#This Row],[Ship Date]]-Table_1[[#This Row],[Order Date]]</f>
        <v>0</v>
      </c>
    </row>
    <row r="4397" spans="1:24"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c r="X4397">
        <f>Table_1[[#This Row],[Ship Date]]-Table_1[[#This Row],[Order Date]]</f>
        <v>0</v>
      </c>
    </row>
    <row r="4398" spans="1:24"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c r="X4398">
        <f>Table_1[[#This Row],[Ship Date]]-Table_1[[#This Row],[Order Date]]</f>
        <v>4</v>
      </c>
    </row>
    <row r="4399" spans="1:24"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c r="X4399">
        <f>Table_1[[#This Row],[Ship Date]]-Table_1[[#This Row],[Order Date]]</f>
        <v>4</v>
      </c>
    </row>
    <row r="4400" spans="1:24"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c r="X4400">
        <f>Table_1[[#This Row],[Ship Date]]-Table_1[[#This Row],[Order Date]]</f>
        <v>4</v>
      </c>
    </row>
    <row r="4401" spans="1:24"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c r="X4401">
        <f>Table_1[[#This Row],[Ship Date]]-Table_1[[#This Row],[Order Date]]</f>
        <v>0</v>
      </c>
    </row>
    <row r="4402" spans="1:24"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c r="X4402">
        <f>Table_1[[#This Row],[Ship Date]]-Table_1[[#This Row],[Order Date]]</f>
        <v>0</v>
      </c>
    </row>
    <row r="4403" spans="1:24"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c r="X4403">
        <f>Table_1[[#This Row],[Ship Date]]-Table_1[[#This Row],[Order Date]]</f>
        <v>0</v>
      </c>
    </row>
    <row r="4404" spans="1:24"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c r="X4404">
        <f>Table_1[[#This Row],[Ship Date]]-Table_1[[#This Row],[Order Date]]</f>
        <v>1</v>
      </c>
    </row>
    <row r="4405" spans="1:24"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c r="X4405">
        <f>Table_1[[#This Row],[Ship Date]]-Table_1[[#This Row],[Order Date]]</f>
        <v>2</v>
      </c>
    </row>
    <row r="4406" spans="1:24"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c r="X4406">
        <f>Table_1[[#This Row],[Ship Date]]-Table_1[[#This Row],[Order Date]]</f>
        <v>5</v>
      </c>
    </row>
    <row r="4407" spans="1:24"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c r="X4407">
        <f>Table_1[[#This Row],[Ship Date]]-Table_1[[#This Row],[Order Date]]</f>
        <v>5</v>
      </c>
    </row>
    <row r="4408" spans="1:24"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c r="X4408">
        <f>Table_1[[#This Row],[Ship Date]]-Table_1[[#This Row],[Order Date]]</f>
        <v>5</v>
      </c>
    </row>
    <row r="4409" spans="1:24"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c r="X4409">
        <f>Table_1[[#This Row],[Ship Date]]-Table_1[[#This Row],[Order Date]]</f>
        <v>5</v>
      </c>
    </row>
    <row r="4410" spans="1:24"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c r="X4410">
        <f>Table_1[[#This Row],[Ship Date]]-Table_1[[#This Row],[Order Date]]</f>
        <v>5</v>
      </c>
    </row>
    <row r="4411" spans="1:24"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c r="X4411">
        <f>Table_1[[#This Row],[Ship Date]]-Table_1[[#This Row],[Order Date]]</f>
        <v>5</v>
      </c>
    </row>
    <row r="4412" spans="1:24"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c r="X4412">
        <f>Table_1[[#This Row],[Ship Date]]-Table_1[[#This Row],[Order Date]]</f>
        <v>5</v>
      </c>
    </row>
    <row r="4413" spans="1:24"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c r="X4413">
        <f>Table_1[[#This Row],[Ship Date]]-Table_1[[#This Row],[Order Date]]</f>
        <v>3</v>
      </c>
    </row>
    <row r="4414" spans="1:24"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c r="X4414">
        <f>Table_1[[#This Row],[Ship Date]]-Table_1[[#This Row],[Order Date]]</f>
        <v>3</v>
      </c>
    </row>
    <row r="4415" spans="1:24"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c r="X4415">
        <f>Table_1[[#This Row],[Ship Date]]-Table_1[[#This Row],[Order Date]]</f>
        <v>3</v>
      </c>
    </row>
    <row r="4416" spans="1:24"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c r="X4416">
        <f>Table_1[[#This Row],[Ship Date]]-Table_1[[#This Row],[Order Date]]</f>
        <v>4</v>
      </c>
    </row>
    <row r="4417" spans="1:24"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c r="X4417">
        <f>Table_1[[#This Row],[Ship Date]]-Table_1[[#This Row],[Order Date]]</f>
        <v>7</v>
      </c>
    </row>
    <row r="4418" spans="1:24"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c r="X4418">
        <f>Table_1[[#This Row],[Ship Date]]-Table_1[[#This Row],[Order Date]]</f>
        <v>7</v>
      </c>
    </row>
    <row r="4419" spans="1:24"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c r="X4419">
        <f>Table_1[[#This Row],[Ship Date]]-Table_1[[#This Row],[Order Date]]</f>
        <v>3</v>
      </c>
    </row>
    <row r="4420" spans="1:24"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c r="X4420">
        <f>Table_1[[#This Row],[Ship Date]]-Table_1[[#This Row],[Order Date]]</f>
        <v>7</v>
      </c>
    </row>
    <row r="4421" spans="1:24"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c r="X4421">
        <f>Table_1[[#This Row],[Ship Date]]-Table_1[[#This Row],[Order Date]]</f>
        <v>7</v>
      </c>
    </row>
    <row r="4422" spans="1:24"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c r="X4422">
        <f>Table_1[[#This Row],[Ship Date]]-Table_1[[#This Row],[Order Date]]</f>
        <v>4</v>
      </c>
    </row>
    <row r="4423" spans="1:24"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c r="X4423">
        <f>Table_1[[#This Row],[Ship Date]]-Table_1[[#This Row],[Order Date]]</f>
        <v>5</v>
      </c>
    </row>
    <row r="4424" spans="1:24"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c r="X4424">
        <f>Table_1[[#This Row],[Ship Date]]-Table_1[[#This Row],[Order Date]]</f>
        <v>1</v>
      </c>
    </row>
    <row r="4425" spans="1:24"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c r="X4425">
        <f>Table_1[[#This Row],[Ship Date]]-Table_1[[#This Row],[Order Date]]</f>
        <v>1</v>
      </c>
    </row>
    <row r="4426" spans="1:24"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c r="X4426">
        <f>Table_1[[#This Row],[Ship Date]]-Table_1[[#This Row],[Order Date]]</f>
        <v>1</v>
      </c>
    </row>
    <row r="4427" spans="1:24"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c r="X4427">
        <f>Table_1[[#This Row],[Ship Date]]-Table_1[[#This Row],[Order Date]]</f>
        <v>1</v>
      </c>
    </row>
    <row r="4428" spans="1:24"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c r="X4428">
        <f>Table_1[[#This Row],[Ship Date]]-Table_1[[#This Row],[Order Date]]</f>
        <v>1</v>
      </c>
    </row>
    <row r="4429" spans="1:24"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c r="X4429">
        <f>Table_1[[#This Row],[Ship Date]]-Table_1[[#This Row],[Order Date]]</f>
        <v>6</v>
      </c>
    </row>
    <row r="4430" spans="1:24"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c r="X4430">
        <f>Table_1[[#This Row],[Ship Date]]-Table_1[[#This Row],[Order Date]]</f>
        <v>6</v>
      </c>
    </row>
    <row r="4431" spans="1:24"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c r="X4431">
        <f>Table_1[[#This Row],[Ship Date]]-Table_1[[#This Row],[Order Date]]</f>
        <v>0</v>
      </c>
    </row>
    <row r="4432" spans="1:24"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c r="X4432">
        <f>Table_1[[#This Row],[Ship Date]]-Table_1[[#This Row],[Order Date]]</f>
        <v>5</v>
      </c>
    </row>
    <row r="4433" spans="1:24"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c r="X4433">
        <f>Table_1[[#This Row],[Ship Date]]-Table_1[[#This Row],[Order Date]]</f>
        <v>5</v>
      </c>
    </row>
    <row r="4434" spans="1:24"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c r="X4434">
        <f>Table_1[[#This Row],[Ship Date]]-Table_1[[#This Row],[Order Date]]</f>
        <v>5</v>
      </c>
    </row>
    <row r="4435" spans="1:24"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c r="X4435">
        <f>Table_1[[#This Row],[Ship Date]]-Table_1[[#This Row],[Order Date]]</f>
        <v>5</v>
      </c>
    </row>
    <row r="4436" spans="1:24"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c r="X4436">
        <f>Table_1[[#This Row],[Ship Date]]-Table_1[[#This Row],[Order Date]]</f>
        <v>5</v>
      </c>
    </row>
    <row r="4437" spans="1:24"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c r="X4437">
        <f>Table_1[[#This Row],[Ship Date]]-Table_1[[#This Row],[Order Date]]</f>
        <v>5</v>
      </c>
    </row>
    <row r="4438" spans="1:24"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c r="X4438">
        <f>Table_1[[#This Row],[Ship Date]]-Table_1[[#This Row],[Order Date]]</f>
        <v>5</v>
      </c>
    </row>
    <row r="4439" spans="1:24"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c r="X4439">
        <f>Table_1[[#This Row],[Ship Date]]-Table_1[[#This Row],[Order Date]]</f>
        <v>5</v>
      </c>
    </row>
    <row r="4440" spans="1:24"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c r="X4440">
        <f>Table_1[[#This Row],[Ship Date]]-Table_1[[#This Row],[Order Date]]</f>
        <v>6</v>
      </c>
    </row>
    <row r="4441" spans="1:24"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c r="X4441">
        <f>Table_1[[#This Row],[Ship Date]]-Table_1[[#This Row],[Order Date]]</f>
        <v>6</v>
      </c>
    </row>
    <row r="4442" spans="1:24"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c r="X4442">
        <f>Table_1[[#This Row],[Ship Date]]-Table_1[[#This Row],[Order Date]]</f>
        <v>4</v>
      </c>
    </row>
    <row r="4443" spans="1:24"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c r="X4443">
        <f>Table_1[[#This Row],[Ship Date]]-Table_1[[#This Row],[Order Date]]</f>
        <v>4</v>
      </c>
    </row>
    <row r="4444" spans="1:24"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c r="X4444">
        <f>Table_1[[#This Row],[Ship Date]]-Table_1[[#This Row],[Order Date]]</f>
        <v>4</v>
      </c>
    </row>
    <row r="4445" spans="1:24"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c r="X4445">
        <f>Table_1[[#This Row],[Ship Date]]-Table_1[[#This Row],[Order Date]]</f>
        <v>4</v>
      </c>
    </row>
    <row r="4446" spans="1:24"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c r="X4446">
        <f>Table_1[[#This Row],[Ship Date]]-Table_1[[#This Row],[Order Date]]</f>
        <v>5</v>
      </c>
    </row>
    <row r="4447" spans="1:24"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c r="X4447">
        <f>Table_1[[#This Row],[Ship Date]]-Table_1[[#This Row],[Order Date]]</f>
        <v>5</v>
      </c>
    </row>
    <row r="4448" spans="1:24"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c r="X4448">
        <f>Table_1[[#This Row],[Ship Date]]-Table_1[[#This Row],[Order Date]]</f>
        <v>5</v>
      </c>
    </row>
    <row r="4449" spans="1:24"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c r="X4449">
        <f>Table_1[[#This Row],[Ship Date]]-Table_1[[#This Row],[Order Date]]</f>
        <v>5</v>
      </c>
    </row>
    <row r="4450" spans="1:24"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c r="X4450">
        <f>Table_1[[#This Row],[Ship Date]]-Table_1[[#This Row],[Order Date]]</f>
        <v>4</v>
      </c>
    </row>
    <row r="4451" spans="1:24"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c r="X4451">
        <f>Table_1[[#This Row],[Ship Date]]-Table_1[[#This Row],[Order Date]]</f>
        <v>4</v>
      </c>
    </row>
    <row r="4452" spans="1:24"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c r="X4452">
        <f>Table_1[[#This Row],[Ship Date]]-Table_1[[#This Row],[Order Date]]</f>
        <v>4</v>
      </c>
    </row>
    <row r="4453" spans="1:24"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c r="X4453">
        <f>Table_1[[#This Row],[Ship Date]]-Table_1[[#This Row],[Order Date]]</f>
        <v>2</v>
      </c>
    </row>
    <row r="4454" spans="1:24"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c r="X4454">
        <f>Table_1[[#This Row],[Ship Date]]-Table_1[[#This Row],[Order Date]]</f>
        <v>2</v>
      </c>
    </row>
    <row r="4455" spans="1:24"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c r="X4455">
        <f>Table_1[[#This Row],[Ship Date]]-Table_1[[#This Row],[Order Date]]</f>
        <v>2</v>
      </c>
    </row>
    <row r="4456" spans="1:24"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c r="X4456">
        <f>Table_1[[#This Row],[Ship Date]]-Table_1[[#This Row],[Order Date]]</f>
        <v>2</v>
      </c>
    </row>
    <row r="4457" spans="1:24"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c r="X4457">
        <f>Table_1[[#This Row],[Ship Date]]-Table_1[[#This Row],[Order Date]]</f>
        <v>5</v>
      </c>
    </row>
    <row r="4458" spans="1:24"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c r="X4458">
        <f>Table_1[[#This Row],[Ship Date]]-Table_1[[#This Row],[Order Date]]</f>
        <v>5</v>
      </c>
    </row>
    <row r="4459" spans="1:24"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c r="X4459">
        <f>Table_1[[#This Row],[Ship Date]]-Table_1[[#This Row],[Order Date]]</f>
        <v>5</v>
      </c>
    </row>
    <row r="4460" spans="1:24"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c r="X4460">
        <f>Table_1[[#This Row],[Ship Date]]-Table_1[[#This Row],[Order Date]]</f>
        <v>7</v>
      </c>
    </row>
    <row r="4461" spans="1:24"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c r="X4461">
        <f>Table_1[[#This Row],[Ship Date]]-Table_1[[#This Row],[Order Date]]</f>
        <v>3</v>
      </c>
    </row>
    <row r="4462" spans="1:24"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c r="X4462">
        <f>Table_1[[#This Row],[Ship Date]]-Table_1[[#This Row],[Order Date]]</f>
        <v>3</v>
      </c>
    </row>
    <row r="4463" spans="1:24"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c r="X4463">
        <f>Table_1[[#This Row],[Ship Date]]-Table_1[[#This Row],[Order Date]]</f>
        <v>3</v>
      </c>
    </row>
    <row r="4464" spans="1:24"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c r="X4464">
        <f>Table_1[[#This Row],[Ship Date]]-Table_1[[#This Row],[Order Date]]</f>
        <v>3</v>
      </c>
    </row>
    <row r="4465" spans="1:24"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c r="X4465">
        <f>Table_1[[#This Row],[Ship Date]]-Table_1[[#This Row],[Order Date]]</f>
        <v>3</v>
      </c>
    </row>
    <row r="4466" spans="1:24"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c r="X4466">
        <f>Table_1[[#This Row],[Ship Date]]-Table_1[[#This Row],[Order Date]]</f>
        <v>3</v>
      </c>
    </row>
    <row r="4467" spans="1:24"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c r="X4467">
        <f>Table_1[[#This Row],[Ship Date]]-Table_1[[#This Row],[Order Date]]</f>
        <v>4</v>
      </c>
    </row>
    <row r="4468" spans="1:24"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c r="X4468">
        <f>Table_1[[#This Row],[Ship Date]]-Table_1[[#This Row],[Order Date]]</f>
        <v>7</v>
      </c>
    </row>
    <row r="4469" spans="1:24"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c r="X4469">
        <f>Table_1[[#This Row],[Ship Date]]-Table_1[[#This Row],[Order Date]]</f>
        <v>7</v>
      </c>
    </row>
    <row r="4470" spans="1:24"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c r="X4470">
        <f>Table_1[[#This Row],[Ship Date]]-Table_1[[#This Row],[Order Date]]</f>
        <v>7</v>
      </c>
    </row>
    <row r="4471" spans="1:24"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c r="X4471">
        <f>Table_1[[#This Row],[Ship Date]]-Table_1[[#This Row],[Order Date]]</f>
        <v>7</v>
      </c>
    </row>
    <row r="4472" spans="1:24"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c r="X4472">
        <f>Table_1[[#This Row],[Ship Date]]-Table_1[[#This Row],[Order Date]]</f>
        <v>4</v>
      </c>
    </row>
    <row r="4473" spans="1:24"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c r="X4473">
        <f>Table_1[[#This Row],[Ship Date]]-Table_1[[#This Row],[Order Date]]</f>
        <v>0</v>
      </c>
    </row>
    <row r="4474" spans="1:24"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c r="X4474">
        <f>Table_1[[#This Row],[Ship Date]]-Table_1[[#This Row],[Order Date]]</f>
        <v>0</v>
      </c>
    </row>
    <row r="4475" spans="1:24"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c r="X4475">
        <f>Table_1[[#This Row],[Ship Date]]-Table_1[[#This Row],[Order Date]]</f>
        <v>0</v>
      </c>
    </row>
    <row r="4476" spans="1:24"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c r="X4476">
        <f>Table_1[[#This Row],[Ship Date]]-Table_1[[#This Row],[Order Date]]</f>
        <v>0</v>
      </c>
    </row>
    <row r="4477" spans="1:24"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c r="X4477">
        <f>Table_1[[#This Row],[Ship Date]]-Table_1[[#This Row],[Order Date]]</f>
        <v>0</v>
      </c>
    </row>
    <row r="4478" spans="1:24"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c r="X4478">
        <f>Table_1[[#This Row],[Ship Date]]-Table_1[[#This Row],[Order Date]]</f>
        <v>0</v>
      </c>
    </row>
    <row r="4479" spans="1:24"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c r="X4479">
        <f>Table_1[[#This Row],[Ship Date]]-Table_1[[#This Row],[Order Date]]</f>
        <v>0</v>
      </c>
    </row>
    <row r="4480" spans="1:24"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c r="X4480">
        <f>Table_1[[#This Row],[Ship Date]]-Table_1[[#This Row],[Order Date]]</f>
        <v>0</v>
      </c>
    </row>
    <row r="4481" spans="1:24"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c r="X4481">
        <f>Table_1[[#This Row],[Ship Date]]-Table_1[[#This Row],[Order Date]]</f>
        <v>4</v>
      </c>
    </row>
    <row r="4482" spans="1:24"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c r="X4482">
        <f>Table_1[[#This Row],[Ship Date]]-Table_1[[#This Row],[Order Date]]</f>
        <v>5</v>
      </c>
    </row>
    <row r="4483" spans="1:24"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c r="X4483">
        <f>Table_1[[#This Row],[Ship Date]]-Table_1[[#This Row],[Order Date]]</f>
        <v>5</v>
      </c>
    </row>
    <row r="4484" spans="1:24"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c r="X4484">
        <f>Table_1[[#This Row],[Ship Date]]-Table_1[[#This Row],[Order Date]]</f>
        <v>5</v>
      </c>
    </row>
    <row r="4485" spans="1:24"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c r="X4485">
        <f>Table_1[[#This Row],[Ship Date]]-Table_1[[#This Row],[Order Date]]</f>
        <v>5</v>
      </c>
    </row>
    <row r="4486" spans="1:24"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c r="X4486">
        <f>Table_1[[#This Row],[Ship Date]]-Table_1[[#This Row],[Order Date]]</f>
        <v>5</v>
      </c>
    </row>
    <row r="4487" spans="1:24"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c r="X4487">
        <f>Table_1[[#This Row],[Ship Date]]-Table_1[[#This Row],[Order Date]]</f>
        <v>5</v>
      </c>
    </row>
    <row r="4488" spans="1:24"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c r="X4488">
        <f>Table_1[[#This Row],[Ship Date]]-Table_1[[#This Row],[Order Date]]</f>
        <v>5</v>
      </c>
    </row>
    <row r="4489" spans="1:24"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c r="X4489">
        <f>Table_1[[#This Row],[Ship Date]]-Table_1[[#This Row],[Order Date]]</f>
        <v>6</v>
      </c>
    </row>
    <row r="4490" spans="1:24"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c r="X4490">
        <f>Table_1[[#This Row],[Ship Date]]-Table_1[[#This Row],[Order Date]]</f>
        <v>6</v>
      </c>
    </row>
    <row r="4491" spans="1:24"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c r="X4491">
        <f>Table_1[[#This Row],[Ship Date]]-Table_1[[#This Row],[Order Date]]</f>
        <v>6</v>
      </c>
    </row>
    <row r="4492" spans="1:24"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c r="X4492">
        <f>Table_1[[#This Row],[Ship Date]]-Table_1[[#This Row],[Order Date]]</f>
        <v>7</v>
      </c>
    </row>
    <row r="4493" spans="1:24"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c r="X4493">
        <f>Table_1[[#This Row],[Ship Date]]-Table_1[[#This Row],[Order Date]]</f>
        <v>2</v>
      </c>
    </row>
    <row r="4494" spans="1:24"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c r="X4494">
        <f>Table_1[[#This Row],[Ship Date]]-Table_1[[#This Row],[Order Date]]</f>
        <v>2</v>
      </c>
    </row>
    <row r="4495" spans="1:24"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c r="X4495">
        <f>Table_1[[#This Row],[Ship Date]]-Table_1[[#This Row],[Order Date]]</f>
        <v>2</v>
      </c>
    </row>
    <row r="4496" spans="1:24"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c r="X4496">
        <f>Table_1[[#This Row],[Ship Date]]-Table_1[[#This Row],[Order Date]]</f>
        <v>2</v>
      </c>
    </row>
    <row r="4497" spans="1:24"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c r="X4497">
        <f>Table_1[[#This Row],[Ship Date]]-Table_1[[#This Row],[Order Date]]</f>
        <v>5</v>
      </c>
    </row>
    <row r="4498" spans="1:24"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c r="X4498">
        <f>Table_1[[#This Row],[Ship Date]]-Table_1[[#This Row],[Order Date]]</f>
        <v>5</v>
      </c>
    </row>
    <row r="4499" spans="1:24"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c r="X4499">
        <f>Table_1[[#This Row],[Ship Date]]-Table_1[[#This Row],[Order Date]]</f>
        <v>7</v>
      </c>
    </row>
    <row r="4500" spans="1:24"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c r="X4500">
        <f>Table_1[[#This Row],[Ship Date]]-Table_1[[#This Row],[Order Date]]</f>
        <v>5</v>
      </c>
    </row>
    <row r="4501" spans="1:24"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c r="X4501">
        <f>Table_1[[#This Row],[Ship Date]]-Table_1[[#This Row],[Order Date]]</f>
        <v>6</v>
      </c>
    </row>
    <row r="4502" spans="1:24"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c r="X4502">
        <f>Table_1[[#This Row],[Ship Date]]-Table_1[[#This Row],[Order Date]]</f>
        <v>6</v>
      </c>
    </row>
    <row r="4503" spans="1:24"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c r="X4503">
        <f>Table_1[[#This Row],[Ship Date]]-Table_1[[#This Row],[Order Date]]</f>
        <v>4</v>
      </c>
    </row>
    <row r="4504" spans="1:24"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c r="X4504">
        <f>Table_1[[#This Row],[Ship Date]]-Table_1[[#This Row],[Order Date]]</f>
        <v>4</v>
      </c>
    </row>
    <row r="4505" spans="1:24"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c r="X4505">
        <f>Table_1[[#This Row],[Ship Date]]-Table_1[[#This Row],[Order Date]]</f>
        <v>5</v>
      </c>
    </row>
    <row r="4506" spans="1:24"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c r="X4506">
        <f>Table_1[[#This Row],[Ship Date]]-Table_1[[#This Row],[Order Date]]</f>
        <v>5</v>
      </c>
    </row>
    <row r="4507" spans="1:24"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c r="X4507">
        <f>Table_1[[#This Row],[Ship Date]]-Table_1[[#This Row],[Order Date]]</f>
        <v>5</v>
      </c>
    </row>
    <row r="4508" spans="1:24"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c r="X4508">
        <f>Table_1[[#This Row],[Ship Date]]-Table_1[[#This Row],[Order Date]]</f>
        <v>5</v>
      </c>
    </row>
    <row r="4509" spans="1:24"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c r="X4509">
        <f>Table_1[[#This Row],[Ship Date]]-Table_1[[#This Row],[Order Date]]</f>
        <v>5</v>
      </c>
    </row>
    <row r="4510" spans="1:24"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c r="X4510">
        <f>Table_1[[#This Row],[Ship Date]]-Table_1[[#This Row],[Order Date]]</f>
        <v>5</v>
      </c>
    </row>
    <row r="4511" spans="1:24"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c r="X4511">
        <f>Table_1[[#This Row],[Ship Date]]-Table_1[[#This Row],[Order Date]]</f>
        <v>6</v>
      </c>
    </row>
    <row r="4512" spans="1:24"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c r="X4512">
        <f>Table_1[[#This Row],[Ship Date]]-Table_1[[#This Row],[Order Date]]</f>
        <v>4</v>
      </c>
    </row>
    <row r="4513" spans="1:24"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c r="X4513">
        <f>Table_1[[#This Row],[Ship Date]]-Table_1[[#This Row],[Order Date]]</f>
        <v>4</v>
      </c>
    </row>
    <row r="4514" spans="1:24"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c r="X4514">
        <f>Table_1[[#This Row],[Ship Date]]-Table_1[[#This Row],[Order Date]]</f>
        <v>1</v>
      </c>
    </row>
    <row r="4515" spans="1:24"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c r="X4515">
        <f>Table_1[[#This Row],[Ship Date]]-Table_1[[#This Row],[Order Date]]</f>
        <v>2</v>
      </c>
    </row>
    <row r="4516" spans="1:24"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c r="X4516">
        <f>Table_1[[#This Row],[Ship Date]]-Table_1[[#This Row],[Order Date]]</f>
        <v>5</v>
      </c>
    </row>
    <row r="4517" spans="1:24"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c r="X4517">
        <f>Table_1[[#This Row],[Ship Date]]-Table_1[[#This Row],[Order Date]]</f>
        <v>4</v>
      </c>
    </row>
    <row r="4518" spans="1:24"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c r="X4518">
        <f>Table_1[[#This Row],[Ship Date]]-Table_1[[#This Row],[Order Date]]</f>
        <v>5</v>
      </c>
    </row>
    <row r="4519" spans="1:24"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c r="X4519">
        <f>Table_1[[#This Row],[Ship Date]]-Table_1[[#This Row],[Order Date]]</f>
        <v>5</v>
      </c>
    </row>
    <row r="4520" spans="1:24"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c r="X4520">
        <f>Table_1[[#This Row],[Ship Date]]-Table_1[[#This Row],[Order Date]]</f>
        <v>6</v>
      </c>
    </row>
    <row r="4521" spans="1:24"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c r="X4521">
        <f>Table_1[[#This Row],[Ship Date]]-Table_1[[#This Row],[Order Date]]</f>
        <v>4</v>
      </c>
    </row>
    <row r="4522" spans="1:24"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c r="X4522">
        <f>Table_1[[#This Row],[Ship Date]]-Table_1[[#This Row],[Order Date]]</f>
        <v>6</v>
      </c>
    </row>
    <row r="4523" spans="1:24"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c r="X4523">
        <f>Table_1[[#This Row],[Ship Date]]-Table_1[[#This Row],[Order Date]]</f>
        <v>6</v>
      </c>
    </row>
    <row r="4524" spans="1:24"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c r="X4524">
        <f>Table_1[[#This Row],[Ship Date]]-Table_1[[#This Row],[Order Date]]</f>
        <v>5</v>
      </c>
    </row>
    <row r="4525" spans="1:24"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c r="X4525">
        <f>Table_1[[#This Row],[Ship Date]]-Table_1[[#This Row],[Order Date]]</f>
        <v>4</v>
      </c>
    </row>
    <row r="4526" spans="1:24"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c r="X4526">
        <f>Table_1[[#This Row],[Ship Date]]-Table_1[[#This Row],[Order Date]]</f>
        <v>4</v>
      </c>
    </row>
    <row r="4527" spans="1:24"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c r="X4527">
        <f>Table_1[[#This Row],[Ship Date]]-Table_1[[#This Row],[Order Date]]</f>
        <v>6</v>
      </c>
    </row>
    <row r="4528" spans="1:24"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c r="X4528">
        <f>Table_1[[#This Row],[Ship Date]]-Table_1[[#This Row],[Order Date]]</f>
        <v>6</v>
      </c>
    </row>
    <row r="4529" spans="1:24"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c r="X4529">
        <f>Table_1[[#This Row],[Ship Date]]-Table_1[[#This Row],[Order Date]]</f>
        <v>6</v>
      </c>
    </row>
    <row r="4530" spans="1:24"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c r="X4530">
        <f>Table_1[[#This Row],[Ship Date]]-Table_1[[#This Row],[Order Date]]</f>
        <v>2</v>
      </c>
    </row>
    <row r="4531" spans="1:24"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c r="X4531">
        <f>Table_1[[#This Row],[Ship Date]]-Table_1[[#This Row],[Order Date]]</f>
        <v>4</v>
      </c>
    </row>
    <row r="4532" spans="1:24"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c r="X4532">
        <f>Table_1[[#This Row],[Ship Date]]-Table_1[[#This Row],[Order Date]]</f>
        <v>3</v>
      </c>
    </row>
    <row r="4533" spans="1:24"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c r="X4533">
        <f>Table_1[[#This Row],[Ship Date]]-Table_1[[#This Row],[Order Date]]</f>
        <v>3</v>
      </c>
    </row>
    <row r="4534" spans="1:24"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c r="X4534">
        <f>Table_1[[#This Row],[Ship Date]]-Table_1[[#This Row],[Order Date]]</f>
        <v>0</v>
      </c>
    </row>
    <row r="4535" spans="1:24"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c r="X4535">
        <f>Table_1[[#This Row],[Ship Date]]-Table_1[[#This Row],[Order Date]]</f>
        <v>0</v>
      </c>
    </row>
    <row r="4536" spans="1:24"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c r="X4536">
        <f>Table_1[[#This Row],[Ship Date]]-Table_1[[#This Row],[Order Date]]</f>
        <v>7</v>
      </c>
    </row>
    <row r="4537" spans="1:24"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c r="X4537">
        <f>Table_1[[#This Row],[Ship Date]]-Table_1[[#This Row],[Order Date]]</f>
        <v>4</v>
      </c>
    </row>
    <row r="4538" spans="1:24"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c r="X4538">
        <f>Table_1[[#This Row],[Ship Date]]-Table_1[[#This Row],[Order Date]]</f>
        <v>4</v>
      </c>
    </row>
    <row r="4539" spans="1:24"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c r="X4539">
        <f>Table_1[[#This Row],[Ship Date]]-Table_1[[#This Row],[Order Date]]</f>
        <v>4</v>
      </c>
    </row>
    <row r="4540" spans="1:24"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c r="X4540">
        <f>Table_1[[#This Row],[Ship Date]]-Table_1[[#This Row],[Order Date]]</f>
        <v>4</v>
      </c>
    </row>
    <row r="4541" spans="1:24"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c r="X4541">
        <f>Table_1[[#This Row],[Ship Date]]-Table_1[[#This Row],[Order Date]]</f>
        <v>4</v>
      </c>
    </row>
    <row r="4542" spans="1:24"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c r="X4542">
        <f>Table_1[[#This Row],[Ship Date]]-Table_1[[#This Row],[Order Date]]</f>
        <v>4</v>
      </c>
    </row>
    <row r="4543" spans="1:24"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c r="X4543">
        <f>Table_1[[#This Row],[Ship Date]]-Table_1[[#This Row],[Order Date]]</f>
        <v>5</v>
      </c>
    </row>
    <row r="4544" spans="1:24"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c r="X4544">
        <f>Table_1[[#This Row],[Ship Date]]-Table_1[[#This Row],[Order Date]]</f>
        <v>1</v>
      </c>
    </row>
    <row r="4545" spans="1:24"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c r="X4545">
        <f>Table_1[[#This Row],[Ship Date]]-Table_1[[#This Row],[Order Date]]</f>
        <v>5</v>
      </c>
    </row>
    <row r="4546" spans="1:24"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c r="X4546">
        <f>Table_1[[#This Row],[Ship Date]]-Table_1[[#This Row],[Order Date]]</f>
        <v>5</v>
      </c>
    </row>
    <row r="4547" spans="1:24"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c r="X4547">
        <f>Table_1[[#This Row],[Ship Date]]-Table_1[[#This Row],[Order Date]]</f>
        <v>5</v>
      </c>
    </row>
    <row r="4548" spans="1:24"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c r="X4548">
        <f>Table_1[[#This Row],[Ship Date]]-Table_1[[#This Row],[Order Date]]</f>
        <v>5</v>
      </c>
    </row>
    <row r="4549" spans="1:24"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c r="X4549">
        <f>Table_1[[#This Row],[Ship Date]]-Table_1[[#This Row],[Order Date]]</f>
        <v>5</v>
      </c>
    </row>
    <row r="4550" spans="1:24"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c r="X4550">
        <f>Table_1[[#This Row],[Ship Date]]-Table_1[[#This Row],[Order Date]]</f>
        <v>5</v>
      </c>
    </row>
    <row r="4551" spans="1:24"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c r="X4551">
        <f>Table_1[[#This Row],[Ship Date]]-Table_1[[#This Row],[Order Date]]</f>
        <v>5</v>
      </c>
    </row>
    <row r="4552" spans="1:24"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c r="X4552">
        <f>Table_1[[#This Row],[Ship Date]]-Table_1[[#This Row],[Order Date]]</f>
        <v>2</v>
      </c>
    </row>
    <row r="4553" spans="1:24"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c r="X4553">
        <f>Table_1[[#This Row],[Ship Date]]-Table_1[[#This Row],[Order Date]]</f>
        <v>4</v>
      </c>
    </row>
    <row r="4554" spans="1:24"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c r="X4554">
        <f>Table_1[[#This Row],[Ship Date]]-Table_1[[#This Row],[Order Date]]</f>
        <v>6</v>
      </c>
    </row>
    <row r="4555" spans="1:24"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c r="X4555">
        <f>Table_1[[#This Row],[Ship Date]]-Table_1[[#This Row],[Order Date]]</f>
        <v>6</v>
      </c>
    </row>
    <row r="4556" spans="1:24"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c r="X4556">
        <f>Table_1[[#This Row],[Ship Date]]-Table_1[[#This Row],[Order Date]]</f>
        <v>3</v>
      </c>
    </row>
    <row r="4557" spans="1:24"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c r="X4557">
        <f>Table_1[[#This Row],[Ship Date]]-Table_1[[#This Row],[Order Date]]</f>
        <v>3</v>
      </c>
    </row>
    <row r="4558" spans="1:24"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c r="X4558">
        <f>Table_1[[#This Row],[Ship Date]]-Table_1[[#This Row],[Order Date]]</f>
        <v>3</v>
      </c>
    </row>
    <row r="4559" spans="1:24"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c r="X4559">
        <f>Table_1[[#This Row],[Ship Date]]-Table_1[[#This Row],[Order Date]]</f>
        <v>7</v>
      </c>
    </row>
    <row r="4560" spans="1:24"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c r="X4560">
        <f>Table_1[[#This Row],[Ship Date]]-Table_1[[#This Row],[Order Date]]</f>
        <v>5</v>
      </c>
    </row>
    <row r="4561" spans="1:24"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c r="X4561">
        <f>Table_1[[#This Row],[Ship Date]]-Table_1[[#This Row],[Order Date]]</f>
        <v>3</v>
      </c>
    </row>
    <row r="4562" spans="1:24"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c r="X4562">
        <f>Table_1[[#This Row],[Ship Date]]-Table_1[[#This Row],[Order Date]]</f>
        <v>5</v>
      </c>
    </row>
    <row r="4563" spans="1:24"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c r="X4563">
        <f>Table_1[[#This Row],[Ship Date]]-Table_1[[#This Row],[Order Date]]</f>
        <v>5</v>
      </c>
    </row>
    <row r="4564" spans="1:24"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c r="X4564">
        <f>Table_1[[#This Row],[Ship Date]]-Table_1[[#This Row],[Order Date]]</f>
        <v>5</v>
      </c>
    </row>
    <row r="4565" spans="1:24"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c r="X4565">
        <f>Table_1[[#This Row],[Ship Date]]-Table_1[[#This Row],[Order Date]]</f>
        <v>4</v>
      </c>
    </row>
    <row r="4566" spans="1:24"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c r="X4566">
        <f>Table_1[[#This Row],[Ship Date]]-Table_1[[#This Row],[Order Date]]</f>
        <v>5</v>
      </c>
    </row>
    <row r="4567" spans="1:24"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c r="X4567">
        <f>Table_1[[#This Row],[Ship Date]]-Table_1[[#This Row],[Order Date]]</f>
        <v>7</v>
      </c>
    </row>
    <row r="4568" spans="1:24"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c r="X4568">
        <f>Table_1[[#This Row],[Ship Date]]-Table_1[[#This Row],[Order Date]]</f>
        <v>7</v>
      </c>
    </row>
    <row r="4569" spans="1:24"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c r="X4569">
        <f>Table_1[[#This Row],[Ship Date]]-Table_1[[#This Row],[Order Date]]</f>
        <v>7</v>
      </c>
    </row>
    <row r="4570" spans="1:24"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c r="X4570">
        <f>Table_1[[#This Row],[Ship Date]]-Table_1[[#This Row],[Order Date]]</f>
        <v>5</v>
      </c>
    </row>
    <row r="4571" spans="1:24"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c r="X4571">
        <f>Table_1[[#This Row],[Ship Date]]-Table_1[[#This Row],[Order Date]]</f>
        <v>2</v>
      </c>
    </row>
    <row r="4572" spans="1:24"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c r="X4572">
        <f>Table_1[[#This Row],[Ship Date]]-Table_1[[#This Row],[Order Date]]</f>
        <v>2</v>
      </c>
    </row>
    <row r="4573" spans="1:24"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c r="X4573">
        <f>Table_1[[#This Row],[Ship Date]]-Table_1[[#This Row],[Order Date]]</f>
        <v>2</v>
      </c>
    </row>
    <row r="4574" spans="1:24"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c r="X4574">
        <f>Table_1[[#This Row],[Ship Date]]-Table_1[[#This Row],[Order Date]]</f>
        <v>4</v>
      </c>
    </row>
    <row r="4575" spans="1:24"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c r="X4575">
        <f>Table_1[[#This Row],[Ship Date]]-Table_1[[#This Row],[Order Date]]</f>
        <v>6</v>
      </c>
    </row>
    <row r="4576" spans="1:24"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c r="X4576">
        <f>Table_1[[#This Row],[Ship Date]]-Table_1[[#This Row],[Order Date]]</f>
        <v>6</v>
      </c>
    </row>
    <row r="4577" spans="1:24"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c r="X4577">
        <f>Table_1[[#This Row],[Ship Date]]-Table_1[[#This Row],[Order Date]]</f>
        <v>6</v>
      </c>
    </row>
    <row r="4578" spans="1:24"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c r="X4578">
        <f>Table_1[[#This Row],[Ship Date]]-Table_1[[#This Row],[Order Date]]</f>
        <v>6</v>
      </c>
    </row>
    <row r="4579" spans="1:24"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c r="X4579">
        <f>Table_1[[#This Row],[Ship Date]]-Table_1[[#This Row],[Order Date]]</f>
        <v>5</v>
      </c>
    </row>
    <row r="4580" spans="1:24"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c r="X4580">
        <f>Table_1[[#This Row],[Ship Date]]-Table_1[[#This Row],[Order Date]]</f>
        <v>6</v>
      </c>
    </row>
    <row r="4581" spans="1:24"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c r="X4581">
        <f>Table_1[[#This Row],[Ship Date]]-Table_1[[#This Row],[Order Date]]</f>
        <v>6</v>
      </c>
    </row>
    <row r="4582" spans="1:24"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c r="X4582">
        <f>Table_1[[#This Row],[Ship Date]]-Table_1[[#This Row],[Order Date]]</f>
        <v>6</v>
      </c>
    </row>
    <row r="4583" spans="1:24"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c r="X4583">
        <f>Table_1[[#This Row],[Ship Date]]-Table_1[[#This Row],[Order Date]]</f>
        <v>3</v>
      </c>
    </row>
    <row r="4584" spans="1:24"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c r="X4584">
        <f>Table_1[[#This Row],[Ship Date]]-Table_1[[#This Row],[Order Date]]</f>
        <v>2</v>
      </c>
    </row>
    <row r="4585" spans="1:24"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c r="X4585">
        <f>Table_1[[#This Row],[Ship Date]]-Table_1[[#This Row],[Order Date]]</f>
        <v>2</v>
      </c>
    </row>
    <row r="4586" spans="1:24"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c r="X4586">
        <f>Table_1[[#This Row],[Ship Date]]-Table_1[[#This Row],[Order Date]]</f>
        <v>2</v>
      </c>
    </row>
    <row r="4587" spans="1:24"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c r="X4587">
        <f>Table_1[[#This Row],[Ship Date]]-Table_1[[#This Row],[Order Date]]</f>
        <v>2</v>
      </c>
    </row>
    <row r="4588" spans="1:24"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c r="X4588">
        <f>Table_1[[#This Row],[Ship Date]]-Table_1[[#This Row],[Order Date]]</f>
        <v>2</v>
      </c>
    </row>
    <row r="4589" spans="1:24"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c r="X4589">
        <f>Table_1[[#This Row],[Ship Date]]-Table_1[[#This Row],[Order Date]]</f>
        <v>2</v>
      </c>
    </row>
    <row r="4590" spans="1:24"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c r="X4590">
        <f>Table_1[[#This Row],[Ship Date]]-Table_1[[#This Row],[Order Date]]</f>
        <v>2</v>
      </c>
    </row>
    <row r="4591" spans="1:24"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c r="X4591">
        <f>Table_1[[#This Row],[Ship Date]]-Table_1[[#This Row],[Order Date]]</f>
        <v>2</v>
      </c>
    </row>
    <row r="4592" spans="1:24"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c r="X4592">
        <f>Table_1[[#This Row],[Ship Date]]-Table_1[[#This Row],[Order Date]]</f>
        <v>5</v>
      </c>
    </row>
    <row r="4593" spans="1:24"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c r="X4593">
        <f>Table_1[[#This Row],[Ship Date]]-Table_1[[#This Row],[Order Date]]</f>
        <v>5</v>
      </c>
    </row>
    <row r="4594" spans="1:24"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c r="X4594">
        <f>Table_1[[#This Row],[Ship Date]]-Table_1[[#This Row],[Order Date]]</f>
        <v>5</v>
      </c>
    </row>
    <row r="4595" spans="1:24"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c r="X4595">
        <f>Table_1[[#This Row],[Ship Date]]-Table_1[[#This Row],[Order Date]]</f>
        <v>5</v>
      </c>
    </row>
    <row r="4596" spans="1:24"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c r="X4596">
        <f>Table_1[[#This Row],[Ship Date]]-Table_1[[#This Row],[Order Date]]</f>
        <v>5</v>
      </c>
    </row>
    <row r="4597" spans="1:24"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c r="X4597">
        <f>Table_1[[#This Row],[Ship Date]]-Table_1[[#This Row],[Order Date]]</f>
        <v>5</v>
      </c>
    </row>
    <row r="4598" spans="1:24"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c r="X4598">
        <f>Table_1[[#This Row],[Ship Date]]-Table_1[[#This Row],[Order Date]]</f>
        <v>5</v>
      </c>
    </row>
    <row r="4599" spans="1:24"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c r="X4599">
        <f>Table_1[[#This Row],[Ship Date]]-Table_1[[#This Row],[Order Date]]</f>
        <v>4</v>
      </c>
    </row>
    <row r="4600" spans="1:24"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c r="X4600">
        <f>Table_1[[#This Row],[Ship Date]]-Table_1[[#This Row],[Order Date]]</f>
        <v>4</v>
      </c>
    </row>
    <row r="4601" spans="1:24"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c r="X4601">
        <f>Table_1[[#This Row],[Ship Date]]-Table_1[[#This Row],[Order Date]]</f>
        <v>4</v>
      </c>
    </row>
    <row r="4602" spans="1:24"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c r="X4602">
        <f>Table_1[[#This Row],[Ship Date]]-Table_1[[#This Row],[Order Date]]</f>
        <v>4</v>
      </c>
    </row>
    <row r="4603" spans="1:24"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c r="X4603">
        <f>Table_1[[#This Row],[Ship Date]]-Table_1[[#This Row],[Order Date]]</f>
        <v>4</v>
      </c>
    </row>
    <row r="4604" spans="1:24"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c r="X4604">
        <f>Table_1[[#This Row],[Ship Date]]-Table_1[[#This Row],[Order Date]]</f>
        <v>3</v>
      </c>
    </row>
    <row r="4605" spans="1:24"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c r="X4605">
        <f>Table_1[[#This Row],[Ship Date]]-Table_1[[#This Row],[Order Date]]</f>
        <v>3</v>
      </c>
    </row>
    <row r="4606" spans="1:24"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c r="X4606">
        <f>Table_1[[#This Row],[Ship Date]]-Table_1[[#This Row],[Order Date]]</f>
        <v>3</v>
      </c>
    </row>
    <row r="4607" spans="1:24"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c r="X4607">
        <f>Table_1[[#This Row],[Ship Date]]-Table_1[[#This Row],[Order Date]]</f>
        <v>3</v>
      </c>
    </row>
    <row r="4608" spans="1:24"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c r="X4608">
        <f>Table_1[[#This Row],[Ship Date]]-Table_1[[#This Row],[Order Date]]</f>
        <v>5</v>
      </c>
    </row>
    <row r="4609" spans="1:24"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c r="X4609">
        <f>Table_1[[#This Row],[Ship Date]]-Table_1[[#This Row],[Order Date]]</f>
        <v>5</v>
      </c>
    </row>
    <row r="4610" spans="1:24"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c r="X4610">
        <f>Table_1[[#This Row],[Ship Date]]-Table_1[[#This Row],[Order Date]]</f>
        <v>5</v>
      </c>
    </row>
    <row r="4611" spans="1:24"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c r="X4611">
        <f>Table_1[[#This Row],[Ship Date]]-Table_1[[#This Row],[Order Date]]</f>
        <v>5</v>
      </c>
    </row>
    <row r="4612" spans="1:24"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c r="X4612">
        <f>Table_1[[#This Row],[Ship Date]]-Table_1[[#This Row],[Order Date]]</f>
        <v>5</v>
      </c>
    </row>
    <row r="4613" spans="1:24"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c r="X4613">
        <f>Table_1[[#This Row],[Ship Date]]-Table_1[[#This Row],[Order Date]]</f>
        <v>2</v>
      </c>
    </row>
    <row r="4614" spans="1:24"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c r="X4614">
        <f>Table_1[[#This Row],[Ship Date]]-Table_1[[#This Row],[Order Date]]</f>
        <v>6</v>
      </c>
    </row>
    <row r="4615" spans="1:24"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c r="X4615">
        <f>Table_1[[#This Row],[Ship Date]]-Table_1[[#This Row],[Order Date]]</f>
        <v>6</v>
      </c>
    </row>
    <row r="4616" spans="1:24"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c r="X4616">
        <f>Table_1[[#This Row],[Ship Date]]-Table_1[[#This Row],[Order Date]]</f>
        <v>5</v>
      </c>
    </row>
    <row r="4617" spans="1:24"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c r="X4617">
        <f>Table_1[[#This Row],[Ship Date]]-Table_1[[#This Row],[Order Date]]</f>
        <v>5</v>
      </c>
    </row>
    <row r="4618" spans="1:24"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c r="X4618">
        <f>Table_1[[#This Row],[Ship Date]]-Table_1[[#This Row],[Order Date]]</f>
        <v>3</v>
      </c>
    </row>
    <row r="4619" spans="1:24"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c r="X4619">
        <f>Table_1[[#This Row],[Ship Date]]-Table_1[[#This Row],[Order Date]]</f>
        <v>5</v>
      </c>
    </row>
    <row r="4620" spans="1:24"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c r="X4620">
        <f>Table_1[[#This Row],[Ship Date]]-Table_1[[#This Row],[Order Date]]</f>
        <v>5</v>
      </c>
    </row>
    <row r="4621" spans="1:24"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c r="X4621">
        <f>Table_1[[#This Row],[Ship Date]]-Table_1[[#This Row],[Order Date]]</f>
        <v>1</v>
      </c>
    </row>
    <row r="4622" spans="1:24"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c r="X4622">
        <f>Table_1[[#This Row],[Ship Date]]-Table_1[[#This Row],[Order Date]]</f>
        <v>1</v>
      </c>
    </row>
    <row r="4623" spans="1:24"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c r="X4623">
        <f>Table_1[[#This Row],[Ship Date]]-Table_1[[#This Row],[Order Date]]</f>
        <v>3</v>
      </c>
    </row>
    <row r="4624" spans="1:24"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c r="X4624">
        <f>Table_1[[#This Row],[Ship Date]]-Table_1[[#This Row],[Order Date]]</f>
        <v>5</v>
      </c>
    </row>
    <row r="4625" spans="1:24"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c r="X4625">
        <f>Table_1[[#This Row],[Ship Date]]-Table_1[[#This Row],[Order Date]]</f>
        <v>5</v>
      </c>
    </row>
    <row r="4626" spans="1:24"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c r="X4626">
        <f>Table_1[[#This Row],[Ship Date]]-Table_1[[#This Row],[Order Date]]</f>
        <v>5</v>
      </c>
    </row>
    <row r="4627" spans="1:24"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c r="X4627">
        <f>Table_1[[#This Row],[Ship Date]]-Table_1[[#This Row],[Order Date]]</f>
        <v>5</v>
      </c>
    </row>
    <row r="4628" spans="1:24"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c r="X4628">
        <f>Table_1[[#This Row],[Ship Date]]-Table_1[[#This Row],[Order Date]]</f>
        <v>5</v>
      </c>
    </row>
    <row r="4629" spans="1:24"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c r="X4629">
        <f>Table_1[[#This Row],[Ship Date]]-Table_1[[#This Row],[Order Date]]</f>
        <v>5</v>
      </c>
    </row>
    <row r="4630" spans="1:24"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c r="X4630">
        <f>Table_1[[#This Row],[Ship Date]]-Table_1[[#This Row],[Order Date]]</f>
        <v>5</v>
      </c>
    </row>
    <row r="4631" spans="1:24"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c r="X4631">
        <f>Table_1[[#This Row],[Ship Date]]-Table_1[[#This Row],[Order Date]]</f>
        <v>5</v>
      </c>
    </row>
    <row r="4632" spans="1:24"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c r="X4632">
        <f>Table_1[[#This Row],[Ship Date]]-Table_1[[#This Row],[Order Date]]</f>
        <v>0</v>
      </c>
    </row>
    <row r="4633" spans="1:24"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c r="X4633">
        <f>Table_1[[#This Row],[Ship Date]]-Table_1[[#This Row],[Order Date]]</f>
        <v>5</v>
      </c>
    </row>
    <row r="4634" spans="1:24"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c r="X4634">
        <f>Table_1[[#This Row],[Ship Date]]-Table_1[[#This Row],[Order Date]]</f>
        <v>5</v>
      </c>
    </row>
    <row r="4635" spans="1:24"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c r="X4635">
        <f>Table_1[[#This Row],[Ship Date]]-Table_1[[#This Row],[Order Date]]</f>
        <v>5</v>
      </c>
    </row>
    <row r="4636" spans="1:24"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c r="X4636">
        <f>Table_1[[#This Row],[Ship Date]]-Table_1[[#This Row],[Order Date]]</f>
        <v>5</v>
      </c>
    </row>
    <row r="4637" spans="1:24"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c r="X4637">
        <f>Table_1[[#This Row],[Ship Date]]-Table_1[[#This Row],[Order Date]]</f>
        <v>5</v>
      </c>
    </row>
    <row r="4638" spans="1:24"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c r="X4638">
        <f>Table_1[[#This Row],[Ship Date]]-Table_1[[#This Row],[Order Date]]</f>
        <v>2</v>
      </c>
    </row>
    <row r="4639" spans="1:24"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c r="X4639">
        <f>Table_1[[#This Row],[Ship Date]]-Table_1[[#This Row],[Order Date]]</f>
        <v>2</v>
      </c>
    </row>
    <row r="4640" spans="1:24"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c r="X4640">
        <f>Table_1[[#This Row],[Ship Date]]-Table_1[[#This Row],[Order Date]]</f>
        <v>2</v>
      </c>
    </row>
    <row r="4641" spans="1:24"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c r="X4641">
        <f>Table_1[[#This Row],[Ship Date]]-Table_1[[#This Row],[Order Date]]</f>
        <v>5</v>
      </c>
    </row>
    <row r="4642" spans="1:24"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c r="X4642">
        <f>Table_1[[#This Row],[Ship Date]]-Table_1[[#This Row],[Order Date]]</f>
        <v>5</v>
      </c>
    </row>
    <row r="4643" spans="1:24"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c r="X4643">
        <f>Table_1[[#This Row],[Ship Date]]-Table_1[[#This Row],[Order Date]]</f>
        <v>2</v>
      </c>
    </row>
    <row r="4644" spans="1:24"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c r="X4644">
        <f>Table_1[[#This Row],[Ship Date]]-Table_1[[#This Row],[Order Date]]</f>
        <v>2</v>
      </c>
    </row>
    <row r="4645" spans="1:24"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c r="X4645">
        <f>Table_1[[#This Row],[Ship Date]]-Table_1[[#This Row],[Order Date]]</f>
        <v>4</v>
      </c>
    </row>
    <row r="4646" spans="1:24"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c r="X4646">
        <f>Table_1[[#This Row],[Ship Date]]-Table_1[[#This Row],[Order Date]]</f>
        <v>4</v>
      </c>
    </row>
    <row r="4647" spans="1:24"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c r="X4647">
        <f>Table_1[[#This Row],[Ship Date]]-Table_1[[#This Row],[Order Date]]</f>
        <v>4</v>
      </c>
    </row>
    <row r="4648" spans="1:24"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c r="X4648">
        <f>Table_1[[#This Row],[Ship Date]]-Table_1[[#This Row],[Order Date]]</f>
        <v>6</v>
      </c>
    </row>
    <row r="4649" spans="1:24"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c r="X4649">
        <f>Table_1[[#This Row],[Ship Date]]-Table_1[[#This Row],[Order Date]]</f>
        <v>5</v>
      </c>
    </row>
    <row r="4650" spans="1:24"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c r="X4650">
        <f>Table_1[[#This Row],[Ship Date]]-Table_1[[#This Row],[Order Date]]</f>
        <v>5</v>
      </c>
    </row>
    <row r="4651" spans="1:24"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c r="X4651">
        <f>Table_1[[#This Row],[Ship Date]]-Table_1[[#This Row],[Order Date]]</f>
        <v>5</v>
      </c>
    </row>
    <row r="4652" spans="1:24"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c r="X4652">
        <f>Table_1[[#This Row],[Ship Date]]-Table_1[[#This Row],[Order Date]]</f>
        <v>4</v>
      </c>
    </row>
    <row r="4653" spans="1:24"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c r="X4653">
        <f>Table_1[[#This Row],[Ship Date]]-Table_1[[#This Row],[Order Date]]</f>
        <v>4</v>
      </c>
    </row>
    <row r="4654" spans="1:24"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c r="X4654">
        <f>Table_1[[#This Row],[Ship Date]]-Table_1[[#This Row],[Order Date]]</f>
        <v>6</v>
      </c>
    </row>
    <row r="4655" spans="1:24"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c r="X4655">
        <f>Table_1[[#This Row],[Ship Date]]-Table_1[[#This Row],[Order Date]]</f>
        <v>6</v>
      </c>
    </row>
    <row r="4656" spans="1:24"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c r="X4656">
        <f>Table_1[[#This Row],[Ship Date]]-Table_1[[#This Row],[Order Date]]</f>
        <v>2</v>
      </c>
    </row>
    <row r="4657" spans="1:24"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c r="X4657">
        <f>Table_1[[#This Row],[Ship Date]]-Table_1[[#This Row],[Order Date]]</f>
        <v>5</v>
      </c>
    </row>
    <row r="4658" spans="1:24"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c r="X4658">
        <f>Table_1[[#This Row],[Ship Date]]-Table_1[[#This Row],[Order Date]]</f>
        <v>4</v>
      </c>
    </row>
    <row r="4659" spans="1:24"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c r="X4659">
        <f>Table_1[[#This Row],[Ship Date]]-Table_1[[#This Row],[Order Date]]</f>
        <v>4</v>
      </c>
    </row>
    <row r="4660" spans="1:24"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c r="X4660">
        <f>Table_1[[#This Row],[Ship Date]]-Table_1[[#This Row],[Order Date]]</f>
        <v>4</v>
      </c>
    </row>
    <row r="4661" spans="1:24"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c r="X4661">
        <f>Table_1[[#This Row],[Ship Date]]-Table_1[[#This Row],[Order Date]]</f>
        <v>4</v>
      </c>
    </row>
    <row r="4662" spans="1:24"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c r="X4662">
        <f>Table_1[[#This Row],[Ship Date]]-Table_1[[#This Row],[Order Date]]</f>
        <v>4</v>
      </c>
    </row>
    <row r="4663" spans="1:24"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c r="X4663">
        <f>Table_1[[#This Row],[Ship Date]]-Table_1[[#This Row],[Order Date]]</f>
        <v>4</v>
      </c>
    </row>
    <row r="4664" spans="1:24"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c r="X4664">
        <f>Table_1[[#This Row],[Ship Date]]-Table_1[[#This Row],[Order Date]]</f>
        <v>4</v>
      </c>
    </row>
    <row r="4665" spans="1:24"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c r="X4665">
        <f>Table_1[[#This Row],[Ship Date]]-Table_1[[#This Row],[Order Date]]</f>
        <v>4</v>
      </c>
    </row>
    <row r="4666" spans="1:24"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c r="X4666">
        <f>Table_1[[#This Row],[Ship Date]]-Table_1[[#This Row],[Order Date]]</f>
        <v>4</v>
      </c>
    </row>
    <row r="4667" spans="1:24"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c r="X4667">
        <f>Table_1[[#This Row],[Ship Date]]-Table_1[[#This Row],[Order Date]]</f>
        <v>4</v>
      </c>
    </row>
    <row r="4668" spans="1:24"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c r="X4668">
        <f>Table_1[[#This Row],[Ship Date]]-Table_1[[#This Row],[Order Date]]</f>
        <v>7</v>
      </c>
    </row>
    <row r="4669" spans="1:24"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c r="X4669">
        <f>Table_1[[#This Row],[Ship Date]]-Table_1[[#This Row],[Order Date]]</f>
        <v>7</v>
      </c>
    </row>
    <row r="4670" spans="1:24"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c r="X4670">
        <f>Table_1[[#This Row],[Ship Date]]-Table_1[[#This Row],[Order Date]]</f>
        <v>5</v>
      </c>
    </row>
    <row r="4671" spans="1:24"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c r="X4671">
        <f>Table_1[[#This Row],[Ship Date]]-Table_1[[#This Row],[Order Date]]</f>
        <v>5</v>
      </c>
    </row>
    <row r="4672" spans="1:24"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c r="X4672">
        <f>Table_1[[#This Row],[Ship Date]]-Table_1[[#This Row],[Order Date]]</f>
        <v>5</v>
      </c>
    </row>
    <row r="4673" spans="1:24"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c r="X4673">
        <f>Table_1[[#This Row],[Ship Date]]-Table_1[[#This Row],[Order Date]]</f>
        <v>6</v>
      </c>
    </row>
    <row r="4674" spans="1:24"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c r="X4674">
        <f>Table_1[[#This Row],[Ship Date]]-Table_1[[#This Row],[Order Date]]</f>
        <v>6</v>
      </c>
    </row>
    <row r="4675" spans="1:24"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c r="X4675">
        <f>Table_1[[#This Row],[Ship Date]]-Table_1[[#This Row],[Order Date]]</f>
        <v>6</v>
      </c>
    </row>
    <row r="4676" spans="1:24"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c r="X4676">
        <f>Table_1[[#This Row],[Ship Date]]-Table_1[[#This Row],[Order Date]]</f>
        <v>6</v>
      </c>
    </row>
    <row r="4677" spans="1:24"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c r="X4677">
        <f>Table_1[[#This Row],[Ship Date]]-Table_1[[#This Row],[Order Date]]</f>
        <v>2</v>
      </c>
    </row>
    <row r="4678" spans="1:24"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c r="X4678">
        <f>Table_1[[#This Row],[Ship Date]]-Table_1[[#This Row],[Order Date]]</f>
        <v>5</v>
      </c>
    </row>
    <row r="4679" spans="1:24"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c r="X4679">
        <f>Table_1[[#This Row],[Ship Date]]-Table_1[[#This Row],[Order Date]]</f>
        <v>5</v>
      </c>
    </row>
    <row r="4680" spans="1:24"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c r="X4680">
        <f>Table_1[[#This Row],[Ship Date]]-Table_1[[#This Row],[Order Date]]</f>
        <v>5</v>
      </c>
    </row>
    <row r="4681" spans="1:24"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c r="X4681">
        <f>Table_1[[#This Row],[Ship Date]]-Table_1[[#This Row],[Order Date]]</f>
        <v>5</v>
      </c>
    </row>
    <row r="4682" spans="1:24"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c r="X4682">
        <f>Table_1[[#This Row],[Ship Date]]-Table_1[[#This Row],[Order Date]]</f>
        <v>5</v>
      </c>
    </row>
    <row r="4683" spans="1:24"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c r="X4683">
        <f>Table_1[[#This Row],[Ship Date]]-Table_1[[#This Row],[Order Date]]</f>
        <v>4</v>
      </c>
    </row>
    <row r="4684" spans="1:24"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c r="X4684">
        <f>Table_1[[#This Row],[Ship Date]]-Table_1[[#This Row],[Order Date]]</f>
        <v>0</v>
      </c>
    </row>
    <row r="4685" spans="1:24"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c r="X4685">
        <f>Table_1[[#This Row],[Ship Date]]-Table_1[[#This Row],[Order Date]]</f>
        <v>5</v>
      </c>
    </row>
    <row r="4686" spans="1:24"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c r="X4686">
        <f>Table_1[[#This Row],[Ship Date]]-Table_1[[#This Row],[Order Date]]</f>
        <v>5</v>
      </c>
    </row>
    <row r="4687" spans="1:24"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c r="X4687">
        <f>Table_1[[#This Row],[Ship Date]]-Table_1[[#This Row],[Order Date]]</f>
        <v>5</v>
      </c>
    </row>
    <row r="4688" spans="1:24"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c r="X4688">
        <f>Table_1[[#This Row],[Ship Date]]-Table_1[[#This Row],[Order Date]]</f>
        <v>5</v>
      </c>
    </row>
    <row r="4689" spans="1:24"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c r="X4689">
        <f>Table_1[[#This Row],[Ship Date]]-Table_1[[#This Row],[Order Date]]</f>
        <v>6</v>
      </c>
    </row>
    <row r="4690" spans="1:24"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c r="X4690">
        <f>Table_1[[#This Row],[Ship Date]]-Table_1[[#This Row],[Order Date]]</f>
        <v>4</v>
      </c>
    </row>
    <row r="4691" spans="1:24"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c r="X4691">
        <f>Table_1[[#This Row],[Ship Date]]-Table_1[[#This Row],[Order Date]]</f>
        <v>2</v>
      </c>
    </row>
    <row r="4692" spans="1:24"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c r="X4692">
        <f>Table_1[[#This Row],[Ship Date]]-Table_1[[#This Row],[Order Date]]</f>
        <v>2</v>
      </c>
    </row>
    <row r="4693" spans="1:24"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c r="X4693">
        <f>Table_1[[#This Row],[Ship Date]]-Table_1[[#This Row],[Order Date]]</f>
        <v>2</v>
      </c>
    </row>
    <row r="4694" spans="1:24"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c r="X4694">
        <f>Table_1[[#This Row],[Ship Date]]-Table_1[[#This Row],[Order Date]]</f>
        <v>2</v>
      </c>
    </row>
    <row r="4695" spans="1:24"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c r="X4695">
        <f>Table_1[[#This Row],[Ship Date]]-Table_1[[#This Row],[Order Date]]</f>
        <v>2</v>
      </c>
    </row>
    <row r="4696" spans="1:24"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c r="X4696">
        <f>Table_1[[#This Row],[Ship Date]]-Table_1[[#This Row],[Order Date]]</f>
        <v>0</v>
      </c>
    </row>
    <row r="4697" spans="1:24"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c r="X4697">
        <f>Table_1[[#This Row],[Ship Date]]-Table_1[[#This Row],[Order Date]]</f>
        <v>0</v>
      </c>
    </row>
    <row r="4698" spans="1:24"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c r="X4698">
        <f>Table_1[[#This Row],[Ship Date]]-Table_1[[#This Row],[Order Date]]</f>
        <v>0</v>
      </c>
    </row>
    <row r="4699" spans="1:24"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c r="X4699">
        <f>Table_1[[#This Row],[Ship Date]]-Table_1[[#This Row],[Order Date]]</f>
        <v>0</v>
      </c>
    </row>
    <row r="4700" spans="1:24"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c r="X4700">
        <f>Table_1[[#This Row],[Ship Date]]-Table_1[[#This Row],[Order Date]]</f>
        <v>0</v>
      </c>
    </row>
    <row r="4701" spans="1:24"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c r="X4701">
        <f>Table_1[[#This Row],[Ship Date]]-Table_1[[#This Row],[Order Date]]</f>
        <v>6</v>
      </c>
    </row>
    <row r="4702" spans="1:24"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c r="X4702">
        <f>Table_1[[#This Row],[Ship Date]]-Table_1[[#This Row],[Order Date]]</f>
        <v>6</v>
      </c>
    </row>
    <row r="4703" spans="1:24"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c r="X4703">
        <f>Table_1[[#This Row],[Ship Date]]-Table_1[[#This Row],[Order Date]]</f>
        <v>6</v>
      </c>
    </row>
    <row r="4704" spans="1:24"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c r="X4704">
        <f>Table_1[[#This Row],[Ship Date]]-Table_1[[#This Row],[Order Date]]</f>
        <v>6</v>
      </c>
    </row>
    <row r="4705" spans="1:24"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c r="X4705">
        <f>Table_1[[#This Row],[Ship Date]]-Table_1[[#This Row],[Order Date]]</f>
        <v>4</v>
      </c>
    </row>
    <row r="4706" spans="1:24"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c r="X4706">
        <f>Table_1[[#This Row],[Ship Date]]-Table_1[[#This Row],[Order Date]]</f>
        <v>1</v>
      </c>
    </row>
    <row r="4707" spans="1:24"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c r="X4707">
        <f>Table_1[[#This Row],[Ship Date]]-Table_1[[#This Row],[Order Date]]</f>
        <v>1</v>
      </c>
    </row>
    <row r="4708" spans="1:24"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c r="X4708">
        <f>Table_1[[#This Row],[Ship Date]]-Table_1[[#This Row],[Order Date]]</f>
        <v>1</v>
      </c>
    </row>
    <row r="4709" spans="1:24"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c r="X4709">
        <f>Table_1[[#This Row],[Ship Date]]-Table_1[[#This Row],[Order Date]]</f>
        <v>1</v>
      </c>
    </row>
    <row r="4710" spans="1:24"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c r="X4710">
        <f>Table_1[[#This Row],[Ship Date]]-Table_1[[#This Row],[Order Date]]</f>
        <v>1</v>
      </c>
    </row>
    <row r="4711" spans="1:24"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c r="X4711">
        <f>Table_1[[#This Row],[Ship Date]]-Table_1[[#This Row],[Order Date]]</f>
        <v>1</v>
      </c>
    </row>
    <row r="4712" spans="1:24"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c r="X4712">
        <f>Table_1[[#This Row],[Ship Date]]-Table_1[[#This Row],[Order Date]]</f>
        <v>1</v>
      </c>
    </row>
    <row r="4713" spans="1:24"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c r="X4713">
        <f>Table_1[[#This Row],[Ship Date]]-Table_1[[#This Row],[Order Date]]</f>
        <v>0</v>
      </c>
    </row>
    <row r="4714" spans="1:24"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c r="X4714">
        <f>Table_1[[#This Row],[Ship Date]]-Table_1[[#This Row],[Order Date]]</f>
        <v>5</v>
      </c>
    </row>
    <row r="4715" spans="1:24"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c r="X4715">
        <f>Table_1[[#This Row],[Ship Date]]-Table_1[[#This Row],[Order Date]]</f>
        <v>5</v>
      </c>
    </row>
    <row r="4716" spans="1:24"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c r="X4716">
        <f>Table_1[[#This Row],[Ship Date]]-Table_1[[#This Row],[Order Date]]</f>
        <v>2</v>
      </c>
    </row>
    <row r="4717" spans="1:24"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c r="X4717">
        <f>Table_1[[#This Row],[Ship Date]]-Table_1[[#This Row],[Order Date]]</f>
        <v>4</v>
      </c>
    </row>
    <row r="4718" spans="1:24"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c r="X4718">
        <f>Table_1[[#This Row],[Ship Date]]-Table_1[[#This Row],[Order Date]]</f>
        <v>4</v>
      </c>
    </row>
    <row r="4719" spans="1:24"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c r="X4719">
        <f>Table_1[[#This Row],[Ship Date]]-Table_1[[#This Row],[Order Date]]</f>
        <v>5</v>
      </c>
    </row>
    <row r="4720" spans="1:24"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c r="X4720">
        <f>Table_1[[#This Row],[Ship Date]]-Table_1[[#This Row],[Order Date]]</f>
        <v>1</v>
      </c>
    </row>
    <row r="4721" spans="1:24"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c r="X4721">
        <f>Table_1[[#This Row],[Ship Date]]-Table_1[[#This Row],[Order Date]]</f>
        <v>2</v>
      </c>
    </row>
    <row r="4722" spans="1:24"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c r="X4722">
        <f>Table_1[[#This Row],[Ship Date]]-Table_1[[#This Row],[Order Date]]</f>
        <v>2</v>
      </c>
    </row>
    <row r="4723" spans="1:24"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c r="X4723">
        <f>Table_1[[#This Row],[Ship Date]]-Table_1[[#This Row],[Order Date]]</f>
        <v>4</v>
      </c>
    </row>
    <row r="4724" spans="1:24"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c r="X4724">
        <f>Table_1[[#This Row],[Ship Date]]-Table_1[[#This Row],[Order Date]]</f>
        <v>6</v>
      </c>
    </row>
    <row r="4725" spans="1:24"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c r="X4725">
        <f>Table_1[[#This Row],[Ship Date]]-Table_1[[#This Row],[Order Date]]</f>
        <v>0</v>
      </c>
    </row>
    <row r="4726" spans="1:24"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c r="X4726">
        <f>Table_1[[#This Row],[Ship Date]]-Table_1[[#This Row],[Order Date]]</f>
        <v>4</v>
      </c>
    </row>
    <row r="4727" spans="1:24"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c r="X4727">
        <f>Table_1[[#This Row],[Ship Date]]-Table_1[[#This Row],[Order Date]]</f>
        <v>4</v>
      </c>
    </row>
    <row r="4728" spans="1:24"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c r="X4728">
        <f>Table_1[[#This Row],[Ship Date]]-Table_1[[#This Row],[Order Date]]</f>
        <v>4</v>
      </c>
    </row>
    <row r="4729" spans="1:24"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c r="X4729">
        <f>Table_1[[#This Row],[Ship Date]]-Table_1[[#This Row],[Order Date]]</f>
        <v>4</v>
      </c>
    </row>
    <row r="4730" spans="1:24"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c r="X4730">
        <f>Table_1[[#This Row],[Ship Date]]-Table_1[[#This Row],[Order Date]]</f>
        <v>5</v>
      </c>
    </row>
    <row r="4731" spans="1:24"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c r="X4731">
        <f>Table_1[[#This Row],[Ship Date]]-Table_1[[#This Row],[Order Date]]</f>
        <v>5</v>
      </c>
    </row>
    <row r="4732" spans="1:24"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c r="X4732">
        <f>Table_1[[#This Row],[Ship Date]]-Table_1[[#This Row],[Order Date]]</f>
        <v>2</v>
      </c>
    </row>
    <row r="4733" spans="1:24"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c r="X4733">
        <f>Table_1[[#This Row],[Ship Date]]-Table_1[[#This Row],[Order Date]]</f>
        <v>2</v>
      </c>
    </row>
    <row r="4734" spans="1:24"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c r="X4734">
        <f>Table_1[[#This Row],[Ship Date]]-Table_1[[#This Row],[Order Date]]</f>
        <v>2</v>
      </c>
    </row>
    <row r="4735" spans="1:24"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c r="X4735">
        <f>Table_1[[#This Row],[Ship Date]]-Table_1[[#This Row],[Order Date]]</f>
        <v>2</v>
      </c>
    </row>
    <row r="4736" spans="1:24"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c r="X4736">
        <f>Table_1[[#This Row],[Ship Date]]-Table_1[[#This Row],[Order Date]]</f>
        <v>5</v>
      </c>
    </row>
    <row r="4737" spans="1:24"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c r="X4737">
        <f>Table_1[[#This Row],[Ship Date]]-Table_1[[#This Row],[Order Date]]</f>
        <v>6</v>
      </c>
    </row>
    <row r="4738" spans="1:24"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c r="X4738">
        <f>Table_1[[#This Row],[Ship Date]]-Table_1[[#This Row],[Order Date]]</f>
        <v>6</v>
      </c>
    </row>
    <row r="4739" spans="1:24"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c r="X4739">
        <f>Table_1[[#This Row],[Ship Date]]-Table_1[[#This Row],[Order Date]]</f>
        <v>6</v>
      </c>
    </row>
    <row r="4740" spans="1:24"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c r="X4740">
        <f>Table_1[[#This Row],[Ship Date]]-Table_1[[#This Row],[Order Date]]</f>
        <v>6</v>
      </c>
    </row>
    <row r="4741" spans="1:24"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c r="X4741">
        <f>Table_1[[#This Row],[Ship Date]]-Table_1[[#This Row],[Order Date]]</f>
        <v>6</v>
      </c>
    </row>
    <row r="4742" spans="1:24"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c r="X4742">
        <f>Table_1[[#This Row],[Ship Date]]-Table_1[[#This Row],[Order Date]]</f>
        <v>4</v>
      </c>
    </row>
    <row r="4743" spans="1:24"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c r="X4743">
        <f>Table_1[[#This Row],[Ship Date]]-Table_1[[#This Row],[Order Date]]</f>
        <v>4</v>
      </c>
    </row>
    <row r="4744" spans="1:24"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c r="X4744">
        <f>Table_1[[#This Row],[Ship Date]]-Table_1[[#This Row],[Order Date]]</f>
        <v>4</v>
      </c>
    </row>
    <row r="4745" spans="1:24"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c r="X4745">
        <f>Table_1[[#This Row],[Ship Date]]-Table_1[[#This Row],[Order Date]]</f>
        <v>0</v>
      </c>
    </row>
    <row r="4746" spans="1:24"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c r="X4746">
        <f>Table_1[[#This Row],[Ship Date]]-Table_1[[#This Row],[Order Date]]</f>
        <v>0</v>
      </c>
    </row>
    <row r="4747" spans="1:24"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c r="X4747">
        <f>Table_1[[#This Row],[Ship Date]]-Table_1[[#This Row],[Order Date]]</f>
        <v>0</v>
      </c>
    </row>
    <row r="4748" spans="1:24"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c r="X4748">
        <f>Table_1[[#This Row],[Ship Date]]-Table_1[[#This Row],[Order Date]]</f>
        <v>0</v>
      </c>
    </row>
    <row r="4749" spans="1:24"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c r="X4749">
        <f>Table_1[[#This Row],[Ship Date]]-Table_1[[#This Row],[Order Date]]</f>
        <v>0</v>
      </c>
    </row>
    <row r="4750" spans="1:24"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c r="X4750">
        <f>Table_1[[#This Row],[Ship Date]]-Table_1[[#This Row],[Order Date]]</f>
        <v>0</v>
      </c>
    </row>
    <row r="4751" spans="1:24"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c r="X4751">
        <f>Table_1[[#This Row],[Ship Date]]-Table_1[[#This Row],[Order Date]]</f>
        <v>1</v>
      </c>
    </row>
    <row r="4752" spans="1:24"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c r="X4752">
        <f>Table_1[[#This Row],[Ship Date]]-Table_1[[#This Row],[Order Date]]</f>
        <v>2</v>
      </c>
    </row>
    <row r="4753" spans="1:24"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c r="X4753">
        <f>Table_1[[#This Row],[Ship Date]]-Table_1[[#This Row],[Order Date]]</f>
        <v>4</v>
      </c>
    </row>
    <row r="4754" spans="1:24"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c r="X4754">
        <f>Table_1[[#This Row],[Ship Date]]-Table_1[[#This Row],[Order Date]]</f>
        <v>4</v>
      </c>
    </row>
    <row r="4755" spans="1:24"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c r="X4755">
        <f>Table_1[[#This Row],[Ship Date]]-Table_1[[#This Row],[Order Date]]</f>
        <v>4</v>
      </c>
    </row>
    <row r="4756" spans="1:24"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c r="X4756">
        <f>Table_1[[#This Row],[Ship Date]]-Table_1[[#This Row],[Order Date]]</f>
        <v>5</v>
      </c>
    </row>
    <row r="4757" spans="1:24"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c r="X4757">
        <f>Table_1[[#This Row],[Ship Date]]-Table_1[[#This Row],[Order Date]]</f>
        <v>5</v>
      </c>
    </row>
    <row r="4758" spans="1:24"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c r="X4758">
        <f>Table_1[[#This Row],[Ship Date]]-Table_1[[#This Row],[Order Date]]</f>
        <v>4</v>
      </c>
    </row>
    <row r="4759" spans="1:24"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c r="X4759">
        <f>Table_1[[#This Row],[Ship Date]]-Table_1[[#This Row],[Order Date]]</f>
        <v>5</v>
      </c>
    </row>
    <row r="4760" spans="1:24"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c r="X4760">
        <f>Table_1[[#This Row],[Ship Date]]-Table_1[[#This Row],[Order Date]]</f>
        <v>4</v>
      </c>
    </row>
    <row r="4761" spans="1:24"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c r="X4761">
        <f>Table_1[[#This Row],[Ship Date]]-Table_1[[#This Row],[Order Date]]</f>
        <v>4</v>
      </c>
    </row>
    <row r="4762" spans="1:24"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c r="X4762">
        <f>Table_1[[#This Row],[Ship Date]]-Table_1[[#This Row],[Order Date]]</f>
        <v>4</v>
      </c>
    </row>
    <row r="4763" spans="1:24"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c r="X4763">
        <f>Table_1[[#This Row],[Ship Date]]-Table_1[[#This Row],[Order Date]]</f>
        <v>5</v>
      </c>
    </row>
    <row r="4764" spans="1:24"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c r="X4764">
        <f>Table_1[[#This Row],[Ship Date]]-Table_1[[#This Row],[Order Date]]</f>
        <v>5</v>
      </c>
    </row>
    <row r="4765" spans="1:24"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c r="X4765">
        <f>Table_1[[#This Row],[Ship Date]]-Table_1[[#This Row],[Order Date]]</f>
        <v>4</v>
      </c>
    </row>
    <row r="4766" spans="1:24"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c r="X4766">
        <f>Table_1[[#This Row],[Ship Date]]-Table_1[[#This Row],[Order Date]]</f>
        <v>3</v>
      </c>
    </row>
    <row r="4767" spans="1:24"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c r="X4767">
        <f>Table_1[[#This Row],[Ship Date]]-Table_1[[#This Row],[Order Date]]</f>
        <v>4</v>
      </c>
    </row>
    <row r="4768" spans="1:24"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c r="X4768">
        <f>Table_1[[#This Row],[Ship Date]]-Table_1[[#This Row],[Order Date]]</f>
        <v>3</v>
      </c>
    </row>
    <row r="4769" spans="1:24"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c r="X4769">
        <f>Table_1[[#This Row],[Ship Date]]-Table_1[[#This Row],[Order Date]]</f>
        <v>3</v>
      </c>
    </row>
    <row r="4770" spans="1:24"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c r="X4770">
        <f>Table_1[[#This Row],[Ship Date]]-Table_1[[#This Row],[Order Date]]</f>
        <v>1</v>
      </c>
    </row>
    <row r="4771" spans="1:24"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c r="X4771">
        <f>Table_1[[#This Row],[Ship Date]]-Table_1[[#This Row],[Order Date]]</f>
        <v>5</v>
      </c>
    </row>
    <row r="4772" spans="1:24"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c r="X4772">
        <f>Table_1[[#This Row],[Ship Date]]-Table_1[[#This Row],[Order Date]]</f>
        <v>5</v>
      </c>
    </row>
    <row r="4773" spans="1:24"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c r="X4773">
        <f>Table_1[[#This Row],[Ship Date]]-Table_1[[#This Row],[Order Date]]</f>
        <v>3</v>
      </c>
    </row>
    <row r="4774" spans="1:24"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c r="X4774">
        <f>Table_1[[#This Row],[Ship Date]]-Table_1[[#This Row],[Order Date]]</f>
        <v>4</v>
      </c>
    </row>
    <row r="4775" spans="1:24"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c r="X4775">
        <f>Table_1[[#This Row],[Ship Date]]-Table_1[[#This Row],[Order Date]]</f>
        <v>4</v>
      </c>
    </row>
    <row r="4776" spans="1:24"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c r="X4776">
        <f>Table_1[[#This Row],[Ship Date]]-Table_1[[#This Row],[Order Date]]</f>
        <v>4</v>
      </c>
    </row>
    <row r="4777" spans="1:24"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c r="X4777">
        <f>Table_1[[#This Row],[Ship Date]]-Table_1[[#This Row],[Order Date]]</f>
        <v>5</v>
      </c>
    </row>
    <row r="4778" spans="1:24"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c r="X4778">
        <f>Table_1[[#This Row],[Ship Date]]-Table_1[[#This Row],[Order Date]]</f>
        <v>4</v>
      </c>
    </row>
    <row r="4779" spans="1:24"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c r="X4779">
        <f>Table_1[[#This Row],[Ship Date]]-Table_1[[#This Row],[Order Date]]</f>
        <v>4</v>
      </c>
    </row>
    <row r="4780" spans="1:24"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c r="X4780">
        <f>Table_1[[#This Row],[Ship Date]]-Table_1[[#This Row],[Order Date]]</f>
        <v>4</v>
      </c>
    </row>
    <row r="4781" spans="1:24"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c r="X4781">
        <f>Table_1[[#This Row],[Ship Date]]-Table_1[[#This Row],[Order Date]]</f>
        <v>2</v>
      </c>
    </row>
    <row r="4782" spans="1:24"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c r="X4782">
        <f>Table_1[[#This Row],[Ship Date]]-Table_1[[#This Row],[Order Date]]</f>
        <v>5</v>
      </c>
    </row>
    <row r="4783" spans="1:24"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c r="X4783">
        <f>Table_1[[#This Row],[Ship Date]]-Table_1[[#This Row],[Order Date]]</f>
        <v>5</v>
      </c>
    </row>
    <row r="4784" spans="1:24"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c r="X4784">
        <f>Table_1[[#This Row],[Ship Date]]-Table_1[[#This Row],[Order Date]]</f>
        <v>5</v>
      </c>
    </row>
    <row r="4785" spans="1:24"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c r="X4785">
        <f>Table_1[[#This Row],[Ship Date]]-Table_1[[#This Row],[Order Date]]</f>
        <v>4</v>
      </c>
    </row>
    <row r="4786" spans="1:24"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c r="X4786">
        <f>Table_1[[#This Row],[Ship Date]]-Table_1[[#This Row],[Order Date]]</f>
        <v>5</v>
      </c>
    </row>
    <row r="4787" spans="1:24"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c r="X4787">
        <f>Table_1[[#This Row],[Ship Date]]-Table_1[[#This Row],[Order Date]]</f>
        <v>5</v>
      </c>
    </row>
    <row r="4788" spans="1:24"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c r="X4788">
        <f>Table_1[[#This Row],[Ship Date]]-Table_1[[#This Row],[Order Date]]</f>
        <v>5</v>
      </c>
    </row>
    <row r="4789" spans="1:24"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c r="X4789">
        <f>Table_1[[#This Row],[Ship Date]]-Table_1[[#This Row],[Order Date]]</f>
        <v>5</v>
      </c>
    </row>
    <row r="4790" spans="1:24"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c r="X4790">
        <f>Table_1[[#This Row],[Ship Date]]-Table_1[[#This Row],[Order Date]]</f>
        <v>5</v>
      </c>
    </row>
    <row r="4791" spans="1:24"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c r="X4791">
        <f>Table_1[[#This Row],[Ship Date]]-Table_1[[#This Row],[Order Date]]</f>
        <v>5</v>
      </c>
    </row>
    <row r="4792" spans="1:24"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c r="X4792">
        <f>Table_1[[#This Row],[Ship Date]]-Table_1[[#This Row],[Order Date]]</f>
        <v>5</v>
      </c>
    </row>
    <row r="4793" spans="1:24"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c r="X4793">
        <f>Table_1[[#This Row],[Ship Date]]-Table_1[[#This Row],[Order Date]]</f>
        <v>5</v>
      </c>
    </row>
    <row r="4794" spans="1:24"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c r="X4794">
        <f>Table_1[[#This Row],[Ship Date]]-Table_1[[#This Row],[Order Date]]</f>
        <v>5</v>
      </c>
    </row>
    <row r="4795" spans="1:24"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c r="X4795">
        <f>Table_1[[#This Row],[Ship Date]]-Table_1[[#This Row],[Order Date]]</f>
        <v>5</v>
      </c>
    </row>
    <row r="4796" spans="1:24"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c r="X4796">
        <f>Table_1[[#This Row],[Ship Date]]-Table_1[[#This Row],[Order Date]]</f>
        <v>7</v>
      </c>
    </row>
    <row r="4797" spans="1:24"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c r="X4797">
        <f>Table_1[[#This Row],[Ship Date]]-Table_1[[#This Row],[Order Date]]</f>
        <v>4</v>
      </c>
    </row>
    <row r="4798" spans="1:24"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c r="X4798">
        <f>Table_1[[#This Row],[Ship Date]]-Table_1[[#This Row],[Order Date]]</f>
        <v>5</v>
      </c>
    </row>
    <row r="4799" spans="1:24"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c r="X4799">
        <f>Table_1[[#This Row],[Ship Date]]-Table_1[[#This Row],[Order Date]]</f>
        <v>5</v>
      </c>
    </row>
    <row r="4800" spans="1:24"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c r="X4800">
        <f>Table_1[[#This Row],[Ship Date]]-Table_1[[#This Row],[Order Date]]</f>
        <v>5</v>
      </c>
    </row>
    <row r="4801" spans="1:24"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c r="X4801">
        <f>Table_1[[#This Row],[Ship Date]]-Table_1[[#This Row],[Order Date]]</f>
        <v>5</v>
      </c>
    </row>
    <row r="4802" spans="1:24"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c r="X4802">
        <f>Table_1[[#This Row],[Ship Date]]-Table_1[[#This Row],[Order Date]]</f>
        <v>5</v>
      </c>
    </row>
    <row r="4803" spans="1:24"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c r="X4803">
        <f>Table_1[[#This Row],[Ship Date]]-Table_1[[#This Row],[Order Date]]</f>
        <v>5</v>
      </c>
    </row>
    <row r="4804" spans="1:24"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c r="X4804">
        <f>Table_1[[#This Row],[Ship Date]]-Table_1[[#This Row],[Order Date]]</f>
        <v>5</v>
      </c>
    </row>
    <row r="4805" spans="1:24"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c r="X4805">
        <f>Table_1[[#This Row],[Ship Date]]-Table_1[[#This Row],[Order Date]]</f>
        <v>4</v>
      </c>
    </row>
    <row r="4806" spans="1:24"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c r="X4806">
        <f>Table_1[[#This Row],[Ship Date]]-Table_1[[#This Row],[Order Date]]</f>
        <v>4</v>
      </c>
    </row>
    <row r="4807" spans="1:24"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c r="X4807">
        <f>Table_1[[#This Row],[Ship Date]]-Table_1[[#This Row],[Order Date]]</f>
        <v>3</v>
      </c>
    </row>
    <row r="4808" spans="1:24"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c r="X4808">
        <f>Table_1[[#This Row],[Ship Date]]-Table_1[[#This Row],[Order Date]]</f>
        <v>3</v>
      </c>
    </row>
    <row r="4809" spans="1:24"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c r="X4809">
        <f>Table_1[[#This Row],[Ship Date]]-Table_1[[#This Row],[Order Date]]</f>
        <v>3</v>
      </c>
    </row>
    <row r="4810" spans="1:24"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c r="X4810">
        <f>Table_1[[#This Row],[Ship Date]]-Table_1[[#This Row],[Order Date]]</f>
        <v>5</v>
      </c>
    </row>
    <row r="4811" spans="1:24"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c r="X4811">
        <f>Table_1[[#This Row],[Ship Date]]-Table_1[[#This Row],[Order Date]]</f>
        <v>3</v>
      </c>
    </row>
    <row r="4812" spans="1:24"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c r="X4812">
        <f>Table_1[[#This Row],[Ship Date]]-Table_1[[#This Row],[Order Date]]</f>
        <v>3</v>
      </c>
    </row>
    <row r="4813" spans="1:24"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c r="X4813">
        <f>Table_1[[#This Row],[Ship Date]]-Table_1[[#This Row],[Order Date]]</f>
        <v>5</v>
      </c>
    </row>
    <row r="4814" spans="1:24"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c r="X4814">
        <f>Table_1[[#This Row],[Ship Date]]-Table_1[[#This Row],[Order Date]]</f>
        <v>5</v>
      </c>
    </row>
    <row r="4815" spans="1:24"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c r="X4815">
        <f>Table_1[[#This Row],[Ship Date]]-Table_1[[#This Row],[Order Date]]</f>
        <v>5</v>
      </c>
    </row>
    <row r="4816" spans="1:24"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c r="X4816">
        <f>Table_1[[#This Row],[Ship Date]]-Table_1[[#This Row],[Order Date]]</f>
        <v>2</v>
      </c>
    </row>
    <row r="4817" spans="1:24"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c r="X4817">
        <f>Table_1[[#This Row],[Ship Date]]-Table_1[[#This Row],[Order Date]]</f>
        <v>5</v>
      </c>
    </row>
    <row r="4818" spans="1:24"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c r="X4818">
        <f>Table_1[[#This Row],[Ship Date]]-Table_1[[#This Row],[Order Date]]</f>
        <v>5</v>
      </c>
    </row>
    <row r="4819" spans="1:24"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c r="X4819">
        <f>Table_1[[#This Row],[Ship Date]]-Table_1[[#This Row],[Order Date]]</f>
        <v>5</v>
      </c>
    </row>
    <row r="4820" spans="1:24"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c r="X4820">
        <f>Table_1[[#This Row],[Ship Date]]-Table_1[[#This Row],[Order Date]]</f>
        <v>5</v>
      </c>
    </row>
    <row r="4821" spans="1:24"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c r="X4821">
        <f>Table_1[[#This Row],[Ship Date]]-Table_1[[#This Row],[Order Date]]</f>
        <v>6</v>
      </c>
    </row>
    <row r="4822" spans="1:24"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c r="X4822">
        <f>Table_1[[#This Row],[Ship Date]]-Table_1[[#This Row],[Order Date]]</f>
        <v>4</v>
      </c>
    </row>
    <row r="4823" spans="1:24"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c r="X4823">
        <f>Table_1[[#This Row],[Ship Date]]-Table_1[[#This Row],[Order Date]]</f>
        <v>4</v>
      </c>
    </row>
    <row r="4824" spans="1:24"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c r="X4824">
        <f>Table_1[[#This Row],[Ship Date]]-Table_1[[#This Row],[Order Date]]</f>
        <v>1</v>
      </c>
    </row>
    <row r="4825" spans="1:24"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c r="X4825">
        <f>Table_1[[#This Row],[Ship Date]]-Table_1[[#This Row],[Order Date]]</f>
        <v>5</v>
      </c>
    </row>
    <row r="4826" spans="1:24"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c r="X4826">
        <f>Table_1[[#This Row],[Ship Date]]-Table_1[[#This Row],[Order Date]]</f>
        <v>5</v>
      </c>
    </row>
    <row r="4827" spans="1:24"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c r="X4827">
        <f>Table_1[[#This Row],[Ship Date]]-Table_1[[#This Row],[Order Date]]</f>
        <v>5</v>
      </c>
    </row>
    <row r="4828" spans="1:24"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c r="X4828">
        <f>Table_1[[#This Row],[Ship Date]]-Table_1[[#This Row],[Order Date]]</f>
        <v>3</v>
      </c>
    </row>
    <row r="4829" spans="1:24"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c r="X4829">
        <f>Table_1[[#This Row],[Ship Date]]-Table_1[[#This Row],[Order Date]]</f>
        <v>7</v>
      </c>
    </row>
    <row r="4830" spans="1:24"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c r="X4830">
        <f>Table_1[[#This Row],[Ship Date]]-Table_1[[#This Row],[Order Date]]</f>
        <v>7</v>
      </c>
    </row>
    <row r="4831" spans="1:24"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c r="X4831">
        <f>Table_1[[#This Row],[Ship Date]]-Table_1[[#This Row],[Order Date]]</f>
        <v>6</v>
      </c>
    </row>
    <row r="4832" spans="1:24"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c r="X4832">
        <f>Table_1[[#This Row],[Ship Date]]-Table_1[[#This Row],[Order Date]]</f>
        <v>5</v>
      </c>
    </row>
    <row r="4833" spans="1:24"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c r="X4833">
        <f>Table_1[[#This Row],[Ship Date]]-Table_1[[#This Row],[Order Date]]</f>
        <v>5</v>
      </c>
    </row>
    <row r="4834" spans="1:24"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c r="X4834">
        <f>Table_1[[#This Row],[Ship Date]]-Table_1[[#This Row],[Order Date]]</f>
        <v>5</v>
      </c>
    </row>
    <row r="4835" spans="1:24"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c r="X4835">
        <f>Table_1[[#This Row],[Ship Date]]-Table_1[[#This Row],[Order Date]]</f>
        <v>5</v>
      </c>
    </row>
    <row r="4836" spans="1:24"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c r="X4836">
        <f>Table_1[[#This Row],[Ship Date]]-Table_1[[#This Row],[Order Date]]</f>
        <v>5</v>
      </c>
    </row>
    <row r="4837" spans="1:24"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c r="X4837">
        <f>Table_1[[#This Row],[Ship Date]]-Table_1[[#This Row],[Order Date]]</f>
        <v>5</v>
      </c>
    </row>
    <row r="4838" spans="1:24"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c r="X4838">
        <f>Table_1[[#This Row],[Ship Date]]-Table_1[[#This Row],[Order Date]]</f>
        <v>5</v>
      </c>
    </row>
    <row r="4839" spans="1:24"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c r="X4839">
        <f>Table_1[[#This Row],[Ship Date]]-Table_1[[#This Row],[Order Date]]</f>
        <v>2</v>
      </c>
    </row>
    <row r="4840" spans="1:24"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c r="X4840">
        <f>Table_1[[#This Row],[Ship Date]]-Table_1[[#This Row],[Order Date]]</f>
        <v>2</v>
      </c>
    </row>
    <row r="4841" spans="1:24"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c r="X4841">
        <f>Table_1[[#This Row],[Ship Date]]-Table_1[[#This Row],[Order Date]]</f>
        <v>2</v>
      </c>
    </row>
    <row r="4842" spans="1:24"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c r="X4842">
        <f>Table_1[[#This Row],[Ship Date]]-Table_1[[#This Row],[Order Date]]</f>
        <v>5</v>
      </c>
    </row>
    <row r="4843" spans="1:24"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c r="X4843">
        <f>Table_1[[#This Row],[Ship Date]]-Table_1[[#This Row],[Order Date]]</f>
        <v>5</v>
      </c>
    </row>
    <row r="4844" spans="1:24"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c r="X4844">
        <f>Table_1[[#This Row],[Ship Date]]-Table_1[[#This Row],[Order Date]]</f>
        <v>5</v>
      </c>
    </row>
    <row r="4845" spans="1:24"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c r="X4845">
        <f>Table_1[[#This Row],[Ship Date]]-Table_1[[#This Row],[Order Date]]</f>
        <v>2</v>
      </c>
    </row>
    <row r="4846" spans="1:24"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c r="X4846">
        <f>Table_1[[#This Row],[Ship Date]]-Table_1[[#This Row],[Order Date]]</f>
        <v>1</v>
      </c>
    </row>
    <row r="4847" spans="1:24"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c r="X4847">
        <f>Table_1[[#This Row],[Ship Date]]-Table_1[[#This Row],[Order Date]]</f>
        <v>3</v>
      </c>
    </row>
    <row r="4848" spans="1:24"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c r="X4848">
        <f>Table_1[[#This Row],[Ship Date]]-Table_1[[#This Row],[Order Date]]</f>
        <v>2</v>
      </c>
    </row>
    <row r="4849" spans="1:24"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c r="X4849">
        <f>Table_1[[#This Row],[Ship Date]]-Table_1[[#This Row],[Order Date]]</f>
        <v>2</v>
      </c>
    </row>
    <row r="4850" spans="1:24"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c r="X4850">
        <f>Table_1[[#This Row],[Ship Date]]-Table_1[[#This Row],[Order Date]]</f>
        <v>2</v>
      </c>
    </row>
    <row r="4851" spans="1:24"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c r="X4851">
        <f>Table_1[[#This Row],[Ship Date]]-Table_1[[#This Row],[Order Date]]</f>
        <v>6</v>
      </c>
    </row>
    <row r="4852" spans="1:24"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c r="X4852">
        <f>Table_1[[#This Row],[Ship Date]]-Table_1[[#This Row],[Order Date]]</f>
        <v>6</v>
      </c>
    </row>
    <row r="4853" spans="1:24"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c r="X4853">
        <f>Table_1[[#This Row],[Ship Date]]-Table_1[[#This Row],[Order Date]]</f>
        <v>6</v>
      </c>
    </row>
    <row r="4854" spans="1:24"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c r="X4854">
        <f>Table_1[[#This Row],[Ship Date]]-Table_1[[#This Row],[Order Date]]</f>
        <v>6</v>
      </c>
    </row>
    <row r="4855" spans="1:24"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c r="X4855">
        <f>Table_1[[#This Row],[Ship Date]]-Table_1[[#This Row],[Order Date]]</f>
        <v>3</v>
      </c>
    </row>
    <row r="4856" spans="1:24"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c r="X4856">
        <f>Table_1[[#This Row],[Ship Date]]-Table_1[[#This Row],[Order Date]]</f>
        <v>3</v>
      </c>
    </row>
    <row r="4857" spans="1:24"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c r="X4857">
        <f>Table_1[[#This Row],[Ship Date]]-Table_1[[#This Row],[Order Date]]</f>
        <v>3</v>
      </c>
    </row>
    <row r="4858" spans="1:24"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c r="X4858">
        <f>Table_1[[#This Row],[Ship Date]]-Table_1[[#This Row],[Order Date]]</f>
        <v>4</v>
      </c>
    </row>
    <row r="4859" spans="1:24"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c r="X4859">
        <f>Table_1[[#This Row],[Ship Date]]-Table_1[[#This Row],[Order Date]]</f>
        <v>4</v>
      </c>
    </row>
    <row r="4860" spans="1:24"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c r="X4860">
        <f>Table_1[[#This Row],[Ship Date]]-Table_1[[#This Row],[Order Date]]</f>
        <v>4</v>
      </c>
    </row>
    <row r="4861" spans="1:24"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c r="X4861">
        <f>Table_1[[#This Row],[Ship Date]]-Table_1[[#This Row],[Order Date]]</f>
        <v>4</v>
      </c>
    </row>
    <row r="4862" spans="1:24"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c r="X4862">
        <f>Table_1[[#This Row],[Ship Date]]-Table_1[[#This Row],[Order Date]]</f>
        <v>6</v>
      </c>
    </row>
    <row r="4863" spans="1:24"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c r="X4863">
        <f>Table_1[[#This Row],[Ship Date]]-Table_1[[#This Row],[Order Date]]</f>
        <v>5</v>
      </c>
    </row>
    <row r="4864" spans="1:24"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c r="X4864">
        <f>Table_1[[#This Row],[Ship Date]]-Table_1[[#This Row],[Order Date]]</f>
        <v>4</v>
      </c>
    </row>
    <row r="4865" spans="1:24"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c r="X4865">
        <f>Table_1[[#This Row],[Ship Date]]-Table_1[[#This Row],[Order Date]]</f>
        <v>4</v>
      </c>
    </row>
    <row r="4866" spans="1:24"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c r="X4866">
        <f>Table_1[[#This Row],[Ship Date]]-Table_1[[#This Row],[Order Date]]</f>
        <v>4</v>
      </c>
    </row>
    <row r="4867" spans="1:24"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c r="X4867">
        <f>Table_1[[#This Row],[Ship Date]]-Table_1[[#This Row],[Order Date]]</f>
        <v>5</v>
      </c>
    </row>
    <row r="4868" spans="1:24"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c r="X4868">
        <f>Table_1[[#This Row],[Ship Date]]-Table_1[[#This Row],[Order Date]]</f>
        <v>5</v>
      </c>
    </row>
    <row r="4869" spans="1:24"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c r="X4869">
        <f>Table_1[[#This Row],[Ship Date]]-Table_1[[#This Row],[Order Date]]</f>
        <v>5</v>
      </c>
    </row>
    <row r="4870" spans="1:24"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c r="X4870">
        <f>Table_1[[#This Row],[Ship Date]]-Table_1[[#This Row],[Order Date]]</f>
        <v>5</v>
      </c>
    </row>
    <row r="4871" spans="1:24"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c r="X4871">
        <f>Table_1[[#This Row],[Ship Date]]-Table_1[[#This Row],[Order Date]]</f>
        <v>5</v>
      </c>
    </row>
    <row r="4872" spans="1:24"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c r="X4872">
        <f>Table_1[[#This Row],[Ship Date]]-Table_1[[#This Row],[Order Date]]</f>
        <v>5</v>
      </c>
    </row>
    <row r="4873" spans="1:24"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c r="X4873">
        <f>Table_1[[#This Row],[Ship Date]]-Table_1[[#This Row],[Order Date]]</f>
        <v>4</v>
      </c>
    </row>
    <row r="4874" spans="1:24"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c r="X4874">
        <f>Table_1[[#This Row],[Ship Date]]-Table_1[[#This Row],[Order Date]]</f>
        <v>4</v>
      </c>
    </row>
    <row r="4875" spans="1:24"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c r="X4875">
        <f>Table_1[[#This Row],[Ship Date]]-Table_1[[#This Row],[Order Date]]</f>
        <v>4</v>
      </c>
    </row>
    <row r="4876" spans="1:24"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c r="X4876">
        <f>Table_1[[#This Row],[Ship Date]]-Table_1[[#This Row],[Order Date]]</f>
        <v>4</v>
      </c>
    </row>
    <row r="4877" spans="1:24"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c r="X4877">
        <f>Table_1[[#This Row],[Ship Date]]-Table_1[[#This Row],[Order Date]]</f>
        <v>5</v>
      </c>
    </row>
    <row r="4878" spans="1:24"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c r="X4878">
        <f>Table_1[[#This Row],[Ship Date]]-Table_1[[#This Row],[Order Date]]</f>
        <v>6</v>
      </c>
    </row>
    <row r="4879" spans="1:24"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c r="X4879">
        <f>Table_1[[#This Row],[Ship Date]]-Table_1[[#This Row],[Order Date]]</f>
        <v>6</v>
      </c>
    </row>
    <row r="4880" spans="1:24"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c r="X4880">
        <f>Table_1[[#This Row],[Ship Date]]-Table_1[[#This Row],[Order Date]]</f>
        <v>2</v>
      </c>
    </row>
    <row r="4881" spans="1:24"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c r="X4881">
        <f>Table_1[[#This Row],[Ship Date]]-Table_1[[#This Row],[Order Date]]</f>
        <v>3</v>
      </c>
    </row>
    <row r="4882" spans="1:24"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c r="X4882">
        <f>Table_1[[#This Row],[Ship Date]]-Table_1[[#This Row],[Order Date]]</f>
        <v>3</v>
      </c>
    </row>
    <row r="4883" spans="1:24"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c r="X4883">
        <f>Table_1[[#This Row],[Ship Date]]-Table_1[[#This Row],[Order Date]]</f>
        <v>3</v>
      </c>
    </row>
    <row r="4884" spans="1:24"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c r="X4884">
        <f>Table_1[[#This Row],[Ship Date]]-Table_1[[#This Row],[Order Date]]</f>
        <v>3</v>
      </c>
    </row>
    <row r="4885" spans="1:24"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c r="X4885">
        <f>Table_1[[#This Row],[Ship Date]]-Table_1[[#This Row],[Order Date]]</f>
        <v>7</v>
      </c>
    </row>
    <row r="4886" spans="1:24"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c r="X4886">
        <f>Table_1[[#This Row],[Ship Date]]-Table_1[[#This Row],[Order Date]]</f>
        <v>7</v>
      </c>
    </row>
    <row r="4887" spans="1:24"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c r="X4887">
        <f>Table_1[[#This Row],[Ship Date]]-Table_1[[#This Row],[Order Date]]</f>
        <v>4</v>
      </c>
    </row>
    <row r="4888" spans="1:24"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c r="X4888">
        <f>Table_1[[#This Row],[Ship Date]]-Table_1[[#This Row],[Order Date]]</f>
        <v>3</v>
      </c>
    </row>
    <row r="4889" spans="1:24"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c r="X4889">
        <f>Table_1[[#This Row],[Ship Date]]-Table_1[[#This Row],[Order Date]]</f>
        <v>3</v>
      </c>
    </row>
    <row r="4890" spans="1:24"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c r="X4890">
        <f>Table_1[[#This Row],[Ship Date]]-Table_1[[#This Row],[Order Date]]</f>
        <v>3</v>
      </c>
    </row>
    <row r="4891" spans="1:24"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c r="X4891">
        <f>Table_1[[#This Row],[Ship Date]]-Table_1[[#This Row],[Order Date]]</f>
        <v>3</v>
      </c>
    </row>
    <row r="4892" spans="1:24"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c r="X4892">
        <f>Table_1[[#This Row],[Ship Date]]-Table_1[[#This Row],[Order Date]]</f>
        <v>7</v>
      </c>
    </row>
    <row r="4893" spans="1:24"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c r="X4893">
        <f>Table_1[[#This Row],[Ship Date]]-Table_1[[#This Row],[Order Date]]</f>
        <v>7</v>
      </c>
    </row>
    <row r="4894" spans="1:24"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c r="X4894">
        <f>Table_1[[#This Row],[Ship Date]]-Table_1[[#This Row],[Order Date]]</f>
        <v>7</v>
      </c>
    </row>
    <row r="4895" spans="1:24"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c r="X4895">
        <f>Table_1[[#This Row],[Ship Date]]-Table_1[[#This Row],[Order Date]]</f>
        <v>7</v>
      </c>
    </row>
    <row r="4896" spans="1:24"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c r="X4896">
        <f>Table_1[[#This Row],[Ship Date]]-Table_1[[#This Row],[Order Date]]</f>
        <v>7</v>
      </c>
    </row>
    <row r="4897" spans="1:24"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c r="X4897">
        <f>Table_1[[#This Row],[Ship Date]]-Table_1[[#This Row],[Order Date]]</f>
        <v>7</v>
      </c>
    </row>
    <row r="4898" spans="1:24"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c r="X4898">
        <f>Table_1[[#This Row],[Ship Date]]-Table_1[[#This Row],[Order Date]]</f>
        <v>7</v>
      </c>
    </row>
    <row r="4899" spans="1:24"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c r="X4899">
        <f>Table_1[[#This Row],[Ship Date]]-Table_1[[#This Row],[Order Date]]</f>
        <v>2</v>
      </c>
    </row>
    <row r="4900" spans="1:24"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c r="X4900">
        <f>Table_1[[#This Row],[Ship Date]]-Table_1[[#This Row],[Order Date]]</f>
        <v>2</v>
      </c>
    </row>
    <row r="4901" spans="1:24"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c r="X4901">
        <f>Table_1[[#This Row],[Ship Date]]-Table_1[[#This Row],[Order Date]]</f>
        <v>5</v>
      </c>
    </row>
    <row r="4902" spans="1:24"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c r="X4902">
        <f>Table_1[[#This Row],[Ship Date]]-Table_1[[#This Row],[Order Date]]</f>
        <v>4</v>
      </c>
    </row>
    <row r="4903" spans="1:24"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c r="X4903">
        <f>Table_1[[#This Row],[Ship Date]]-Table_1[[#This Row],[Order Date]]</f>
        <v>4</v>
      </c>
    </row>
    <row r="4904" spans="1:24"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c r="X4904">
        <f>Table_1[[#This Row],[Ship Date]]-Table_1[[#This Row],[Order Date]]</f>
        <v>5</v>
      </c>
    </row>
    <row r="4905" spans="1:24"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c r="X4905">
        <f>Table_1[[#This Row],[Ship Date]]-Table_1[[#This Row],[Order Date]]</f>
        <v>5</v>
      </c>
    </row>
    <row r="4906" spans="1:24"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c r="X4906">
        <f>Table_1[[#This Row],[Ship Date]]-Table_1[[#This Row],[Order Date]]</f>
        <v>2</v>
      </c>
    </row>
    <row r="4907" spans="1:24"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c r="X4907">
        <f>Table_1[[#This Row],[Ship Date]]-Table_1[[#This Row],[Order Date]]</f>
        <v>2</v>
      </c>
    </row>
    <row r="4908" spans="1:24"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c r="X4908">
        <f>Table_1[[#This Row],[Ship Date]]-Table_1[[#This Row],[Order Date]]</f>
        <v>2</v>
      </c>
    </row>
    <row r="4909" spans="1:24"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c r="X4909">
        <f>Table_1[[#This Row],[Ship Date]]-Table_1[[#This Row],[Order Date]]</f>
        <v>5</v>
      </c>
    </row>
    <row r="4910" spans="1:24"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c r="X4910">
        <f>Table_1[[#This Row],[Ship Date]]-Table_1[[#This Row],[Order Date]]</f>
        <v>5</v>
      </c>
    </row>
    <row r="4911" spans="1:24"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c r="X4911">
        <f>Table_1[[#This Row],[Ship Date]]-Table_1[[#This Row],[Order Date]]</f>
        <v>4</v>
      </c>
    </row>
    <row r="4912" spans="1:24"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c r="X4912">
        <f>Table_1[[#This Row],[Ship Date]]-Table_1[[#This Row],[Order Date]]</f>
        <v>4</v>
      </c>
    </row>
    <row r="4913" spans="1:24"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c r="X4913">
        <f>Table_1[[#This Row],[Ship Date]]-Table_1[[#This Row],[Order Date]]</f>
        <v>4</v>
      </c>
    </row>
    <row r="4914" spans="1:24"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c r="X4914">
        <f>Table_1[[#This Row],[Ship Date]]-Table_1[[#This Row],[Order Date]]</f>
        <v>4</v>
      </c>
    </row>
    <row r="4915" spans="1:24"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c r="X4915">
        <f>Table_1[[#This Row],[Ship Date]]-Table_1[[#This Row],[Order Date]]</f>
        <v>4</v>
      </c>
    </row>
    <row r="4916" spans="1:24"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c r="X4916">
        <f>Table_1[[#This Row],[Ship Date]]-Table_1[[#This Row],[Order Date]]</f>
        <v>2</v>
      </c>
    </row>
    <row r="4917" spans="1:24"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c r="X4917">
        <f>Table_1[[#This Row],[Ship Date]]-Table_1[[#This Row],[Order Date]]</f>
        <v>2</v>
      </c>
    </row>
    <row r="4918" spans="1:24"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c r="X4918">
        <f>Table_1[[#This Row],[Ship Date]]-Table_1[[#This Row],[Order Date]]</f>
        <v>2</v>
      </c>
    </row>
    <row r="4919" spans="1:24"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c r="X4919">
        <f>Table_1[[#This Row],[Ship Date]]-Table_1[[#This Row],[Order Date]]</f>
        <v>2</v>
      </c>
    </row>
    <row r="4920" spans="1:24"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c r="X4920">
        <f>Table_1[[#This Row],[Ship Date]]-Table_1[[#This Row],[Order Date]]</f>
        <v>5</v>
      </c>
    </row>
    <row r="4921" spans="1:24"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c r="X4921">
        <f>Table_1[[#This Row],[Ship Date]]-Table_1[[#This Row],[Order Date]]</f>
        <v>5</v>
      </c>
    </row>
    <row r="4922" spans="1:24"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c r="X4922">
        <f>Table_1[[#This Row],[Ship Date]]-Table_1[[#This Row],[Order Date]]</f>
        <v>4</v>
      </c>
    </row>
    <row r="4923" spans="1:24"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c r="X4923">
        <f>Table_1[[#This Row],[Ship Date]]-Table_1[[#This Row],[Order Date]]</f>
        <v>4</v>
      </c>
    </row>
    <row r="4924" spans="1:24"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c r="X4924">
        <f>Table_1[[#This Row],[Ship Date]]-Table_1[[#This Row],[Order Date]]</f>
        <v>4</v>
      </c>
    </row>
    <row r="4925" spans="1:24"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c r="X4925">
        <f>Table_1[[#This Row],[Ship Date]]-Table_1[[#This Row],[Order Date]]</f>
        <v>4</v>
      </c>
    </row>
    <row r="4926" spans="1:24"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c r="X4926">
        <f>Table_1[[#This Row],[Ship Date]]-Table_1[[#This Row],[Order Date]]</f>
        <v>4</v>
      </c>
    </row>
    <row r="4927" spans="1:24"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c r="X4927">
        <f>Table_1[[#This Row],[Ship Date]]-Table_1[[#This Row],[Order Date]]</f>
        <v>3</v>
      </c>
    </row>
    <row r="4928" spans="1:24"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c r="X4928">
        <f>Table_1[[#This Row],[Ship Date]]-Table_1[[#This Row],[Order Date]]</f>
        <v>4</v>
      </c>
    </row>
    <row r="4929" spans="1:24"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c r="X4929">
        <f>Table_1[[#This Row],[Ship Date]]-Table_1[[#This Row],[Order Date]]</f>
        <v>5</v>
      </c>
    </row>
    <row r="4930" spans="1:24"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c r="X4930">
        <f>Table_1[[#This Row],[Ship Date]]-Table_1[[#This Row],[Order Date]]</f>
        <v>5</v>
      </c>
    </row>
    <row r="4931" spans="1:24"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c r="X4931">
        <f>Table_1[[#This Row],[Ship Date]]-Table_1[[#This Row],[Order Date]]</f>
        <v>1</v>
      </c>
    </row>
    <row r="4932" spans="1:24"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c r="X4932">
        <f>Table_1[[#This Row],[Ship Date]]-Table_1[[#This Row],[Order Date]]</f>
        <v>1</v>
      </c>
    </row>
    <row r="4933" spans="1:24"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c r="X4933">
        <f>Table_1[[#This Row],[Ship Date]]-Table_1[[#This Row],[Order Date]]</f>
        <v>5</v>
      </c>
    </row>
    <row r="4934" spans="1:24"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c r="X4934">
        <f>Table_1[[#This Row],[Ship Date]]-Table_1[[#This Row],[Order Date]]</f>
        <v>6</v>
      </c>
    </row>
    <row r="4935" spans="1:24"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c r="X4935">
        <f>Table_1[[#This Row],[Ship Date]]-Table_1[[#This Row],[Order Date]]</f>
        <v>6</v>
      </c>
    </row>
    <row r="4936" spans="1:24"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c r="X4936">
        <f>Table_1[[#This Row],[Ship Date]]-Table_1[[#This Row],[Order Date]]</f>
        <v>6</v>
      </c>
    </row>
    <row r="4937" spans="1:24"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c r="X4937">
        <f>Table_1[[#This Row],[Ship Date]]-Table_1[[#This Row],[Order Date]]</f>
        <v>6</v>
      </c>
    </row>
    <row r="4938" spans="1:24"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c r="X4938">
        <f>Table_1[[#This Row],[Ship Date]]-Table_1[[#This Row],[Order Date]]</f>
        <v>7</v>
      </c>
    </row>
    <row r="4939" spans="1:24"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c r="X4939">
        <f>Table_1[[#This Row],[Ship Date]]-Table_1[[#This Row],[Order Date]]</f>
        <v>5</v>
      </c>
    </row>
    <row r="4940" spans="1:24"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c r="X4940">
        <f>Table_1[[#This Row],[Ship Date]]-Table_1[[#This Row],[Order Date]]</f>
        <v>5</v>
      </c>
    </row>
    <row r="4941" spans="1:24"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c r="X4941">
        <f>Table_1[[#This Row],[Ship Date]]-Table_1[[#This Row],[Order Date]]</f>
        <v>5</v>
      </c>
    </row>
    <row r="4942" spans="1:24"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c r="X4942">
        <f>Table_1[[#This Row],[Ship Date]]-Table_1[[#This Row],[Order Date]]</f>
        <v>7</v>
      </c>
    </row>
    <row r="4943" spans="1:24"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c r="X4943">
        <f>Table_1[[#This Row],[Ship Date]]-Table_1[[#This Row],[Order Date]]</f>
        <v>7</v>
      </c>
    </row>
    <row r="4944" spans="1:24"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c r="X4944">
        <f>Table_1[[#This Row],[Ship Date]]-Table_1[[#This Row],[Order Date]]</f>
        <v>7</v>
      </c>
    </row>
    <row r="4945" spans="1:24"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c r="X4945">
        <f>Table_1[[#This Row],[Ship Date]]-Table_1[[#This Row],[Order Date]]</f>
        <v>6</v>
      </c>
    </row>
    <row r="4946" spans="1:24"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c r="X4946">
        <f>Table_1[[#This Row],[Ship Date]]-Table_1[[#This Row],[Order Date]]</f>
        <v>1</v>
      </c>
    </row>
    <row r="4947" spans="1:24"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c r="X4947">
        <f>Table_1[[#This Row],[Ship Date]]-Table_1[[#This Row],[Order Date]]</f>
        <v>1</v>
      </c>
    </row>
    <row r="4948" spans="1:24"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c r="X4948">
        <f>Table_1[[#This Row],[Ship Date]]-Table_1[[#This Row],[Order Date]]</f>
        <v>1</v>
      </c>
    </row>
    <row r="4949" spans="1:24"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c r="X4949">
        <f>Table_1[[#This Row],[Ship Date]]-Table_1[[#This Row],[Order Date]]</f>
        <v>5</v>
      </c>
    </row>
    <row r="4950" spans="1:24"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c r="X4950">
        <f>Table_1[[#This Row],[Ship Date]]-Table_1[[#This Row],[Order Date]]</f>
        <v>5</v>
      </c>
    </row>
    <row r="4951" spans="1:24"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c r="X4951">
        <f>Table_1[[#This Row],[Ship Date]]-Table_1[[#This Row],[Order Date]]</f>
        <v>5</v>
      </c>
    </row>
    <row r="4952" spans="1:24"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c r="X4952">
        <f>Table_1[[#This Row],[Ship Date]]-Table_1[[#This Row],[Order Date]]</f>
        <v>4</v>
      </c>
    </row>
    <row r="4953" spans="1:24"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c r="X4953">
        <f>Table_1[[#This Row],[Ship Date]]-Table_1[[#This Row],[Order Date]]</f>
        <v>4</v>
      </c>
    </row>
    <row r="4954" spans="1:24"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c r="X4954">
        <f>Table_1[[#This Row],[Ship Date]]-Table_1[[#This Row],[Order Date]]</f>
        <v>4</v>
      </c>
    </row>
    <row r="4955" spans="1:24"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c r="X4955">
        <f>Table_1[[#This Row],[Ship Date]]-Table_1[[#This Row],[Order Date]]</f>
        <v>4</v>
      </c>
    </row>
    <row r="4956" spans="1:24"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c r="X4956">
        <f>Table_1[[#This Row],[Ship Date]]-Table_1[[#This Row],[Order Date]]</f>
        <v>4</v>
      </c>
    </row>
    <row r="4957" spans="1:24"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c r="X4957">
        <f>Table_1[[#This Row],[Ship Date]]-Table_1[[#This Row],[Order Date]]</f>
        <v>4</v>
      </c>
    </row>
    <row r="4958" spans="1:24"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c r="X4958">
        <f>Table_1[[#This Row],[Ship Date]]-Table_1[[#This Row],[Order Date]]</f>
        <v>4</v>
      </c>
    </row>
    <row r="4959" spans="1:24"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c r="X4959">
        <f>Table_1[[#This Row],[Ship Date]]-Table_1[[#This Row],[Order Date]]</f>
        <v>6</v>
      </c>
    </row>
    <row r="4960" spans="1:24"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c r="X4960">
        <f>Table_1[[#This Row],[Ship Date]]-Table_1[[#This Row],[Order Date]]</f>
        <v>6</v>
      </c>
    </row>
    <row r="4961" spans="1:24"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c r="X4961">
        <f>Table_1[[#This Row],[Ship Date]]-Table_1[[#This Row],[Order Date]]</f>
        <v>4</v>
      </c>
    </row>
    <row r="4962" spans="1:24"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c r="X4962">
        <f>Table_1[[#This Row],[Ship Date]]-Table_1[[#This Row],[Order Date]]</f>
        <v>4</v>
      </c>
    </row>
    <row r="4963" spans="1:24"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c r="X4963">
        <f>Table_1[[#This Row],[Ship Date]]-Table_1[[#This Row],[Order Date]]</f>
        <v>1</v>
      </c>
    </row>
    <row r="4964" spans="1:24"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c r="X4964">
        <f>Table_1[[#This Row],[Ship Date]]-Table_1[[#This Row],[Order Date]]</f>
        <v>1</v>
      </c>
    </row>
    <row r="4965" spans="1:24"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c r="X4965">
        <f>Table_1[[#This Row],[Ship Date]]-Table_1[[#This Row],[Order Date]]</f>
        <v>1</v>
      </c>
    </row>
    <row r="4966" spans="1:24"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c r="X4966">
        <f>Table_1[[#This Row],[Ship Date]]-Table_1[[#This Row],[Order Date]]</f>
        <v>4</v>
      </c>
    </row>
    <row r="4967" spans="1:24"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c r="X4967">
        <f>Table_1[[#This Row],[Ship Date]]-Table_1[[#This Row],[Order Date]]</f>
        <v>3</v>
      </c>
    </row>
    <row r="4968" spans="1:24"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c r="X4968">
        <f>Table_1[[#This Row],[Ship Date]]-Table_1[[#This Row],[Order Date]]</f>
        <v>3</v>
      </c>
    </row>
    <row r="4969" spans="1:24"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c r="X4969">
        <f>Table_1[[#This Row],[Ship Date]]-Table_1[[#This Row],[Order Date]]</f>
        <v>3</v>
      </c>
    </row>
    <row r="4970" spans="1:24"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c r="X4970">
        <f>Table_1[[#This Row],[Ship Date]]-Table_1[[#This Row],[Order Date]]</f>
        <v>3</v>
      </c>
    </row>
    <row r="4971" spans="1:24"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c r="X4971">
        <f>Table_1[[#This Row],[Ship Date]]-Table_1[[#This Row],[Order Date]]</f>
        <v>3</v>
      </c>
    </row>
    <row r="4972" spans="1:24"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c r="X4972">
        <f>Table_1[[#This Row],[Ship Date]]-Table_1[[#This Row],[Order Date]]</f>
        <v>3</v>
      </c>
    </row>
    <row r="4973" spans="1:24"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c r="X4973">
        <f>Table_1[[#This Row],[Ship Date]]-Table_1[[#This Row],[Order Date]]</f>
        <v>3</v>
      </c>
    </row>
    <row r="4974" spans="1:24"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c r="X4974">
        <f>Table_1[[#This Row],[Ship Date]]-Table_1[[#This Row],[Order Date]]</f>
        <v>3</v>
      </c>
    </row>
    <row r="4975" spans="1:24"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c r="X4975">
        <f>Table_1[[#This Row],[Ship Date]]-Table_1[[#This Row],[Order Date]]</f>
        <v>3</v>
      </c>
    </row>
    <row r="4976" spans="1:24"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c r="X4976">
        <f>Table_1[[#This Row],[Ship Date]]-Table_1[[#This Row],[Order Date]]</f>
        <v>5</v>
      </c>
    </row>
    <row r="4977" spans="1:24"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c r="X4977">
        <f>Table_1[[#This Row],[Ship Date]]-Table_1[[#This Row],[Order Date]]</f>
        <v>5</v>
      </c>
    </row>
    <row r="4978" spans="1:24"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c r="X4978">
        <f>Table_1[[#This Row],[Ship Date]]-Table_1[[#This Row],[Order Date]]</f>
        <v>2</v>
      </c>
    </row>
    <row r="4979" spans="1:24"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c r="X4979">
        <f>Table_1[[#This Row],[Ship Date]]-Table_1[[#This Row],[Order Date]]</f>
        <v>2</v>
      </c>
    </row>
    <row r="4980" spans="1:24"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c r="X4980">
        <f>Table_1[[#This Row],[Ship Date]]-Table_1[[#This Row],[Order Date]]</f>
        <v>2</v>
      </c>
    </row>
    <row r="4981" spans="1:24"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c r="X4981">
        <f>Table_1[[#This Row],[Ship Date]]-Table_1[[#This Row],[Order Date]]</f>
        <v>4</v>
      </c>
    </row>
    <row r="4982" spans="1:24"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c r="X4982">
        <f>Table_1[[#This Row],[Ship Date]]-Table_1[[#This Row],[Order Date]]</f>
        <v>4</v>
      </c>
    </row>
    <row r="4983" spans="1:24"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c r="X4983">
        <f>Table_1[[#This Row],[Ship Date]]-Table_1[[#This Row],[Order Date]]</f>
        <v>4</v>
      </c>
    </row>
    <row r="4984" spans="1:24"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c r="X4984">
        <f>Table_1[[#This Row],[Ship Date]]-Table_1[[#This Row],[Order Date]]</f>
        <v>6</v>
      </c>
    </row>
    <row r="4985" spans="1:24"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c r="X4985">
        <f>Table_1[[#This Row],[Ship Date]]-Table_1[[#This Row],[Order Date]]</f>
        <v>4</v>
      </c>
    </row>
    <row r="4986" spans="1:24"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c r="X4986">
        <f>Table_1[[#This Row],[Ship Date]]-Table_1[[#This Row],[Order Date]]</f>
        <v>4</v>
      </c>
    </row>
    <row r="4987" spans="1:24"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c r="X4987">
        <f>Table_1[[#This Row],[Ship Date]]-Table_1[[#This Row],[Order Date]]</f>
        <v>0</v>
      </c>
    </row>
    <row r="4988" spans="1:24"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c r="X4988">
        <f>Table_1[[#This Row],[Ship Date]]-Table_1[[#This Row],[Order Date]]</f>
        <v>4</v>
      </c>
    </row>
    <row r="4989" spans="1:24"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c r="X4989">
        <f>Table_1[[#This Row],[Ship Date]]-Table_1[[#This Row],[Order Date]]</f>
        <v>4</v>
      </c>
    </row>
    <row r="4990" spans="1:24"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c r="X4990">
        <f>Table_1[[#This Row],[Ship Date]]-Table_1[[#This Row],[Order Date]]</f>
        <v>4</v>
      </c>
    </row>
    <row r="4991" spans="1:24"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c r="X4991">
        <f>Table_1[[#This Row],[Ship Date]]-Table_1[[#This Row],[Order Date]]</f>
        <v>4</v>
      </c>
    </row>
    <row r="4992" spans="1:24"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c r="X4992">
        <f>Table_1[[#This Row],[Ship Date]]-Table_1[[#This Row],[Order Date]]</f>
        <v>4</v>
      </c>
    </row>
    <row r="4993" spans="1:24"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c r="X4993">
        <f>Table_1[[#This Row],[Ship Date]]-Table_1[[#This Row],[Order Date]]</f>
        <v>6</v>
      </c>
    </row>
    <row r="4994" spans="1:24"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c r="X4994">
        <f>Table_1[[#This Row],[Ship Date]]-Table_1[[#This Row],[Order Date]]</f>
        <v>7</v>
      </c>
    </row>
    <row r="4995" spans="1:24"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c r="X4995">
        <f>Table_1[[#This Row],[Ship Date]]-Table_1[[#This Row],[Order Date]]</f>
        <v>7</v>
      </c>
    </row>
    <row r="4996" spans="1:24"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c r="X4996">
        <f>Table_1[[#This Row],[Ship Date]]-Table_1[[#This Row],[Order Date]]</f>
        <v>7</v>
      </c>
    </row>
    <row r="4997" spans="1:24"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c r="X4997">
        <f>Table_1[[#This Row],[Ship Date]]-Table_1[[#This Row],[Order Date]]</f>
        <v>6</v>
      </c>
    </row>
    <row r="4998" spans="1:24"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c r="X4998">
        <f>Table_1[[#This Row],[Ship Date]]-Table_1[[#This Row],[Order Date]]</f>
        <v>5</v>
      </c>
    </row>
    <row r="4999" spans="1:24"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c r="X4999">
        <f>Table_1[[#This Row],[Ship Date]]-Table_1[[#This Row],[Order Date]]</f>
        <v>5</v>
      </c>
    </row>
    <row r="5000" spans="1:24"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c r="X5000">
        <f>Table_1[[#This Row],[Ship Date]]-Table_1[[#This Row],[Order Date]]</f>
        <v>4</v>
      </c>
    </row>
    <row r="5001" spans="1:24"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c r="X5001">
        <f>Table_1[[#This Row],[Ship Date]]-Table_1[[#This Row],[Order Date]]</f>
        <v>4</v>
      </c>
    </row>
    <row r="5002" spans="1:24"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c r="X5002">
        <f>Table_1[[#This Row],[Ship Date]]-Table_1[[#This Row],[Order Date]]</f>
        <v>5</v>
      </c>
    </row>
    <row r="5003" spans="1:24"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c r="X5003">
        <f>Table_1[[#This Row],[Ship Date]]-Table_1[[#This Row],[Order Date]]</f>
        <v>0</v>
      </c>
    </row>
    <row r="5004" spans="1:24"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c r="X5004">
        <f>Table_1[[#This Row],[Ship Date]]-Table_1[[#This Row],[Order Date]]</f>
        <v>0</v>
      </c>
    </row>
    <row r="5005" spans="1:24"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c r="X5005">
        <f>Table_1[[#This Row],[Ship Date]]-Table_1[[#This Row],[Order Date]]</f>
        <v>5</v>
      </c>
    </row>
    <row r="5006" spans="1:24"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c r="X5006">
        <f>Table_1[[#This Row],[Ship Date]]-Table_1[[#This Row],[Order Date]]</f>
        <v>2</v>
      </c>
    </row>
    <row r="5007" spans="1:24"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c r="X5007">
        <f>Table_1[[#This Row],[Ship Date]]-Table_1[[#This Row],[Order Date]]</f>
        <v>4</v>
      </c>
    </row>
    <row r="5008" spans="1:24"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c r="X5008">
        <f>Table_1[[#This Row],[Ship Date]]-Table_1[[#This Row],[Order Date]]</f>
        <v>5</v>
      </c>
    </row>
    <row r="5009" spans="1:24"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c r="X5009">
        <f>Table_1[[#This Row],[Ship Date]]-Table_1[[#This Row],[Order Date]]</f>
        <v>5</v>
      </c>
    </row>
    <row r="5010" spans="1:24"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c r="X5010">
        <f>Table_1[[#This Row],[Ship Date]]-Table_1[[#This Row],[Order Date]]</f>
        <v>7</v>
      </c>
    </row>
    <row r="5011" spans="1:24"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c r="X5011">
        <f>Table_1[[#This Row],[Ship Date]]-Table_1[[#This Row],[Order Date]]</f>
        <v>7</v>
      </c>
    </row>
    <row r="5012" spans="1:24"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c r="X5012">
        <f>Table_1[[#This Row],[Ship Date]]-Table_1[[#This Row],[Order Date]]</f>
        <v>7</v>
      </c>
    </row>
    <row r="5013" spans="1:24"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c r="X5013">
        <f>Table_1[[#This Row],[Ship Date]]-Table_1[[#This Row],[Order Date]]</f>
        <v>2</v>
      </c>
    </row>
    <row r="5014" spans="1:24"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c r="X5014">
        <f>Table_1[[#This Row],[Ship Date]]-Table_1[[#This Row],[Order Date]]</f>
        <v>5</v>
      </c>
    </row>
    <row r="5015" spans="1:24"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c r="X5015">
        <f>Table_1[[#This Row],[Ship Date]]-Table_1[[#This Row],[Order Date]]</f>
        <v>5</v>
      </c>
    </row>
    <row r="5016" spans="1:24"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c r="X5016">
        <f>Table_1[[#This Row],[Ship Date]]-Table_1[[#This Row],[Order Date]]</f>
        <v>5</v>
      </c>
    </row>
    <row r="5017" spans="1:24"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c r="X5017">
        <f>Table_1[[#This Row],[Ship Date]]-Table_1[[#This Row],[Order Date]]</f>
        <v>5</v>
      </c>
    </row>
    <row r="5018" spans="1:24"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c r="X5018">
        <f>Table_1[[#This Row],[Ship Date]]-Table_1[[#This Row],[Order Date]]</f>
        <v>5</v>
      </c>
    </row>
    <row r="5019" spans="1:24"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c r="X5019">
        <f>Table_1[[#This Row],[Ship Date]]-Table_1[[#This Row],[Order Date]]</f>
        <v>3</v>
      </c>
    </row>
    <row r="5020" spans="1:24"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c r="X5020">
        <f>Table_1[[#This Row],[Ship Date]]-Table_1[[#This Row],[Order Date]]</f>
        <v>3</v>
      </c>
    </row>
    <row r="5021" spans="1:24"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c r="X5021">
        <f>Table_1[[#This Row],[Ship Date]]-Table_1[[#This Row],[Order Date]]</f>
        <v>3</v>
      </c>
    </row>
    <row r="5022" spans="1:24"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c r="X5022">
        <f>Table_1[[#This Row],[Ship Date]]-Table_1[[#This Row],[Order Date]]</f>
        <v>2</v>
      </c>
    </row>
    <row r="5023" spans="1:24"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c r="X5023">
        <f>Table_1[[#This Row],[Ship Date]]-Table_1[[#This Row],[Order Date]]</f>
        <v>6</v>
      </c>
    </row>
    <row r="5024" spans="1:24"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c r="X5024">
        <f>Table_1[[#This Row],[Ship Date]]-Table_1[[#This Row],[Order Date]]</f>
        <v>6</v>
      </c>
    </row>
    <row r="5025" spans="1:24"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c r="X5025">
        <f>Table_1[[#This Row],[Ship Date]]-Table_1[[#This Row],[Order Date]]</f>
        <v>6</v>
      </c>
    </row>
    <row r="5026" spans="1:24"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c r="X5026">
        <f>Table_1[[#This Row],[Ship Date]]-Table_1[[#This Row],[Order Date]]</f>
        <v>5</v>
      </c>
    </row>
    <row r="5027" spans="1:24"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c r="X5027">
        <f>Table_1[[#This Row],[Ship Date]]-Table_1[[#This Row],[Order Date]]</f>
        <v>5</v>
      </c>
    </row>
    <row r="5028" spans="1:24"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c r="X5028">
        <f>Table_1[[#This Row],[Ship Date]]-Table_1[[#This Row],[Order Date]]</f>
        <v>5</v>
      </c>
    </row>
    <row r="5029" spans="1:24"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c r="X5029">
        <f>Table_1[[#This Row],[Ship Date]]-Table_1[[#This Row],[Order Date]]</f>
        <v>5</v>
      </c>
    </row>
    <row r="5030" spans="1:24"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c r="X5030">
        <f>Table_1[[#This Row],[Ship Date]]-Table_1[[#This Row],[Order Date]]</f>
        <v>5</v>
      </c>
    </row>
    <row r="5031" spans="1:24"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c r="X5031">
        <f>Table_1[[#This Row],[Ship Date]]-Table_1[[#This Row],[Order Date]]</f>
        <v>4</v>
      </c>
    </row>
    <row r="5032" spans="1:24"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c r="X5032">
        <f>Table_1[[#This Row],[Ship Date]]-Table_1[[#This Row],[Order Date]]</f>
        <v>4</v>
      </c>
    </row>
    <row r="5033" spans="1:24"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c r="X5033">
        <f>Table_1[[#This Row],[Ship Date]]-Table_1[[#This Row],[Order Date]]</f>
        <v>4</v>
      </c>
    </row>
    <row r="5034" spans="1:24"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c r="X5034">
        <f>Table_1[[#This Row],[Ship Date]]-Table_1[[#This Row],[Order Date]]</f>
        <v>7</v>
      </c>
    </row>
    <row r="5035" spans="1:24"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c r="X5035">
        <f>Table_1[[#This Row],[Ship Date]]-Table_1[[#This Row],[Order Date]]</f>
        <v>7</v>
      </c>
    </row>
    <row r="5036" spans="1:24"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c r="X5036">
        <f>Table_1[[#This Row],[Ship Date]]-Table_1[[#This Row],[Order Date]]</f>
        <v>4</v>
      </c>
    </row>
    <row r="5037" spans="1:24"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c r="X5037">
        <f>Table_1[[#This Row],[Ship Date]]-Table_1[[#This Row],[Order Date]]</f>
        <v>6</v>
      </c>
    </row>
    <row r="5038" spans="1:24"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c r="X5038">
        <f>Table_1[[#This Row],[Ship Date]]-Table_1[[#This Row],[Order Date]]</f>
        <v>6</v>
      </c>
    </row>
    <row r="5039" spans="1:24"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c r="X5039">
        <f>Table_1[[#This Row],[Ship Date]]-Table_1[[#This Row],[Order Date]]</f>
        <v>4</v>
      </c>
    </row>
    <row r="5040" spans="1:24"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c r="X5040">
        <f>Table_1[[#This Row],[Ship Date]]-Table_1[[#This Row],[Order Date]]</f>
        <v>1</v>
      </c>
    </row>
    <row r="5041" spans="1:24"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c r="X5041">
        <f>Table_1[[#This Row],[Ship Date]]-Table_1[[#This Row],[Order Date]]</f>
        <v>1</v>
      </c>
    </row>
    <row r="5042" spans="1:24"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c r="X5042">
        <f>Table_1[[#This Row],[Ship Date]]-Table_1[[#This Row],[Order Date]]</f>
        <v>1</v>
      </c>
    </row>
    <row r="5043" spans="1:24"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c r="X5043">
        <f>Table_1[[#This Row],[Ship Date]]-Table_1[[#This Row],[Order Date]]</f>
        <v>3</v>
      </c>
    </row>
    <row r="5044" spans="1:24"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c r="X5044">
        <f>Table_1[[#This Row],[Ship Date]]-Table_1[[#This Row],[Order Date]]</f>
        <v>3</v>
      </c>
    </row>
    <row r="5045" spans="1:24"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c r="X5045">
        <f>Table_1[[#This Row],[Ship Date]]-Table_1[[#This Row],[Order Date]]</f>
        <v>3</v>
      </c>
    </row>
    <row r="5046" spans="1:24"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c r="X5046">
        <f>Table_1[[#This Row],[Ship Date]]-Table_1[[#This Row],[Order Date]]</f>
        <v>3</v>
      </c>
    </row>
    <row r="5047" spans="1:24"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c r="X5047">
        <f>Table_1[[#This Row],[Ship Date]]-Table_1[[#This Row],[Order Date]]</f>
        <v>3</v>
      </c>
    </row>
    <row r="5048" spans="1:24"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c r="X5048">
        <f>Table_1[[#This Row],[Ship Date]]-Table_1[[#This Row],[Order Date]]</f>
        <v>3</v>
      </c>
    </row>
    <row r="5049" spans="1:24"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c r="X5049">
        <f>Table_1[[#This Row],[Ship Date]]-Table_1[[#This Row],[Order Date]]</f>
        <v>3</v>
      </c>
    </row>
    <row r="5050" spans="1:24"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c r="X5050">
        <f>Table_1[[#This Row],[Ship Date]]-Table_1[[#This Row],[Order Date]]</f>
        <v>4</v>
      </c>
    </row>
    <row r="5051" spans="1:24"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c r="X5051">
        <f>Table_1[[#This Row],[Ship Date]]-Table_1[[#This Row],[Order Date]]</f>
        <v>4</v>
      </c>
    </row>
    <row r="5052" spans="1:24"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c r="X5052">
        <f>Table_1[[#This Row],[Ship Date]]-Table_1[[#This Row],[Order Date]]</f>
        <v>6</v>
      </c>
    </row>
    <row r="5053" spans="1:24"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c r="X5053">
        <f>Table_1[[#This Row],[Ship Date]]-Table_1[[#This Row],[Order Date]]</f>
        <v>4</v>
      </c>
    </row>
    <row r="5054" spans="1:24"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c r="X5054">
        <f>Table_1[[#This Row],[Ship Date]]-Table_1[[#This Row],[Order Date]]</f>
        <v>0</v>
      </c>
    </row>
    <row r="5055" spans="1:24"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c r="X5055">
        <f>Table_1[[#This Row],[Ship Date]]-Table_1[[#This Row],[Order Date]]</f>
        <v>5</v>
      </c>
    </row>
    <row r="5056" spans="1:24"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c r="X5056">
        <f>Table_1[[#This Row],[Ship Date]]-Table_1[[#This Row],[Order Date]]</f>
        <v>5</v>
      </c>
    </row>
    <row r="5057" spans="1:24"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c r="X5057">
        <f>Table_1[[#This Row],[Ship Date]]-Table_1[[#This Row],[Order Date]]</f>
        <v>5</v>
      </c>
    </row>
    <row r="5058" spans="1:24"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c r="X5058">
        <f>Table_1[[#This Row],[Ship Date]]-Table_1[[#This Row],[Order Date]]</f>
        <v>3</v>
      </c>
    </row>
    <row r="5059" spans="1:24"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c r="X5059">
        <f>Table_1[[#This Row],[Ship Date]]-Table_1[[#This Row],[Order Date]]</f>
        <v>3</v>
      </c>
    </row>
    <row r="5060" spans="1:24"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c r="X5060">
        <f>Table_1[[#This Row],[Ship Date]]-Table_1[[#This Row],[Order Date]]</f>
        <v>4</v>
      </c>
    </row>
    <row r="5061" spans="1:24"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c r="X5061">
        <f>Table_1[[#This Row],[Ship Date]]-Table_1[[#This Row],[Order Date]]</f>
        <v>2</v>
      </c>
    </row>
    <row r="5062" spans="1:24"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c r="X5062">
        <f>Table_1[[#This Row],[Ship Date]]-Table_1[[#This Row],[Order Date]]</f>
        <v>2</v>
      </c>
    </row>
    <row r="5063" spans="1:24"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c r="X5063">
        <f>Table_1[[#This Row],[Ship Date]]-Table_1[[#This Row],[Order Date]]</f>
        <v>4</v>
      </c>
    </row>
    <row r="5064" spans="1:24"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c r="X5064">
        <f>Table_1[[#This Row],[Ship Date]]-Table_1[[#This Row],[Order Date]]</f>
        <v>4</v>
      </c>
    </row>
    <row r="5065" spans="1:24"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c r="X5065">
        <f>Table_1[[#This Row],[Ship Date]]-Table_1[[#This Row],[Order Date]]</f>
        <v>4</v>
      </c>
    </row>
    <row r="5066" spans="1:24"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c r="X5066">
        <f>Table_1[[#This Row],[Ship Date]]-Table_1[[#This Row],[Order Date]]</f>
        <v>2</v>
      </c>
    </row>
    <row r="5067" spans="1:24"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c r="X5067">
        <f>Table_1[[#This Row],[Ship Date]]-Table_1[[#This Row],[Order Date]]</f>
        <v>7</v>
      </c>
    </row>
    <row r="5068" spans="1:24"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c r="X5068">
        <f>Table_1[[#This Row],[Ship Date]]-Table_1[[#This Row],[Order Date]]</f>
        <v>7</v>
      </c>
    </row>
    <row r="5069" spans="1:24"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c r="X5069">
        <f>Table_1[[#This Row],[Ship Date]]-Table_1[[#This Row],[Order Date]]</f>
        <v>4</v>
      </c>
    </row>
    <row r="5070" spans="1:24"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c r="X5070">
        <f>Table_1[[#This Row],[Ship Date]]-Table_1[[#This Row],[Order Date]]</f>
        <v>4</v>
      </c>
    </row>
    <row r="5071" spans="1:24"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c r="X5071">
        <f>Table_1[[#This Row],[Ship Date]]-Table_1[[#This Row],[Order Date]]</f>
        <v>4</v>
      </c>
    </row>
    <row r="5072" spans="1:24"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c r="X5072">
        <f>Table_1[[#This Row],[Ship Date]]-Table_1[[#This Row],[Order Date]]</f>
        <v>4</v>
      </c>
    </row>
    <row r="5073" spans="1:24"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c r="X5073">
        <f>Table_1[[#This Row],[Ship Date]]-Table_1[[#This Row],[Order Date]]</f>
        <v>4</v>
      </c>
    </row>
    <row r="5074" spans="1:24"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c r="X5074">
        <f>Table_1[[#This Row],[Ship Date]]-Table_1[[#This Row],[Order Date]]</f>
        <v>4</v>
      </c>
    </row>
    <row r="5075" spans="1:24"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c r="X5075">
        <f>Table_1[[#This Row],[Ship Date]]-Table_1[[#This Row],[Order Date]]</f>
        <v>0</v>
      </c>
    </row>
    <row r="5076" spans="1:24"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c r="X5076">
        <f>Table_1[[#This Row],[Ship Date]]-Table_1[[#This Row],[Order Date]]</f>
        <v>4</v>
      </c>
    </row>
    <row r="5077" spans="1:24"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c r="X5077">
        <f>Table_1[[#This Row],[Ship Date]]-Table_1[[#This Row],[Order Date]]</f>
        <v>2</v>
      </c>
    </row>
    <row r="5078" spans="1:24"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c r="X5078">
        <f>Table_1[[#This Row],[Ship Date]]-Table_1[[#This Row],[Order Date]]</f>
        <v>2</v>
      </c>
    </row>
    <row r="5079" spans="1:24"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c r="X5079">
        <f>Table_1[[#This Row],[Ship Date]]-Table_1[[#This Row],[Order Date]]</f>
        <v>2</v>
      </c>
    </row>
    <row r="5080" spans="1:24"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c r="X5080">
        <f>Table_1[[#This Row],[Ship Date]]-Table_1[[#This Row],[Order Date]]</f>
        <v>6</v>
      </c>
    </row>
    <row r="5081" spans="1:24"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c r="X5081">
        <f>Table_1[[#This Row],[Ship Date]]-Table_1[[#This Row],[Order Date]]</f>
        <v>4</v>
      </c>
    </row>
    <row r="5082" spans="1:24"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c r="X5082">
        <f>Table_1[[#This Row],[Ship Date]]-Table_1[[#This Row],[Order Date]]</f>
        <v>4</v>
      </c>
    </row>
    <row r="5083" spans="1:24"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c r="X5083">
        <f>Table_1[[#This Row],[Ship Date]]-Table_1[[#This Row],[Order Date]]</f>
        <v>0</v>
      </c>
    </row>
    <row r="5084" spans="1:24"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c r="X5084">
        <f>Table_1[[#This Row],[Ship Date]]-Table_1[[#This Row],[Order Date]]</f>
        <v>4</v>
      </c>
    </row>
    <row r="5085" spans="1:24"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c r="X5085">
        <f>Table_1[[#This Row],[Ship Date]]-Table_1[[#This Row],[Order Date]]</f>
        <v>4</v>
      </c>
    </row>
    <row r="5086" spans="1:24"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c r="X5086">
        <f>Table_1[[#This Row],[Ship Date]]-Table_1[[#This Row],[Order Date]]</f>
        <v>3</v>
      </c>
    </row>
    <row r="5087" spans="1:24"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c r="X5087">
        <f>Table_1[[#This Row],[Ship Date]]-Table_1[[#This Row],[Order Date]]</f>
        <v>4</v>
      </c>
    </row>
    <row r="5088" spans="1:24"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c r="X5088">
        <f>Table_1[[#This Row],[Ship Date]]-Table_1[[#This Row],[Order Date]]</f>
        <v>4</v>
      </c>
    </row>
    <row r="5089" spans="1:24"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c r="X5089">
        <f>Table_1[[#This Row],[Ship Date]]-Table_1[[#This Row],[Order Date]]</f>
        <v>4</v>
      </c>
    </row>
    <row r="5090" spans="1:24"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c r="X5090">
        <f>Table_1[[#This Row],[Ship Date]]-Table_1[[#This Row],[Order Date]]</f>
        <v>4</v>
      </c>
    </row>
    <row r="5091" spans="1:24"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c r="X5091">
        <f>Table_1[[#This Row],[Ship Date]]-Table_1[[#This Row],[Order Date]]</f>
        <v>3</v>
      </c>
    </row>
    <row r="5092" spans="1:24"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c r="X5092">
        <f>Table_1[[#This Row],[Ship Date]]-Table_1[[#This Row],[Order Date]]</f>
        <v>3</v>
      </c>
    </row>
    <row r="5093" spans="1:24"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c r="X5093">
        <f>Table_1[[#This Row],[Ship Date]]-Table_1[[#This Row],[Order Date]]</f>
        <v>4</v>
      </c>
    </row>
    <row r="5094" spans="1:24"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c r="X5094">
        <f>Table_1[[#This Row],[Ship Date]]-Table_1[[#This Row],[Order Date]]</f>
        <v>4</v>
      </c>
    </row>
    <row r="5095" spans="1:24"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c r="X5095">
        <f>Table_1[[#This Row],[Ship Date]]-Table_1[[#This Row],[Order Date]]</f>
        <v>4</v>
      </c>
    </row>
    <row r="5096" spans="1:24"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c r="X5096">
        <f>Table_1[[#This Row],[Ship Date]]-Table_1[[#This Row],[Order Date]]</f>
        <v>4</v>
      </c>
    </row>
    <row r="5097" spans="1:24"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c r="X5097">
        <f>Table_1[[#This Row],[Ship Date]]-Table_1[[#This Row],[Order Date]]</f>
        <v>4</v>
      </c>
    </row>
    <row r="5098" spans="1:24"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c r="X5098">
        <f>Table_1[[#This Row],[Ship Date]]-Table_1[[#This Row],[Order Date]]</f>
        <v>4</v>
      </c>
    </row>
    <row r="5099" spans="1:24"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c r="X5099">
        <f>Table_1[[#This Row],[Ship Date]]-Table_1[[#This Row],[Order Date]]</f>
        <v>4</v>
      </c>
    </row>
    <row r="5100" spans="1:24"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c r="X5100">
        <f>Table_1[[#This Row],[Ship Date]]-Table_1[[#This Row],[Order Date]]</f>
        <v>4</v>
      </c>
    </row>
    <row r="5101" spans="1:24"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c r="X5101">
        <f>Table_1[[#This Row],[Ship Date]]-Table_1[[#This Row],[Order Date]]</f>
        <v>5</v>
      </c>
    </row>
    <row r="5102" spans="1:24"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c r="X5102">
        <f>Table_1[[#This Row],[Ship Date]]-Table_1[[#This Row],[Order Date]]</f>
        <v>0</v>
      </c>
    </row>
    <row r="5103" spans="1:24"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c r="X5103">
        <f>Table_1[[#This Row],[Ship Date]]-Table_1[[#This Row],[Order Date]]</f>
        <v>0</v>
      </c>
    </row>
    <row r="5104" spans="1:24"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c r="X5104">
        <f>Table_1[[#This Row],[Ship Date]]-Table_1[[#This Row],[Order Date]]</f>
        <v>0</v>
      </c>
    </row>
    <row r="5105" spans="1:24"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c r="X5105">
        <f>Table_1[[#This Row],[Ship Date]]-Table_1[[#This Row],[Order Date]]</f>
        <v>4</v>
      </c>
    </row>
    <row r="5106" spans="1:24"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c r="X5106">
        <f>Table_1[[#This Row],[Ship Date]]-Table_1[[#This Row],[Order Date]]</f>
        <v>4</v>
      </c>
    </row>
    <row r="5107" spans="1:24"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c r="X5107">
        <f>Table_1[[#This Row],[Ship Date]]-Table_1[[#This Row],[Order Date]]</f>
        <v>6</v>
      </c>
    </row>
    <row r="5108" spans="1:24"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c r="X5108">
        <f>Table_1[[#This Row],[Ship Date]]-Table_1[[#This Row],[Order Date]]</f>
        <v>7</v>
      </c>
    </row>
    <row r="5109" spans="1:24"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c r="X5109">
        <f>Table_1[[#This Row],[Ship Date]]-Table_1[[#This Row],[Order Date]]</f>
        <v>1</v>
      </c>
    </row>
    <row r="5110" spans="1:24"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c r="X5110">
        <f>Table_1[[#This Row],[Ship Date]]-Table_1[[#This Row],[Order Date]]</f>
        <v>1</v>
      </c>
    </row>
    <row r="5111" spans="1:24"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c r="X5111">
        <f>Table_1[[#This Row],[Ship Date]]-Table_1[[#This Row],[Order Date]]</f>
        <v>4</v>
      </c>
    </row>
    <row r="5112" spans="1:24"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c r="X5112">
        <f>Table_1[[#This Row],[Ship Date]]-Table_1[[#This Row],[Order Date]]</f>
        <v>4</v>
      </c>
    </row>
    <row r="5113" spans="1:24"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c r="X5113">
        <f>Table_1[[#This Row],[Ship Date]]-Table_1[[#This Row],[Order Date]]</f>
        <v>4</v>
      </c>
    </row>
    <row r="5114" spans="1:24"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c r="X5114">
        <f>Table_1[[#This Row],[Ship Date]]-Table_1[[#This Row],[Order Date]]</f>
        <v>0</v>
      </c>
    </row>
    <row r="5115" spans="1:24"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c r="X5115">
        <f>Table_1[[#This Row],[Ship Date]]-Table_1[[#This Row],[Order Date]]</f>
        <v>2</v>
      </c>
    </row>
    <row r="5116" spans="1:24"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c r="X5116">
        <f>Table_1[[#This Row],[Ship Date]]-Table_1[[#This Row],[Order Date]]</f>
        <v>5</v>
      </c>
    </row>
    <row r="5117" spans="1:24"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c r="X5117">
        <f>Table_1[[#This Row],[Ship Date]]-Table_1[[#This Row],[Order Date]]</f>
        <v>4</v>
      </c>
    </row>
    <row r="5118" spans="1:24"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c r="X5118">
        <f>Table_1[[#This Row],[Ship Date]]-Table_1[[#This Row],[Order Date]]</f>
        <v>6</v>
      </c>
    </row>
    <row r="5119" spans="1:24"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c r="X5119">
        <f>Table_1[[#This Row],[Ship Date]]-Table_1[[#This Row],[Order Date]]</f>
        <v>7</v>
      </c>
    </row>
    <row r="5120" spans="1:24"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c r="X5120">
        <f>Table_1[[#This Row],[Ship Date]]-Table_1[[#This Row],[Order Date]]</f>
        <v>7</v>
      </c>
    </row>
    <row r="5121" spans="1:24"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c r="X5121">
        <f>Table_1[[#This Row],[Ship Date]]-Table_1[[#This Row],[Order Date]]</f>
        <v>7</v>
      </c>
    </row>
    <row r="5122" spans="1:24"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c r="X5122">
        <f>Table_1[[#This Row],[Ship Date]]-Table_1[[#This Row],[Order Date]]</f>
        <v>4</v>
      </c>
    </row>
    <row r="5123" spans="1:24"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c r="X5123">
        <f>Table_1[[#This Row],[Ship Date]]-Table_1[[#This Row],[Order Date]]</f>
        <v>4</v>
      </c>
    </row>
    <row r="5124" spans="1:24"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c r="X5124">
        <f>Table_1[[#This Row],[Ship Date]]-Table_1[[#This Row],[Order Date]]</f>
        <v>4</v>
      </c>
    </row>
    <row r="5125" spans="1:24"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c r="X5125">
        <f>Table_1[[#This Row],[Ship Date]]-Table_1[[#This Row],[Order Date]]</f>
        <v>4</v>
      </c>
    </row>
    <row r="5126" spans="1:24"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c r="X5126">
        <f>Table_1[[#This Row],[Ship Date]]-Table_1[[#This Row],[Order Date]]</f>
        <v>0</v>
      </c>
    </row>
    <row r="5127" spans="1:24"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c r="X5127">
        <f>Table_1[[#This Row],[Ship Date]]-Table_1[[#This Row],[Order Date]]</f>
        <v>0</v>
      </c>
    </row>
    <row r="5128" spans="1:24"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c r="X5128">
        <f>Table_1[[#This Row],[Ship Date]]-Table_1[[#This Row],[Order Date]]</f>
        <v>0</v>
      </c>
    </row>
    <row r="5129" spans="1:24"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c r="X5129">
        <f>Table_1[[#This Row],[Ship Date]]-Table_1[[#This Row],[Order Date]]</f>
        <v>0</v>
      </c>
    </row>
    <row r="5130" spans="1:24"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c r="X5130">
        <f>Table_1[[#This Row],[Ship Date]]-Table_1[[#This Row],[Order Date]]</f>
        <v>0</v>
      </c>
    </row>
    <row r="5131" spans="1:24"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c r="X5131">
        <f>Table_1[[#This Row],[Ship Date]]-Table_1[[#This Row],[Order Date]]</f>
        <v>0</v>
      </c>
    </row>
    <row r="5132" spans="1:24"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c r="X5132">
        <f>Table_1[[#This Row],[Ship Date]]-Table_1[[#This Row],[Order Date]]</f>
        <v>0</v>
      </c>
    </row>
    <row r="5133" spans="1:24"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c r="X5133">
        <f>Table_1[[#This Row],[Ship Date]]-Table_1[[#This Row],[Order Date]]</f>
        <v>7</v>
      </c>
    </row>
    <row r="5134" spans="1:24"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c r="X5134">
        <f>Table_1[[#This Row],[Ship Date]]-Table_1[[#This Row],[Order Date]]</f>
        <v>6</v>
      </c>
    </row>
    <row r="5135" spans="1:24"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c r="X5135">
        <f>Table_1[[#This Row],[Ship Date]]-Table_1[[#This Row],[Order Date]]</f>
        <v>4</v>
      </c>
    </row>
    <row r="5136" spans="1:24"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c r="X5136">
        <f>Table_1[[#This Row],[Ship Date]]-Table_1[[#This Row],[Order Date]]</f>
        <v>4</v>
      </c>
    </row>
    <row r="5137" spans="1:24"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c r="X5137">
        <f>Table_1[[#This Row],[Ship Date]]-Table_1[[#This Row],[Order Date]]</f>
        <v>5</v>
      </c>
    </row>
    <row r="5138" spans="1:24"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c r="X5138">
        <f>Table_1[[#This Row],[Ship Date]]-Table_1[[#This Row],[Order Date]]</f>
        <v>5</v>
      </c>
    </row>
    <row r="5139" spans="1:24"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c r="X5139">
        <f>Table_1[[#This Row],[Ship Date]]-Table_1[[#This Row],[Order Date]]</f>
        <v>4</v>
      </c>
    </row>
    <row r="5140" spans="1:24"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c r="X5140">
        <f>Table_1[[#This Row],[Ship Date]]-Table_1[[#This Row],[Order Date]]</f>
        <v>6</v>
      </c>
    </row>
    <row r="5141" spans="1:24"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c r="X5141">
        <f>Table_1[[#This Row],[Ship Date]]-Table_1[[#This Row],[Order Date]]</f>
        <v>6</v>
      </c>
    </row>
    <row r="5142" spans="1:24"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c r="X5142">
        <f>Table_1[[#This Row],[Ship Date]]-Table_1[[#This Row],[Order Date]]</f>
        <v>4</v>
      </c>
    </row>
    <row r="5143" spans="1:24"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c r="X5143">
        <f>Table_1[[#This Row],[Ship Date]]-Table_1[[#This Row],[Order Date]]</f>
        <v>4</v>
      </c>
    </row>
    <row r="5144" spans="1:24"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c r="X5144">
        <f>Table_1[[#This Row],[Ship Date]]-Table_1[[#This Row],[Order Date]]</f>
        <v>4</v>
      </c>
    </row>
    <row r="5145" spans="1:24"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c r="X5145">
        <f>Table_1[[#This Row],[Ship Date]]-Table_1[[#This Row],[Order Date]]</f>
        <v>4</v>
      </c>
    </row>
    <row r="5146" spans="1:24"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c r="X5146">
        <f>Table_1[[#This Row],[Ship Date]]-Table_1[[#This Row],[Order Date]]</f>
        <v>5</v>
      </c>
    </row>
    <row r="5147" spans="1:24"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c r="X5147">
        <f>Table_1[[#This Row],[Ship Date]]-Table_1[[#This Row],[Order Date]]</f>
        <v>5</v>
      </c>
    </row>
    <row r="5148" spans="1:24"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c r="X5148">
        <f>Table_1[[#This Row],[Ship Date]]-Table_1[[#This Row],[Order Date]]</f>
        <v>5</v>
      </c>
    </row>
    <row r="5149" spans="1:24"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c r="X5149">
        <f>Table_1[[#This Row],[Ship Date]]-Table_1[[#This Row],[Order Date]]</f>
        <v>7</v>
      </c>
    </row>
    <row r="5150" spans="1:24"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c r="X5150">
        <f>Table_1[[#This Row],[Ship Date]]-Table_1[[#This Row],[Order Date]]</f>
        <v>7</v>
      </c>
    </row>
    <row r="5151" spans="1:24"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c r="X5151">
        <f>Table_1[[#This Row],[Ship Date]]-Table_1[[#This Row],[Order Date]]</f>
        <v>0</v>
      </c>
    </row>
    <row r="5152" spans="1:24"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c r="X5152">
        <f>Table_1[[#This Row],[Ship Date]]-Table_1[[#This Row],[Order Date]]</f>
        <v>4</v>
      </c>
    </row>
    <row r="5153" spans="1:24"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c r="X5153">
        <f>Table_1[[#This Row],[Ship Date]]-Table_1[[#This Row],[Order Date]]</f>
        <v>3</v>
      </c>
    </row>
    <row r="5154" spans="1:24"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c r="X5154">
        <f>Table_1[[#This Row],[Ship Date]]-Table_1[[#This Row],[Order Date]]</f>
        <v>6</v>
      </c>
    </row>
    <row r="5155" spans="1:24"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c r="X5155">
        <f>Table_1[[#This Row],[Ship Date]]-Table_1[[#This Row],[Order Date]]</f>
        <v>6</v>
      </c>
    </row>
    <row r="5156" spans="1:24"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c r="X5156">
        <f>Table_1[[#This Row],[Ship Date]]-Table_1[[#This Row],[Order Date]]</f>
        <v>1</v>
      </c>
    </row>
    <row r="5157" spans="1:24"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c r="X5157">
        <f>Table_1[[#This Row],[Ship Date]]-Table_1[[#This Row],[Order Date]]</f>
        <v>1</v>
      </c>
    </row>
    <row r="5158" spans="1:24"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c r="X5158">
        <f>Table_1[[#This Row],[Ship Date]]-Table_1[[#This Row],[Order Date]]</f>
        <v>4</v>
      </c>
    </row>
    <row r="5159" spans="1:24"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c r="X5159">
        <f>Table_1[[#This Row],[Ship Date]]-Table_1[[#This Row],[Order Date]]</f>
        <v>4</v>
      </c>
    </row>
    <row r="5160" spans="1:24"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c r="X5160">
        <f>Table_1[[#This Row],[Ship Date]]-Table_1[[#This Row],[Order Date]]</f>
        <v>4</v>
      </c>
    </row>
    <row r="5161" spans="1:24"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c r="X5161">
        <f>Table_1[[#This Row],[Ship Date]]-Table_1[[#This Row],[Order Date]]</f>
        <v>4</v>
      </c>
    </row>
    <row r="5162" spans="1:24"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c r="X5162">
        <f>Table_1[[#This Row],[Ship Date]]-Table_1[[#This Row],[Order Date]]</f>
        <v>4</v>
      </c>
    </row>
    <row r="5163" spans="1:24"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c r="X5163">
        <f>Table_1[[#This Row],[Ship Date]]-Table_1[[#This Row],[Order Date]]</f>
        <v>6</v>
      </c>
    </row>
    <row r="5164" spans="1:24"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c r="X5164">
        <f>Table_1[[#This Row],[Ship Date]]-Table_1[[#This Row],[Order Date]]</f>
        <v>5</v>
      </c>
    </row>
    <row r="5165" spans="1:24"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c r="X5165">
        <f>Table_1[[#This Row],[Ship Date]]-Table_1[[#This Row],[Order Date]]</f>
        <v>5</v>
      </c>
    </row>
    <row r="5166" spans="1:24"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c r="X5166">
        <f>Table_1[[#This Row],[Ship Date]]-Table_1[[#This Row],[Order Date]]</f>
        <v>6</v>
      </c>
    </row>
    <row r="5167" spans="1:24"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c r="X5167">
        <f>Table_1[[#This Row],[Ship Date]]-Table_1[[#This Row],[Order Date]]</f>
        <v>6</v>
      </c>
    </row>
    <row r="5168" spans="1:24"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c r="X5168">
        <f>Table_1[[#This Row],[Ship Date]]-Table_1[[#This Row],[Order Date]]</f>
        <v>6</v>
      </c>
    </row>
    <row r="5169" spans="1:24"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c r="X5169">
        <f>Table_1[[#This Row],[Ship Date]]-Table_1[[#This Row],[Order Date]]</f>
        <v>6</v>
      </c>
    </row>
    <row r="5170" spans="1:24"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c r="X5170">
        <f>Table_1[[#This Row],[Ship Date]]-Table_1[[#This Row],[Order Date]]</f>
        <v>6</v>
      </c>
    </row>
    <row r="5171" spans="1:24"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c r="X5171">
        <f>Table_1[[#This Row],[Ship Date]]-Table_1[[#This Row],[Order Date]]</f>
        <v>6</v>
      </c>
    </row>
    <row r="5172" spans="1:24"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c r="X5172">
        <f>Table_1[[#This Row],[Ship Date]]-Table_1[[#This Row],[Order Date]]</f>
        <v>2</v>
      </c>
    </row>
    <row r="5173" spans="1:24"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c r="X5173">
        <f>Table_1[[#This Row],[Ship Date]]-Table_1[[#This Row],[Order Date]]</f>
        <v>2</v>
      </c>
    </row>
    <row r="5174" spans="1:24"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c r="X5174">
        <f>Table_1[[#This Row],[Ship Date]]-Table_1[[#This Row],[Order Date]]</f>
        <v>2</v>
      </c>
    </row>
    <row r="5175" spans="1:24"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c r="X5175">
        <f>Table_1[[#This Row],[Ship Date]]-Table_1[[#This Row],[Order Date]]</f>
        <v>2</v>
      </c>
    </row>
    <row r="5176" spans="1:24"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c r="X5176">
        <f>Table_1[[#This Row],[Ship Date]]-Table_1[[#This Row],[Order Date]]</f>
        <v>5</v>
      </c>
    </row>
    <row r="5177" spans="1:24"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c r="X5177">
        <f>Table_1[[#This Row],[Ship Date]]-Table_1[[#This Row],[Order Date]]</f>
        <v>5</v>
      </c>
    </row>
    <row r="5178" spans="1:24"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c r="X5178">
        <f>Table_1[[#This Row],[Ship Date]]-Table_1[[#This Row],[Order Date]]</f>
        <v>3</v>
      </c>
    </row>
    <row r="5179" spans="1:24"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c r="X5179">
        <f>Table_1[[#This Row],[Ship Date]]-Table_1[[#This Row],[Order Date]]</f>
        <v>4</v>
      </c>
    </row>
    <row r="5180" spans="1:24"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c r="X5180">
        <f>Table_1[[#This Row],[Ship Date]]-Table_1[[#This Row],[Order Date]]</f>
        <v>6</v>
      </c>
    </row>
    <row r="5181" spans="1:24"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c r="X5181">
        <f>Table_1[[#This Row],[Ship Date]]-Table_1[[#This Row],[Order Date]]</f>
        <v>6</v>
      </c>
    </row>
    <row r="5182" spans="1:24"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c r="X5182">
        <f>Table_1[[#This Row],[Ship Date]]-Table_1[[#This Row],[Order Date]]</f>
        <v>6</v>
      </c>
    </row>
    <row r="5183" spans="1:24"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c r="X5183">
        <f>Table_1[[#This Row],[Ship Date]]-Table_1[[#This Row],[Order Date]]</f>
        <v>3</v>
      </c>
    </row>
    <row r="5184" spans="1:24"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c r="X5184">
        <f>Table_1[[#This Row],[Ship Date]]-Table_1[[#This Row],[Order Date]]</f>
        <v>3</v>
      </c>
    </row>
    <row r="5185" spans="1:24"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c r="X5185">
        <f>Table_1[[#This Row],[Ship Date]]-Table_1[[#This Row],[Order Date]]</f>
        <v>3</v>
      </c>
    </row>
    <row r="5186" spans="1:24"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c r="X5186">
        <f>Table_1[[#This Row],[Ship Date]]-Table_1[[#This Row],[Order Date]]</f>
        <v>3</v>
      </c>
    </row>
    <row r="5187" spans="1:24"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c r="X5187">
        <f>Table_1[[#This Row],[Ship Date]]-Table_1[[#This Row],[Order Date]]</f>
        <v>5</v>
      </c>
    </row>
    <row r="5188" spans="1:24"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c r="X5188">
        <f>Table_1[[#This Row],[Ship Date]]-Table_1[[#This Row],[Order Date]]</f>
        <v>6</v>
      </c>
    </row>
    <row r="5189" spans="1:24"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c r="X5189">
        <f>Table_1[[#This Row],[Ship Date]]-Table_1[[#This Row],[Order Date]]</f>
        <v>5</v>
      </c>
    </row>
    <row r="5190" spans="1:24"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c r="X5190">
        <f>Table_1[[#This Row],[Ship Date]]-Table_1[[#This Row],[Order Date]]</f>
        <v>5</v>
      </c>
    </row>
    <row r="5191" spans="1:24"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c r="X5191">
        <f>Table_1[[#This Row],[Ship Date]]-Table_1[[#This Row],[Order Date]]</f>
        <v>4</v>
      </c>
    </row>
    <row r="5192" spans="1:24"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c r="X5192">
        <f>Table_1[[#This Row],[Ship Date]]-Table_1[[#This Row],[Order Date]]</f>
        <v>4</v>
      </c>
    </row>
    <row r="5193" spans="1:24"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c r="X5193">
        <f>Table_1[[#This Row],[Ship Date]]-Table_1[[#This Row],[Order Date]]</f>
        <v>4</v>
      </c>
    </row>
    <row r="5194" spans="1:24"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c r="X5194">
        <f>Table_1[[#This Row],[Ship Date]]-Table_1[[#This Row],[Order Date]]</f>
        <v>3</v>
      </c>
    </row>
    <row r="5195" spans="1:24"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c r="X5195">
        <f>Table_1[[#This Row],[Ship Date]]-Table_1[[#This Row],[Order Date]]</f>
        <v>3</v>
      </c>
    </row>
    <row r="5196" spans="1:24"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c r="X5196">
        <f>Table_1[[#This Row],[Ship Date]]-Table_1[[#This Row],[Order Date]]</f>
        <v>3</v>
      </c>
    </row>
    <row r="5197" spans="1:24"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c r="X5197">
        <f>Table_1[[#This Row],[Ship Date]]-Table_1[[#This Row],[Order Date]]</f>
        <v>3</v>
      </c>
    </row>
    <row r="5198" spans="1:24"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c r="X5198">
        <f>Table_1[[#This Row],[Ship Date]]-Table_1[[#This Row],[Order Date]]</f>
        <v>5</v>
      </c>
    </row>
    <row r="5199" spans="1:24"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c r="X5199">
        <f>Table_1[[#This Row],[Ship Date]]-Table_1[[#This Row],[Order Date]]</f>
        <v>5</v>
      </c>
    </row>
    <row r="5200" spans="1:24"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c r="X5200">
        <f>Table_1[[#This Row],[Ship Date]]-Table_1[[#This Row],[Order Date]]</f>
        <v>5</v>
      </c>
    </row>
    <row r="5201" spans="1:24"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c r="X5201">
        <f>Table_1[[#This Row],[Ship Date]]-Table_1[[#This Row],[Order Date]]</f>
        <v>5</v>
      </c>
    </row>
    <row r="5202" spans="1:24"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c r="X5202">
        <f>Table_1[[#This Row],[Ship Date]]-Table_1[[#This Row],[Order Date]]</f>
        <v>5</v>
      </c>
    </row>
    <row r="5203" spans="1:24"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c r="X5203">
        <f>Table_1[[#This Row],[Ship Date]]-Table_1[[#This Row],[Order Date]]</f>
        <v>5</v>
      </c>
    </row>
    <row r="5204" spans="1:24"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c r="X5204">
        <f>Table_1[[#This Row],[Ship Date]]-Table_1[[#This Row],[Order Date]]</f>
        <v>4</v>
      </c>
    </row>
    <row r="5205" spans="1:24"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c r="X5205">
        <f>Table_1[[#This Row],[Ship Date]]-Table_1[[#This Row],[Order Date]]</f>
        <v>4</v>
      </c>
    </row>
    <row r="5206" spans="1:24"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c r="X5206">
        <f>Table_1[[#This Row],[Ship Date]]-Table_1[[#This Row],[Order Date]]</f>
        <v>6</v>
      </c>
    </row>
    <row r="5207" spans="1:24"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c r="X5207">
        <f>Table_1[[#This Row],[Ship Date]]-Table_1[[#This Row],[Order Date]]</f>
        <v>6</v>
      </c>
    </row>
    <row r="5208" spans="1:24"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c r="X5208">
        <f>Table_1[[#This Row],[Ship Date]]-Table_1[[#This Row],[Order Date]]</f>
        <v>6</v>
      </c>
    </row>
    <row r="5209" spans="1:24"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c r="X5209">
        <f>Table_1[[#This Row],[Ship Date]]-Table_1[[#This Row],[Order Date]]</f>
        <v>6</v>
      </c>
    </row>
    <row r="5210" spans="1:24"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c r="X5210">
        <f>Table_1[[#This Row],[Ship Date]]-Table_1[[#This Row],[Order Date]]</f>
        <v>6</v>
      </c>
    </row>
    <row r="5211" spans="1:24"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c r="X5211">
        <f>Table_1[[#This Row],[Ship Date]]-Table_1[[#This Row],[Order Date]]</f>
        <v>6</v>
      </c>
    </row>
    <row r="5212" spans="1:24"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c r="X5212">
        <f>Table_1[[#This Row],[Ship Date]]-Table_1[[#This Row],[Order Date]]</f>
        <v>6</v>
      </c>
    </row>
    <row r="5213" spans="1:24"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c r="X5213">
        <f>Table_1[[#This Row],[Ship Date]]-Table_1[[#This Row],[Order Date]]</f>
        <v>4</v>
      </c>
    </row>
    <row r="5214" spans="1:24"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c r="X5214">
        <f>Table_1[[#This Row],[Ship Date]]-Table_1[[#This Row],[Order Date]]</f>
        <v>0</v>
      </c>
    </row>
    <row r="5215" spans="1:24"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c r="X5215">
        <f>Table_1[[#This Row],[Ship Date]]-Table_1[[#This Row],[Order Date]]</f>
        <v>0</v>
      </c>
    </row>
    <row r="5216" spans="1:24"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c r="X5216">
        <f>Table_1[[#This Row],[Ship Date]]-Table_1[[#This Row],[Order Date]]</f>
        <v>0</v>
      </c>
    </row>
    <row r="5217" spans="1:24"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c r="X5217">
        <f>Table_1[[#This Row],[Ship Date]]-Table_1[[#This Row],[Order Date]]</f>
        <v>0</v>
      </c>
    </row>
    <row r="5218" spans="1:24"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c r="X5218">
        <f>Table_1[[#This Row],[Ship Date]]-Table_1[[#This Row],[Order Date]]</f>
        <v>6</v>
      </c>
    </row>
    <row r="5219" spans="1:24"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c r="X5219">
        <f>Table_1[[#This Row],[Ship Date]]-Table_1[[#This Row],[Order Date]]</f>
        <v>2</v>
      </c>
    </row>
    <row r="5220" spans="1:24"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c r="X5220">
        <f>Table_1[[#This Row],[Ship Date]]-Table_1[[#This Row],[Order Date]]</f>
        <v>4</v>
      </c>
    </row>
    <row r="5221" spans="1:24"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c r="X5221">
        <f>Table_1[[#This Row],[Ship Date]]-Table_1[[#This Row],[Order Date]]</f>
        <v>0</v>
      </c>
    </row>
    <row r="5222" spans="1:24"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c r="X5222">
        <f>Table_1[[#This Row],[Ship Date]]-Table_1[[#This Row],[Order Date]]</f>
        <v>6</v>
      </c>
    </row>
    <row r="5223" spans="1:24"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c r="X5223">
        <f>Table_1[[#This Row],[Ship Date]]-Table_1[[#This Row],[Order Date]]</f>
        <v>4</v>
      </c>
    </row>
    <row r="5224" spans="1:24"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c r="X5224">
        <f>Table_1[[#This Row],[Ship Date]]-Table_1[[#This Row],[Order Date]]</f>
        <v>4</v>
      </c>
    </row>
    <row r="5225" spans="1:24"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c r="X5225">
        <f>Table_1[[#This Row],[Ship Date]]-Table_1[[#This Row],[Order Date]]</f>
        <v>4</v>
      </c>
    </row>
    <row r="5226" spans="1:24"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c r="X5226">
        <f>Table_1[[#This Row],[Ship Date]]-Table_1[[#This Row],[Order Date]]</f>
        <v>5</v>
      </c>
    </row>
    <row r="5227" spans="1:24"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c r="X5227">
        <f>Table_1[[#This Row],[Ship Date]]-Table_1[[#This Row],[Order Date]]</f>
        <v>5</v>
      </c>
    </row>
    <row r="5228" spans="1:24"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c r="X5228">
        <f>Table_1[[#This Row],[Ship Date]]-Table_1[[#This Row],[Order Date]]</f>
        <v>5</v>
      </c>
    </row>
    <row r="5229" spans="1:24"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c r="X5229">
        <f>Table_1[[#This Row],[Ship Date]]-Table_1[[#This Row],[Order Date]]</f>
        <v>5</v>
      </c>
    </row>
    <row r="5230" spans="1:24"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c r="X5230">
        <f>Table_1[[#This Row],[Ship Date]]-Table_1[[#This Row],[Order Date]]</f>
        <v>5</v>
      </c>
    </row>
    <row r="5231" spans="1:24"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c r="X5231">
        <f>Table_1[[#This Row],[Ship Date]]-Table_1[[#This Row],[Order Date]]</f>
        <v>3</v>
      </c>
    </row>
    <row r="5232" spans="1:24"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c r="X5232">
        <f>Table_1[[#This Row],[Ship Date]]-Table_1[[#This Row],[Order Date]]</f>
        <v>3</v>
      </c>
    </row>
    <row r="5233" spans="1:24"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c r="X5233">
        <f>Table_1[[#This Row],[Ship Date]]-Table_1[[#This Row],[Order Date]]</f>
        <v>3</v>
      </c>
    </row>
    <row r="5234" spans="1:24"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c r="X5234">
        <f>Table_1[[#This Row],[Ship Date]]-Table_1[[#This Row],[Order Date]]</f>
        <v>3</v>
      </c>
    </row>
    <row r="5235" spans="1:24"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c r="X5235">
        <f>Table_1[[#This Row],[Ship Date]]-Table_1[[#This Row],[Order Date]]</f>
        <v>4</v>
      </c>
    </row>
    <row r="5236" spans="1:24"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c r="X5236">
        <f>Table_1[[#This Row],[Ship Date]]-Table_1[[#This Row],[Order Date]]</f>
        <v>1</v>
      </c>
    </row>
    <row r="5237" spans="1:24"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c r="X5237">
        <f>Table_1[[#This Row],[Ship Date]]-Table_1[[#This Row],[Order Date]]</f>
        <v>3</v>
      </c>
    </row>
    <row r="5238" spans="1:24"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c r="X5238">
        <f>Table_1[[#This Row],[Ship Date]]-Table_1[[#This Row],[Order Date]]</f>
        <v>4</v>
      </c>
    </row>
    <row r="5239" spans="1:24"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c r="X5239">
        <f>Table_1[[#This Row],[Ship Date]]-Table_1[[#This Row],[Order Date]]</f>
        <v>4</v>
      </c>
    </row>
    <row r="5240" spans="1:24"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c r="X5240">
        <f>Table_1[[#This Row],[Ship Date]]-Table_1[[#This Row],[Order Date]]</f>
        <v>4</v>
      </c>
    </row>
    <row r="5241" spans="1:24"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c r="X5241">
        <f>Table_1[[#This Row],[Ship Date]]-Table_1[[#This Row],[Order Date]]</f>
        <v>6</v>
      </c>
    </row>
    <row r="5242" spans="1:24"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c r="X5242">
        <f>Table_1[[#This Row],[Ship Date]]-Table_1[[#This Row],[Order Date]]</f>
        <v>6</v>
      </c>
    </row>
    <row r="5243" spans="1:24"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c r="X5243">
        <f>Table_1[[#This Row],[Ship Date]]-Table_1[[#This Row],[Order Date]]</f>
        <v>3</v>
      </c>
    </row>
    <row r="5244" spans="1:24"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c r="X5244">
        <f>Table_1[[#This Row],[Ship Date]]-Table_1[[#This Row],[Order Date]]</f>
        <v>4</v>
      </c>
    </row>
    <row r="5245" spans="1:24"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c r="X5245">
        <f>Table_1[[#This Row],[Ship Date]]-Table_1[[#This Row],[Order Date]]</f>
        <v>1</v>
      </c>
    </row>
    <row r="5246" spans="1:24"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c r="X5246">
        <f>Table_1[[#This Row],[Ship Date]]-Table_1[[#This Row],[Order Date]]</f>
        <v>2</v>
      </c>
    </row>
    <row r="5247" spans="1:24"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c r="X5247">
        <f>Table_1[[#This Row],[Ship Date]]-Table_1[[#This Row],[Order Date]]</f>
        <v>2</v>
      </c>
    </row>
    <row r="5248" spans="1:24"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c r="X5248">
        <f>Table_1[[#This Row],[Ship Date]]-Table_1[[#This Row],[Order Date]]</f>
        <v>2</v>
      </c>
    </row>
    <row r="5249" spans="1:24"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c r="X5249">
        <f>Table_1[[#This Row],[Ship Date]]-Table_1[[#This Row],[Order Date]]</f>
        <v>6</v>
      </c>
    </row>
    <row r="5250" spans="1:24"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c r="X5250">
        <f>Table_1[[#This Row],[Ship Date]]-Table_1[[#This Row],[Order Date]]</f>
        <v>2</v>
      </c>
    </row>
    <row r="5251" spans="1:24"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c r="X5251">
        <f>Table_1[[#This Row],[Ship Date]]-Table_1[[#This Row],[Order Date]]</f>
        <v>5</v>
      </c>
    </row>
    <row r="5252" spans="1:24"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c r="X5252">
        <f>Table_1[[#This Row],[Ship Date]]-Table_1[[#This Row],[Order Date]]</f>
        <v>6</v>
      </c>
    </row>
    <row r="5253" spans="1:24"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c r="X5253">
        <f>Table_1[[#This Row],[Ship Date]]-Table_1[[#This Row],[Order Date]]</f>
        <v>6</v>
      </c>
    </row>
    <row r="5254" spans="1:24"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c r="X5254">
        <f>Table_1[[#This Row],[Ship Date]]-Table_1[[#This Row],[Order Date]]</f>
        <v>3</v>
      </c>
    </row>
    <row r="5255" spans="1:24"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c r="X5255">
        <f>Table_1[[#This Row],[Ship Date]]-Table_1[[#This Row],[Order Date]]</f>
        <v>4</v>
      </c>
    </row>
    <row r="5256" spans="1:24"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c r="X5256">
        <f>Table_1[[#This Row],[Ship Date]]-Table_1[[#This Row],[Order Date]]</f>
        <v>2</v>
      </c>
    </row>
    <row r="5257" spans="1:24"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c r="X5257">
        <f>Table_1[[#This Row],[Ship Date]]-Table_1[[#This Row],[Order Date]]</f>
        <v>2</v>
      </c>
    </row>
    <row r="5258" spans="1:24"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c r="X5258">
        <f>Table_1[[#This Row],[Ship Date]]-Table_1[[#This Row],[Order Date]]</f>
        <v>6</v>
      </c>
    </row>
    <row r="5259" spans="1:24"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c r="X5259">
        <f>Table_1[[#This Row],[Ship Date]]-Table_1[[#This Row],[Order Date]]</f>
        <v>5</v>
      </c>
    </row>
    <row r="5260" spans="1:24"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c r="X5260">
        <f>Table_1[[#This Row],[Ship Date]]-Table_1[[#This Row],[Order Date]]</f>
        <v>2</v>
      </c>
    </row>
    <row r="5261" spans="1:24"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c r="X5261">
        <f>Table_1[[#This Row],[Ship Date]]-Table_1[[#This Row],[Order Date]]</f>
        <v>6</v>
      </c>
    </row>
    <row r="5262" spans="1:24"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c r="X5262">
        <f>Table_1[[#This Row],[Ship Date]]-Table_1[[#This Row],[Order Date]]</f>
        <v>3</v>
      </c>
    </row>
    <row r="5263" spans="1:24"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c r="X5263">
        <f>Table_1[[#This Row],[Ship Date]]-Table_1[[#This Row],[Order Date]]</f>
        <v>3</v>
      </c>
    </row>
    <row r="5264" spans="1:24"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c r="X5264">
        <f>Table_1[[#This Row],[Ship Date]]-Table_1[[#This Row],[Order Date]]</f>
        <v>3</v>
      </c>
    </row>
    <row r="5265" spans="1:24"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c r="X5265">
        <f>Table_1[[#This Row],[Ship Date]]-Table_1[[#This Row],[Order Date]]</f>
        <v>3</v>
      </c>
    </row>
    <row r="5266" spans="1:24"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c r="X5266">
        <f>Table_1[[#This Row],[Ship Date]]-Table_1[[#This Row],[Order Date]]</f>
        <v>3</v>
      </c>
    </row>
    <row r="5267" spans="1:24"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c r="X5267">
        <f>Table_1[[#This Row],[Ship Date]]-Table_1[[#This Row],[Order Date]]</f>
        <v>3</v>
      </c>
    </row>
    <row r="5268" spans="1:24"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c r="X5268">
        <f>Table_1[[#This Row],[Ship Date]]-Table_1[[#This Row],[Order Date]]</f>
        <v>3</v>
      </c>
    </row>
    <row r="5269" spans="1:24"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c r="X5269">
        <f>Table_1[[#This Row],[Ship Date]]-Table_1[[#This Row],[Order Date]]</f>
        <v>3</v>
      </c>
    </row>
    <row r="5270" spans="1:24"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c r="X5270">
        <f>Table_1[[#This Row],[Ship Date]]-Table_1[[#This Row],[Order Date]]</f>
        <v>5</v>
      </c>
    </row>
    <row r="5271" spans="1:24"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c r="X5271">
        <f>Table_1[[#This Row],[Ship Date]]-Table_1[[#This Row],[Order Date]]</f>
        <v>0</v>
      </c>
    </row>
    <row r="5272" spans="1:24"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c r="X5272">
        <f>Table_1[[#This Row],[Ship Date]]-Table_1[[#This Row],[Order Date]]</f>
        <v>0</v>
      </c>
    </row>
    <row r="5273" spans="1:24"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c r="X5273">
        <f>Table_1[[#This Row],[Ship Date]]-Table_1[[#This Row],[Order Date]]</f>
        <v>0</v>
      </c>
    </row>
    <row r="5274" spans="1:24"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c r="X5274">
        <f>Table_1[[#This Row],[Ship Date]]-Table_1[[#This Row],[Order Date]]</f>
        <v>0</v>
      </c>
    </row>
    <row r="5275" spans="1:24"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c r="X5275">
        <f>Table_1[[#This Row],[Ship Date]]-Table_1[[#This Row],[Order Date]]</f>
        <v>3</v>
      </c>
    </row>
    <row r="5276" spans="1:24"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c r="X5276">
        <f>Table_1[[#This Row],[Ship Date]]-Table_1[[#This Row],[Order Date]]</f>
        <v>2</v>
      </c>
    </row>
    <row r="5277" spans="1:24"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c r="X5277">
        <f>Table_1[[#This Row],[Ship Date]]-Table_1[[#This Row],[Order Date]]</f>
        <v>6</v>
      </c>
    </row>
    <row r="5278" spans="1:24"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c r="X5278">
        <f>Table_1[[#This Row],[Ship Date]]-Table_1[[#This Row],[Order Date]]</f>
        <v>6</v>
      </c>
    </row>
    <row r="5279" spans="1:24"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c r="X5279">
        <f>Table_1[[#This Row],[Ship Date]]-Table_1[[#This Row],[Order Date]]</f>
        <v>4</v>
      </c>
    </row>
    <row r="5280" spans="1:24"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c r="X5280">
        <f>Table_1[[#This Row],[Ship Date]]-Table_1[[#This Row],[Order Date]]</f>
        <v>6</v>
      </c>
    </row>
    <row r="5281" spans="1:24"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c r="X5281">
        <f>Table_1[[#This Row],[Ship Date]]-Table_1[[#This Row],[Order Date]]</f>
        <v>4</v>
      </c>
    </row>
    <row r="5282" spans="1:24"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c r="X5282">
        <f>Table_1[[#This Row],[Ship Date]]-Table_1[[#This Row],[Order Date]]</f>
        <v>5</v>
      </c>
    </row>
    <row r="5283" spans="1:24"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c r="X5283">
        <f>Table_1[[#This Row],[Ship Date]]-Table_1[[#This Row],[Order Date]]</f>
        <v>5</v>
      </c>
    </row>
    <row r="5284" spans="1:24"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c r="X5284">
        <f>Table_1[[#This Row],[Ship Date]]-Table_1[[#This Row],[Order Date]]</f>
        <v>5</v>
      </c>
    </row>
    <row r="5285" spans="1:24"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c r="X5285">
        <f>Table_1[[#This Row],[Ship Date]]-Table_1[[#This Row],[Order Date]]</f>
        <v>5</v>
      </c>
    </row>
    <row r="5286" spans="1:24"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c r="X5286">
        <f>Table_1[[#This Row],[Ship Date]]-Table_1[[#This Row],[Order Date]]</f>
        <v>5</v>
      </c>
    </row>
    <row r="5287" spans="1:24"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c r="X5287">
        <f>Table_1[[#This Row],[Ship Date]]-Table_1[[#This Row],[Order Date]]</f>
        <v>1</v>
      </c>
    </row>
    <row r="5288" spans="1:24"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c r="X5288">
        <f>Table_1[[#This Row],[Ship Date]]-Table_1[[#This Row],[Order Date]]</f>
        <v>1</v>
      </c>
    </row>
    <row r="5289" spans="1:24"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c r="X5289">
        <f>Table_1[[#This Row],[Ship Date]]-Table_1[[#This Row],[Order Date]]</f>
        <v>1</v>
      </c>
    </row>
    <row r="5290" spans="1:24"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c r="X5290">
        <f>Table_1[[#This Row],[Ship Date]]-Table_1[[#This Row],[Order Date]]</f>
        <v>5</v>
      </c>
    </row>
    <row r="5291" spans="1:24"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c r="X5291">
        <f>Table_1[[#This Row],[Ship Date]]-Table_1[[#This Row],[Order Date]]</f>
        <v>7</v>
      </c>
    </row>
    <row r="5292" spans="1:24"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c r="X5292">
        <f>Table_1[[#This Row],[Ship Date]]-Table_1[[#This Row],[Order Date]]</f>
        <v>7</v>
      </c>
    </row>
    <row r="5293" spans="1:24"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c r="X5293">
        <f>Table_1[[#This Row],[Ship Date]]-Table_1[[#This Row],[Order Date]]</f>
        <v>7</v>
      </c>
    </row>
    <row r="5294" spans="1:24"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c r="X5294">
        <f>Table_1[[#This Row],[Ship Date]]-Table_1[[#This Row],[Order Date]]</f>
        <v>3</v>
      </c>
    </row>
    <row r="5295" spans="1:24"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c r="X5295">
        <f>Table_1[[#This Row],[Ship Date]]-Table_1[[#This Row],[Order Date]]</f>
        <v>4</v>
      </c>
    </row>
    <row r="5296" spans="1:24"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c r="X5296">
        <f>Table_1[[#This Row],[Ship Date]]-Table_1[[#This Row],[Order Date]]</f>
        <v>4</v>
      </c>
    </row>
    <row r="5297" spans="1:24"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c r="X5297">
        <f>Table_1[[#This Row],[Ship Date]]-Table_1[[#This Row],[Order Date]]</f>
        <v>5</v>
      </c>
    </row>
    <row r="5298" spans="1:24"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c r="X5298">
        <f>Table_1[[#This Row],[Ship Date]]-Table_1[[#This Row],[Order Date]]</f>
        <v>4</v>
      </c>
    </row>
    <row r="5299" spans="1:24"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c r="X5299">
        <f>Table_1[[#This Row],[Ship Date]]-Table_1[[#This Row],[Order Date]]</f>
        <v>4</v>
      </c>
    </row>
    <row r="5300" spans="1:24"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c r="X5300">
        <f>Table_1[[#This Row],[Ship Date]]-Table_1[[#This Row],[Order Date]]</f>
        <v>3</v>
      </c>
    </row>
    <row r="5301" spans="1:24"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c r="X5301">
        <f>Table_1[[#This Row],[Ship Date]]-Table_1[[#This Row],[Order Date]]</f>
        <v>3</v>
      </c>
    </row>
    <row r="5302" spans="1:24"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c r="X5302">
        <f>Table_1[[#This Row],[Ship Date]]-Table_1[[#This Row],[Order Date]]</f>
        <v>4</v>
      </c>
    </row>
    <row r="5303" spans="1:24"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c r="X5303">
        <f>Table_1[[#This Row],[Ship Date]]-Table_1[[#This Row],[Order Date]]</f>
        <v>4</v>
      </c>
    </row>
    <row r="5304" spans="1:24"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c r="X5304">
        <f>Table_1[[#This Row],[Ship Date]]-Table_1[[#This Row],[Order Date]]</f>
        <v>4</v>
      </c>
    </row>
    <row r="5305" spans="1:24"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c r="X5305">
        <f>Table_1[[#This Row],[Ship Date]]-Table_1[[#This Row],[Order Date]]</f>
        <v>4</v>
      </c>
    </row>
    <row r="5306" spans="1:24"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c r="X5306">
        <f>Table_1[[#This Row],[Ship Date]]-Table_1[[#This Row],[Order Date]]</f>
        <v>2</v>
      </c>
    </row>
    <row r="5307" spans="1:24"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c r="X5307">
        <f>Table_1[[#This Row],[Ship Date]]-Table_1[[#This Row],[Order Date]]</f>
        <v>5</v>
      </c>
    </row>
    <row r="5308" spans="1:24"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c r="X5308">
        <f>Table_1[[#This Row],[Ship Date]]-Table_1[[#This Row],[Order Date]]</f>
        <v>5</v>
      </c>
    </row>
    <row r="5309" spans="1:24"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c r="X5309">
        <f>Table_1[[#This Row],[Ship Date]]-Table_1[[#This Row],[Order Date]]</f>
        <v>5</v>
      </c>
    </row>
    <row r="5310" spans="1:24"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c r="X5310">
        <f>Table_1[[#This Row],[Ship Date]]-Table_1[[#This Row],[Order Date]]</f>
        <v>2</v>
      </c>
    </row>
    <row r="5311" spans="1:24"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c r="X5311">
        <f>Table_1[[#This Row],[Ship Date]]-Table_1[[#This Row],[Order Date]]</f>
        <v>2</v>
      </c>
    </row>
    <row r="5312" spans="1:24"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c r="X5312">
        <f>Table_1[[#This Row],[Ship Date]]-Table_1[[#This Row],[Order Date]]</f>
        <v>2</v>
      </c>
    </row>
    <row r="5313" spans="1:24"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c r="X5313">
        <f>Table_1[[#This Row],[Ship Date]]-Table_1[[#This Row],[Order Date]]</f>
        <v>6</v>
      </c>
    </row>
    <row r="5314" spans="1:24"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c r="X5314">
        <f>Table_1[[#This Row],[Ship Date]]-Table_1[[#This Row],[Order Date]]</f>
        <v>6</v>
      </c>
    </row>
    <row r="5315" spans="1:24"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c r="X5315">
        <f>Table_1[[#This Row],[Ship Date]]-Table_1[[#This Row],[Order Date]]</f>
        <v>5</v>
      </c>
    </row>
    <row r="5316" spans="1:24"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c r="X5316">
        <f>Table_1[[#This Row],[Ship Date]]-Table_1[[#This Row],[Order Date]]</f>
        <v>5</v>
      </c>
    </row>
    <row r="5317" spans="1:24"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c r="X5317">
        <f>Table_1[[#This Row],[Ship Date]]-Table_1[[#This Row],[Order Date]]</f>
        <v>6</v>
      </c>
    </row>
    <row r="5318" spans="1:24"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c r="X5318">
        <f>Table_1[[#This Row],[Ship Date]]-Table_1[[#This Row],[Order Date]]</f>
        <v>3</v>
      </c>
    </row>
    <row r="5319" spans="1:24"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c r="X5319">
        <f>Table_1[[#This Row],[Ship Date]]-Table_1[[#This Row],[Order Date]]</f>
        <v>3</v>
      </c>
    </row>
    <row r="5320" spans="1:24"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c r="X5320">
        <f>Table_1[[#This Row],[Ship Date]]-Table_1[[#This Row],[Order Date]]</f>
        <v>3</v>
      </c>
    </row>
    <row r="5321" spans="1:24"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c r="X5321">
        <f>Table_1[[#This Row],[Ship Date]]-Table_1[[#This Row],[Order Date]]</f>
        <v>3</v>
      </c>
    </row>
    <row r="5322" spans="1:24"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c r="X5322">
        <f>Table_1[[#This Row],[Ship Date]]-Table_1[[#This Row],[Order Date]]</f>
        <v>3</v>
      </c>
    </row>
    <row r="5323" spans="1:24"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c r="X5323">
        <f>Table_1[[#This Row],[Ship Date]]-Table_1[[#This Row],[Order Date]]</f>
        <v>3</v>
      </c>
    </row>
    <row r="5324" spans="1:24"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c r="X5324">
        <f>Table_1[[#This Row],[Ship Date]]-Table_1[[#This Row],[Order Date]]</f>
        <v>3</v>
      </c>
    </row>
    <row r="5325" spans="1:24"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c r="X5325">
        <f>Table_1[[#This Row],[Ship Date]]-Table_1[[#This Row],[Order Date]]</f>
        <v>5</v>
      </c>
    </row>
    <row r="5326" spans="1:24"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c r="X5326">
        <f>Table_1[[#This Row],[Ship Date]]-Table_1[[#This Row],[Order Date]]</f>
        <v>5</v>
      </c>
    </row>
    <row r="5327" spans="1:24"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c r="X5327">
        <f>Table_1[[#This Row],[Ship Date]]-Table_1[[#This Row],[Order Date]]</f>
        <v>5</v>
      </c>
    </row>
    <row r="5328" spans="1:24"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c r="X5328">
        <f>Table_1[[#This Row],[Ship Date]]-Table_1[[#This Row],[Order Date]]</f>
        <v>5</v>
      </c>
    </row>
    <row r="5329" spans="1:24"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c r="X5329">
        <f>Table_1[[#This Row],[Ship Date]]-Table_1[[#This Row],[Order Date]]</f>
        <v>2</v>
      </c>
    </row>
    <row r="5330" spans="1:24"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c r="X5330">
        <f>Table_1[[#This Row],[Ship Date]]-Table_1[[#This Row],[Order Date]]</f>
        <v>4</v>
      </c>
    </row>
    <row r="5331" spans="1:24"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c r="X5331">
        <f>Table_1[[#This Row],[Ship Date]]-Table_1[[#This Row],[Order Date]]</f>
        <v>3</v>
      </c>
    </row>
    <row r="5332" spans="1:24"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c r="X5332">
        <f>Table_1[[#This Row],[Ship Date]]-Table_1[[#This Row],[Order Date]]</f>
        <v>4</v>
      </c>
    </row>
    <row r="5333" spans="1:24"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c r="X5333">
        <f>Table_1[[#This Row],[Ship Date]]-Table_1[[#This Row],[Order Date]]</f>
        <v>4</v>
      </c>
    </row>
    <row r="5334" spans="1:24"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c r="X5334">
        <f>Table_1[[#This Row],[Ship Date]]-Table_1[[#This Row],[Order Date]]</f>
        <v>4</v>
      </c>
    </row>
    <row r="5335" spans="1:24"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c r="X5335">
        <f>Table_1[[#This Row],[Ship Date]]-Table_1[[#This Row],[Order Date]]</f>
        <v>6</v>
      </c>
    </row>
    <row r="5336" spans="1:24"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c r="X5336">
        <f>Table_1[[#This Row],[Ship Date]]-Table_1[[#This Row],[Order Date]]</f>
        <v>6</v>
      </c>
    </row>
    <row r="5337" spans="1:24"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c r="X5337">
        <f>Table_1[[#This Row],[Ship Date]]-Table_1[[#This Row],[Order Date]]</f>
        <v>6</v>
      </c>
    </row>
    <row r="5338" spans="1:24"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c r="X5338">
        <f>Table_1[[#This Row],[Ship Date]]-Table_1[[#This Row],[Order Date]]</f>
        <v>4</v>
      </c>
    </row>
    <row r="5339" spans="1:24"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c r="X5339">
        <f>Table_1[[#This Row],[Ship Date]]-Table_1[[#This Row],[Order Date]]</f>
        <v>5</v>
      </c>
    </row>
    <row r="5340" spans="1:24"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c r="X5340">
        <f>Table_1[[#This Row],[Ship Date]]-Table_1[[#This Row],[Order Date]]</f>
        <v>5</v>
      </c>
    </row>
    <row r="5341" spans="1:24"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c r="X5341">
        <f>Table_1[[#This Row],[Ship Date]]-Table_1[[#This Row],[Order Date]]</f>
        <v>5</v>
      </c>
    </row>
    <row r="5342" spans="1:24"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c r="X5342">
        <f>Table_1[[#This Row],[Ship Date]]-Table_1[[#This Row],[Order Date]]</f>
        <v>5</v>
      </c>
    </row>
    <row r="5343" spans="1:24"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c r="X5343">
        <f>Table_1[[#This Row],[Ship Date]]-Table_1[[#This Row],[Order Date]]</f>
        <v>5</v>
      </c>
    </row>
    <row r="5344" spans="1:24"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c r="X5344">
        <f>Table_1[[#This Row],[Ship Date]]-Table_1[[#This Row],[Order Date]]</f>
        <v>6</v>
      </c>
    </row>
    <row r="5345" spans="1:24"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c r="X5345">
        <f>Table_1[[#This Row],[Ship Date]]-Table_1[[#This Row],[Order Date]]</f>
        <v>6</v>
      </c>
    </row>
    <row r="5346" spans="1:24"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c r="X5346">
        <f>Table_1[[#This Row],[Ship Date]]-Table_1[[#This Row],[Order Date]]</f>
        <v>2</v>
      </c>
    </row>
    <row r="5347" spans="1:24"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c r="X5347">
        <f>Table_1[[#This Row],[Ship Date]]-Table_1[[#This Row],[Order Date]]</f>
        <v>2</v>
      </c>
    </row>
    <row r="5348" spans="1:24"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c r="X5348">
        <f>Table_1[[#This Row],[Ship Date]]-Table_1[[#This Row],[Order Date]]</f>
        <v>2</v>
      </c>
    </row>
    <row r="5349" spans="1:24"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c r="X5349">
        <f>Table_1[[#This Row],[Ship Date]]-Table_1[[#This Row],[Order Date]]</f>
        <v>2</v>
      </c>
    </row>
    <row r="5350" spans="1:24"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c r="X5350">
        <f>Table_1[[#This Row],[Ship Date]]-Table_1[[#This Row],[Order Date]]</f>
        <v>6</v>
      </c>
    </row>
    <row r="5351" spans="1:24"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c r="X5351">
        <f>Table_1[[#This Row],[Ship Date]]-Table_1[[#This Row],[Order Date]]</f>
        <v>6</v>
      </c>
    </row>
    <row r="5352" spans="1:24"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c r="X5352">
        <f>Table_1[[#This Row],[Ship Date]]-Table_1[[#This Row],[Order Date]]</f>
        <v>7</v>
      </c>
    </row>
    <row r="5353" spans="1:24"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c r="X5353">
        <f>Table_1[[#This Row],[Ship Date]]-Table_1[[#This Row],[Order Date]]</f>
        <v>6</v>
      </c>
    </row>
    <row r="5354" spans="1:24"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c r="X5354">
        <f>Table_1[[#This Row],[Ship Date]]-Table_1[[#This Row],[Order Date]]</f>
        <v>6</v>
      </c>
    </row>
    <row r="5355" spans="1:24"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c r="X5355">
        <f>Table_1[[#This Row],[Ship Date]]-Table_1[[#This Row],[Order Date]]</f>
        <v>3</v>
      </c>
    </row>
    <row r="5356" spans="1:24"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c r="X5356">
        <f>Table_1[[#This Row],[Ship Date]]-Table_1[[#This Row],[Order Date]]</f>
        <v>6</v>
      </c>
    </row>
    <row r="5357" spans="1:24"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c r="X5357">
        <f>Table_1[[#This Row],[Ship Date]]-Table_1[[#This Row],[Order Date]]</f>
        <v>6</v>
      </c>
    </row>
    <row r="5358" spans="1:24"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c r="X5358">
        <f>Table_1[[#This Row],[Ship Date]]-Table_1[[#This Row],[Order Date]]</f>
        <v>4</v>
      </c>
    </row>
    <row r="5359" spans="1:24"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c r="X5359">
        <f>Table_1[[#This Row],[Ship Date]]-Table_1[[#This Row],[Order Date]]</f>
        <v>6</v>
      </c>
    </row>
    <row r="5360" spans="1:24"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c r="X5360">
        <f>Table_1[[#This Row],[Ship Date]]-Table_1[[#This Row],[Order Date]]</f>
        <v>6</v>
      </c>
    </row>
    <row r="5361" spans="1:24"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c r="X5361">
        <f>Table_1[[#This Row],[Ship Date]]-Table_1[[#This Row],[Order Date]]</f>
        <v>6</v>
      </c>
    </row>
    <row r="5362" spans="1:24"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c r="X5362">
        <f>Table_1[[#This Row],[Ship Date]]-Table_1[[#This Row],[Order Date]]</f>
        <v>4</v>
      </c>
    </row>
    <row r="5363" spans="1:24"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c r="X5363">
        <f>Table_1[[#This Row],[Ship Date]]-Table_1[[#This Row],[Order Date]]</f>
        <v>1</v>
      </c>
    </row>
    <row r="5364" spans="1:24"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c r="X5364">
        <f>Table_1[[#This Row],[Ship Date]]-Table_1[[#This Row],[Order Date]]</f>
        <v>4</v>
      </c>
    </row>
    <row r="5365" spans="1:24"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c r="X5365">
        <f>Table_1[[#This Row],[Ship Date]]-Table_1[[#This Row],[Order Date]]</f>
        <v>4</v>
      </c>
    </row>
    <row r="5366" spans="1:24"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c r="X5366">
        <f>Table_1[[#This Row],[Ship Date]]-Table_1[[#This Row],[Order Date]]</f>
        <v>3</v>
      </c>
    </row>
    <row r="5367" spans="1:24"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c r="X5367">
        <f>Table_1[[#This Row],[Ship Date]]-Table_1[[#This Row],[Order Date]]</f>
        <v>4</v>
      </c>
    </row>
    <row r="5368" spans="1:24"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c r="X5368">
        <f>Table_1[[#This Row],[Ship Date]]-Table_1[[#This Row],[Order Date]]</f>
        <v>5</v>
      </c>
    </row>
    <row r="5369" spans="1:24"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c r="X5369">
        <f>Table_1[[#This Row],[Ship Date]]-Table_1[[#This Row],[Order Date]]</f>
        <v>5</v>
      </c>
    </row>
    <row r="5370" spans="1:24"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c r="X5370">
        <f>Table_1[[#This Row],[Ship Date]]-Table_1[[#This Row],[Order Date]]</f>
        <v>5</v>
      </c>
    </row>
    <row r="5371" spans="1:24"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c r="X5371">
        <f>Table_1[[#This Row],[Ship Date]]-Table_1[[#This Row],[Order Date]]</f>
        <v>3</v>
      </c>
    </row>
    <row r="5372" spans="1:24"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c r="X5372">
        <f>Table_1[[#This Row],[Ship Date]]-Table_1[[#This Row],[Order Date]]</f>
        <v>4</v>
      </c>
    </row>
    <row r="5373" spans="1:24"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c r="X5373">
        <f>Table_1[[#This Row],[Ship Date]]-Table_1[[#This Row],[Order Date]]</f>
        <v>4</v>
      </c>
    </row>
    <row r="5374" spans="1:24"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c r="X5374">
        <f>Table_1[[#This Row],[Ship Date]]-Table_1[[#This Row],[Order Date]]</f>
        <v>6</v>
      </c>
    </row>
    <row r="5375" spans="1:24"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c r="X5375">
        <f>Table_1[[#This Row],[Ship Date]]-Table_1[[#This Row],[Order Date]]</f>
        <v>6</v>
      </c>
    </row>
    <row r="5376" spans="1:24"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c r="X5376">
        <f>Table_1[[#This Row],[Ship Date]]-Table_1[[#This Row],[Order Date]]</f>
        <v>6</v>
      </c>
    </row>
    <row r="5377" spans="1:24"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c r="X5377">
        <f>Table_1[[#This Row],[Ship Date]]-Table_1[[#This Row],[Order Date]]</f>
        <v>4</v>
      </c>
    </row>
    <row r="5378" spans="1:24"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c r="X5378">
        <f>Table_1[[#This Row],[Ship Date]]-Table_1[[#This Row],[Order Date]]</f>
        <v>4</v>
      </c>
    </row>
    <row r="5379" spans="1:24"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c r="X5379">
        <f>Table_1[[#This Row],[Ship Date]]-Table_1[[#This Row],[Order Date]]</f>
        <v>2</v>
      </c>
    </row>
    <row r="5380" spans="1:24"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c r="X5380">
        <f>Table_1[[#This Row],[Ship Date]]-Table_1[[#This Row],[Order Date]]</f>
        <v>2</v>
      </c>
    </row>
    <row r="5381" spans="1:24"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c r="X5381">
        <f>Table_1[[#This Row],[Ship Date]]-Table_1[[#This Row],[Order Date]]</f>
        <v>4</v>
      </c>
    </row>
    <row r="5382" spans="1:24"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c r="X5382">
        <f>Table_1[[#This Row],[Ship Date]]-Table_1[[#This Row],[Order Date]]</f>
        <v>4</v>
      </c>
    </row>
    <row r="5383" spans="1:24"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c r="X5383">
        <f>Table_1[[#This Row],[Ship Date]]-Table_1[[#This Row],[Order Date]]</f>
        <v>2</v>
      </c>
    </row>
    <row r="5384" spans="1:24"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c r="X5384">
        <f>Table_1[[#This Row],[Ship Date]]-Table_1[[#This Row],[Order Date]]</f>
        <v>2</v>
      </c>
    </row>
    <row r="5385" spans="1:24"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c r="X5385">
        <f>Table_1[[#This Row],[Ship Date]]-Table_1[[#This Row],[Order Date]]</f>
        <v>2</v>
      </c>
    </row>
    <row r="5386" spans="1:24"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c r="X5386">
        <f>Table_1[[#This Row],[Ship Date]]-Table_1[[#This Row],[Order Date]]</f>
        <v>7</v>
      </c>
    </row>
    <row r="5387" spans="1:24"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c r="X5387">
        <f>Table_1[[#This Row],[Ship Date]]-Table_1[[#This Row],[Order Date]]</f>
        <v>7</v>
      </c>
    </row>
    <row r="5388" spans="1:24"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c r="X5388">
        <f>Table_1[[#This Row],[Ship Date]]-Table_1[[#This Row],[Order Date]]</f>
        <v>5</v>
      </c>
    </row>
    <row r="5389" spans="1:24"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c r="X5389">
        <f>Table_1[[#This Row],[Ship Date]]-Table_1[[#This Row],[Order Date]]</f>
        <v>3</v>
      </c>
    </row>
    <row r="5390" spans="1:24"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c r="X5390">
        <f>Table_1[[#This Row],[Ship Date]]-Table_1[[#This Row],[Order Date]]</f>
        <v>3</v>
      </c>
    </row>
    <row r="5391" spans="1:24"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c r="X5391">
        <f>Table_1[[#This Row],[Ship Date]]-Table_1[[#This Row],[Order Date]]</f>
        <v>3</v>
      </c>
    </row>
    <row r="5392" spans="1:24"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c r="X5392">
        <f>Table_1[[#This Row],[Ship Date]]-Table_1[[#This Row],[Order Date]]</f>
        <v>2</v>
      </c>
    </row>
    <row r="5393" spans="1:24"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c r="X5393">
        <f>Table_1[[#This Row],[Ship Date]]-Table_1[[#This Row],[Order Date]]</f>
        <v>6</v>
      </c>
    </row>
    <row r="5394" spans="1:24"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c r="X5394">
        <f>Table_1[[#This Row],[Ship Date]]-Table_1[[#This Row],[Order Date]]</f>
        <v>6</v>
      </c>
    </row>
    <row r="5395" spans="1:24"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c r="X5395">
        <f>Table_1[[#This Row],[Ship Date]]-Table_1[[#This Row],[Order Date]]</f>
        <v>6</v>
      </c>
    </row>
    <row r="5396" spans="1:24"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c r="X5396">
        <f>Table_1[[#This Row],[Ship Date]]-Table_1[[#This Row],[Order Date]]</f>
        <v>6</v>
      </c>
    </row>
    <row r="5397" spans="1:24"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c r="X5397">
        <f>Table_1[[#This Row],[Ship Date]]-Table_1[[#This Row],[Order Date]]</f>
        <v>3</v>
      </c>
    </row>
    <row r="5398" spans="1:24"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c r="X5398">
        <f>Table_1[[#This Row],[Ship Date]]-Table_1[[#This Row],[Order Date]]</f>
        <v>0</v>
      </c>
    </row>
    <row r="5399" spans="1:24"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c r="X5399">
        <f>Table_1[[#This Row],[Ship Date]]-Table_1[[#This Row],[Order Date]]</f>
        <v>7</v>
      </c>
    </row>
    <row r="5400" spans="1:24"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c r="X5400">
        <f>Table_1[[#This Row],[Ship Date]]-Table_1[[#This Row],[Order Date]]</f>
        <v>5</v>
      </c>
    </row>
    <row r="5401" spans="1:24"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c r="X5401">
        <f>Table_1[[#This Row],[Ship Date]]-Table_1[[#This Row],[Order Date]]</f>
        <v>5</v>
      </c>
    </row>
    <row r="5402" spans="1:24"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c r="X5402">
        <f>Table_1[[#This Row],[Ship Date]]-Table_1[[#This Row],[Order Date]]</f>
        <v>2</v>
      </c>
    </row>
    <row r="5403" spans="1:24"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c r="X5403">
        <f>Table_1[[#This Row],[Ship Date]]-Table_1[[#This Row],[Order Date]]</f>
        <v>2</v>
      </c>
    </row>
    <row r="5404" spans="1:24"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c r="X5404">
        <f>Table_1[[#This Row],[Ship Date]]-Table_1[[#This Row],[Order Date]]</f>
        <v>5</v>
      </c>
    </row>
    <row r="5405" spans="1:24"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c r="X5405">
        <f>Table_1[[#This Row],[Ship Date]]-Table_1[[#This Row],[Order Date]]</f>
        <v>5</v>
      </c>
    </row>
    <row r="5406" spans="1:24"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c r="X5406">
        <f>Table_1[[#This Row],[Ship Date]]-Table_1[[#This Row],[Order Date]]</f>
        <v>4</v>
      </c>
    </row>
    <row r="5407" spans="1:24"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c r="X5407">
        <f>Table_1[[#This Row],[Ship Date]]-Table_1[[#This Row],[Order Date]]</f>
        <v>4</v>
      </c>
    </row>
    <row r="5408" spans="1:24"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c r="X5408">
        <f>Table_1[[#This Row],[Ship Date]]-Table_1[[#This Row],[Order Date]]</f>
        <v>4</v>
      </c>
    </row>
    <row r="5409" spans="1:24"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c r="X5409">
        <f>Table_1[[#This Row],[Ship Date]]-Table_1[[#This Row],[Order Date]]</f>
        <v>6</v>
      </c>
    </row>
    <row r="5410" spans="1:24"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c r="X5410">
        <f>Table_1[[#This Row],[Ship Date]]-Table_1[[#This Row],[Order Date]]</f>
        <v>6</v>
      </c>
    </row>
    <row r="5411" spans="1:24"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c r="X5411">
        <f>Table_1[[#This Row],[Ship Date]]-Table_1[[#This Row],[Order Date]]</f>
        <v>6</v>
      </c>
    </row>
    <row r="5412" spans="1:24"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c r="X5412">
        <f>Table_1[[#This Row],[Ship Date]]-Table_1[[#This Row],[Order Date]]</f>
        <v>6</v>
      </c>
    </row>
    <row r="5413" spans="1:24"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c r="X5413">
        <f>Table_1[[#This Row],[Ship Date]]-Table_1[[#This Row],[Order Date]]</f>
        <v>4</v>
      </c>
    </row>
    <row r="5414" spans="1:24"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c r="X5414">
        <f>Table_1[[#This Row],[Ship Date]]-Table_1[[#This Row],[Order Date]]</f>
        <v>4</v>
      </c>
    </row>
    <row r="5415" spans="1:24"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c r="X5415">
        <f>Table_1[[#This Row],[Ship Date]]-Table_1[[#This Row],[Order Date]]</f>
        <v>3</v>
      </c>
    </row>
    <row r="5416" spans="1:24"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c r="X5416">
        <f>Table_1[[#This Row],[Ship Date]]-Table_1[[#This Row],[Order Date]]</f>
        <v>5</v>
      </c>
    </row>
    <row r="5417" spans="1:24"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c r="X5417">
        <f>Table_1[[#This Row],[Ship Date]]-Table_1[[#This Row],[Order Date]]</f>
        <v>5</v>
      </c>
    </row>
    <row r="5418" spans="1:24"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c r="X5418">
        <f>Table_1[[#This Row],[Ship Date]]-Table_1[[#This Row],[Order Date]]</f>
        <v>5</v>
      </c>
    </row>
    <row r="5419" spans="1:24"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c r="X5419">
        <f>Table_1[[#This Row],[Ship Date]]-Table_1[[#This Row],[Order Date]]</f>
        <v>2</v>
      </c>
    </row>
    <row r="5420" spans="1:24"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c r="X5420">
        <f>Table_1[[#This Row],[Ship Date]]-Table_1[[#This Row],[Order Date]]</f>
        <v>3</v>
      </c>
    </row>
    <row r="5421" spans="1:24"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c r="X5421">
        <f>Table_1[[#This Row],[Ship Date]]-Table_1[[#This Row],[Order Date]]</f>
        <v>3</v>
      </c>
    </row>
    <row r="5422" spans="1:24"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c r="X5422">
        <f>Table_1[[#This Row],[Ship Date]]-Table_1[[#This Row],[Order Date]]</f>
        <v>2</v>
      </c>
    </row>
    <row r="5423" spans="1:24"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c r="X5423">
        <f>Table_1[[#This Row],[Ship Date]]-Table_1[[#This Row],[Order Date]]</f>
        <v>2</v>
      </c>
    </row>
    <row r="5424" spans="1:24"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c r="X5424">
        <f>Table_1[[#This Row],[Ship Date]]-Table_1[[#This Row],[Order Date]]</f>
        <v>4</v>
      </c>
    </row>
    <row r="5425" spans="1:24"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c r="X5425">
        <f>Table_1[[#This Row],[Ship Date]]-Table_1[[#This Row],[Order Date]]</f>
        <v>2</v>
      </c>
    </row>
    <row r="5426" spans="1:24"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c r="X5426">
        <f>Table_1[[#This Row],[Ship Date]]-Table_1[[#This Row],[Order Date]]</f>
        <v>6</v>
      </c>
    </row>
    <row r="5427" spans="1:24"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c r="X5427">
        <f>Table_1[[#This Row],[Ship Date]]-Table_1[[#This Row],[Order Date]]</f>
        <v>3</v>
      </c>
    </row>
    <row r="5428" spans="1:24"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c r="X5428">
        <f>Table_1[[#This Row],[Ship Date]]-Table_1[[#This Row],[Order Date]]</f>
        <v>3</v>
      </c>
    </row>
    <row r="5429" spans="1:24"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c r="X5429">
        <f>Table_1[[#This Row],[Ship Date]]-Table_1[[#This Row],[Order Date]]</f>
        <v>0</v>
      </c>
    </row>
    <row r="5430" spans="1:24"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c r="X5430">
        <f>Table_1[[#This Row],[Ship Date]]-Table_1[[#This Row],[Order Date]]</f>
        <v>2</v>
      </c>
    </row>
    <row r="5431" spans="1:24"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c r="X5431">
        <f>Table_1[[#This Row],[Ship Date]]-Table_1[[#This Row],[Order Date]]</f>
        <v>2</v>
      </c>
    </row>
    <row r="5432" spans="1:24"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c r="X5432">
        <f>Table_1[[#This Row],[Ship Date]]-Table_1[[#This Row],[Order Date]]</f>
        <v>4</v>
      </c>
    </row>
    <row r="5433" spans="1:24"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c r="X5433">
        <f>Table_1[[#This Row],[Ship Date]]-Table_1[[#This Row],[Order Date]]</f>
        <v>4</v>
      </c>
    </row>
    <row r="5434" spans="1:24"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c r="X5434">
        <f>Table_1[[#This Row],[Ship Date]]-Table_1[[#This Row],[Order Date]]</f>
        <v>4</v>
      </c>
    </row>
    <row r="5435" spans="1:24"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c r="X5435">
        <f>Table_1[[#This Row],[Ship Date]]-Table_1[[#This Row],[Order Date]]</f>
        <v>4</v>
      </c>
    </row>
    <row r="5436" spans="1:24"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c r="X5436">
        <f>Table_1[[#This Row],[Ship Date]]-Table_1[[#This Row],[Order Date]]</f>
        <v>5</v>
      </c>
    </row>
    <row r="5437" spans="1:24"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c r="X5437">
        <f>Table_1[[#This Row],[Ship Date]]-Table_1[[#This Row],[Order Date]]</f>
        <v>5</v>
      </c>
    </row>
    <row r="5438" spans="1:24"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c r="X5438">
        <f>Table_1[[#This Row],[Ship Date]]-Table_1[[#This Row],[Order Date]]</f>
        <v>3</v>
      </c>
    </row>
    <row r="5439" spans="1:24"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c r="X5439">
        <f>Table_1[[#This Row],[Ship Date]]-Table_1[[#This Row],[Order Date]]</f>
        <v>3</v>
      </c>
    </row>
    <row r="5440" spans="1:24"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c r="X5440">
        <f>Table_1[[#This Row],[Ship Date]]-Table_1[[#This Row],[Order Date]]</f>
        <v>3</v>
      </c>
    </row>
    <row r="5441" spans="1:24"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c r="X5441">
        <f>Table_1[[#This Row],[Ship Date]]-Table_1[[#This Row],[Order Date]]</f>
        <v>5</v>
      </c>
    </row>
    <row r="5442" spans="1:24"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c r="X5442">
        <f>Table_1[[#This Row],[Ship Date]]-Table_1[[#This Row],[Order Date]]</f>
        <v>5</v>
      </c>
    </row>
    <row r="5443" spans="1:24"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c r="X5443">
        <f>Table_1[[#This Row],[Ship Date]]-Table_1[[#This Row],[Order Date]]</f>
        <v>4</v>
      </c>
    </row>
    <row r="5444" spans="1:24"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c r="X5444">
        <f>Table_1[[#This Row],[Ship Date]]-Table_1[[#This Row],[Order Date]]</f>
        <v>6</v>
      </c>
    </row>
    <row r="5445" spans="1:24"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c r="X5445">
        <f>Table_1[[#This Row],[Ship Date]]-Table_1[[#This Row],[Order Date]]</f>
        <v>6</v>
      </c>
    </row>
    <row r="5446" spans="1:24"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c r="X5446">
        <f>Table_1[[#This Row],[Ship Date]]-Table_1[[#This Row],[Order Date]]</f>
        <v>6</v>
      </c>
    </row>
    <row r="5447" spans="1:24"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c r="X5447">
        <f>Table_1[[#This Row],[Ship Date]]-Table_1[[#This Row],[Order Date]]</f>
        <v>4</v>
      </c>
    </row>
    <row r="5448" spans="1:24"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c r="X5448">
        <f>Table_1[[#This Row],[Ship Date]]-Table_1[[#This Row],[Order Date]]</f>
        <v>5</v>
      </c>
    </row>
    <row r="5449" spans="1:24"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c r="X5449">
        <f>Table_1[[#This Row],[Ship Date]]-Table_1[[#This Row],[Order Date]]</f>
        <v>5</v>
      </c>
    </row>
    <row r="5450" spans="1:24"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c r="X5450">
        <f>Table_1[[#This Row],[Ship Date]]-Table_1[[#This Row],[Order Date]]</f>
        <v>7</v>
      </c>
    </row>
    <row r="5451" spans="1:24"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c r="X5451">
        <f>Table_1[[#This Row],[Ship Date]]-Table_1[[#This Row],[Order Date]]</f>
        <v>7</v>
      </c>
    </row>
    <row r="5452" spans="1:24"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c r="X5452">
        <f>Table_1[[#This Row],[Ship Date]]-Table_1[[#This Row],[Order Date]]</f>
        <v>7</v>
      </c>
    </row>
    <row r="5453" spans="1:24"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c r="X5453">
        <f>Table_1[[#This Row],[Ship Date]]-Table_1[[#This Row],[Order Date]]</f>
        <v>7</v>
      </c>
    </row>
    <row r="5454" spans="1:24"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c r="X5454">
        <f>Table_1[[#This Row],[Ship Date]]-Table_1[[#This Row],[Order Date]]</f>
        <v>7</v>
      </c>
    </row>
    <row r="5455" spans="1:24"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c r="X5455">
        <f>Table_1[[#This Row],[Ship Date]]-Table_1[[#This Row],[Order Date]]</f>
        <v>4</v>
      </c>
    </row>
    <row r="5456" spans="1:24"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c r="X5456">
        <f>Table_1[[#This Row],[Ship Date]]-Table_1[[#This Row],[Order Date]]</f>
        <v>4</v>
      </c>
    </row>
    <row r="5457" spans="1:24"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c r="X5457">
        <f>Table_1[[#This Row],[Ship Date]]-Table_1[[#This Row],[Order Date]]</f>
        <v>4</v>
      </c>
    </row>
    <row r="5458" spans="1:24"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c r="X5458">
        <f>Table_1[[#This Row],[Ship Date]]-Table_1[[#This Row],[Order Date]]</f>
        <v>4</v>
      </c>
    </row>
    <row r="5459" spans="1:24"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c r="X5459">
        <f>Table_1[[#This Row],[Ship Date]]-Table_1[[#This Row],[Order Date]]</f>
        <v>4</v>
      </c>
    </row>
    <row r="5460" spans="1:24"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c r="X5460">
        <f>Table_1[[#This Row],[Ship Date]]-Table_1[[#This Row],[Order Date]]</f>
        <v>2</v>
      </c>
    </row>
    <row r="5461" spans="1:24"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c r="X5461">
        <f>Table_1[[#This Row],[Ship Date]]-Table_1[[#This Row],[Order Date]]</f>
        <v>2</v>
      </c>
    </row>
    <row r="5462" spans="1:24"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c r="X5462">
        <f>Table_1[[#This Row],[Ship Date]]-Table_1[[#This Row],[Order Date]]</f>
        <v>4</v>
      </c>
    </row>
    <row r="5463" spans="1:24"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c r="X5463">
        <f>Table_1[[#This Row],[Ship Date]]-Table_1[[#This Row],[Order Date]]</f>
        <v>6</v>
      </c>
    </row>
    <row r="5464" spans="1:24"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c r="X5464">
        <f>Table_1[[#This Row],[Ship Date]]-Table_1[[#This Row],[Order Date]]</f>
        <v>1</v>
      </c>
    </row>
    <row r="5465" spans="1:24"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c r="X5465">
        <f>Table_1[[#This Row],[Ship Date]]-Table_1[[#This Row],[Order Date]]</f>
        <v>1</v>
      </c>
    </row>
    <row r="5466" spans="1:24"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c r="X5466">
        <f>Table_1[[#This Row],[Ship Date]]-Table_1[[#This Row],[Order Date]]</f>
        <v>1</v>
      </c>
    </row>
    <row r="5467" spans="1:24"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c r="X5467">
        <f>Table_1[[#This Row],[Ship Date]]-Table_1[[#This Row],[Order Date]]</f>
        <v>1</v>
      </c>
    </row>
    <row r="5468" spans="1:24"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c r="X5468">
        <f>Table_1[[#This Row],[Ship Date]]-Table_1[[#This Row],[Order Date]]</f>
        <v>5</v>
      </c>
    </row>
    <row r="5469" spans="1:24"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c r="X5469">
        <f>Table_1[[#This Row],[Ship Date]]-Table_1[[#This Row],[Order Date]]</f>
        <v>5</v>
      </c>
    </row>
    <row r="5470" spans="1:24"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c r="X5470">
        <f>Table_1[[#This Row],[Ship Date]]-Table_1[[#This Row],[Order Date]]</f>
        <v>1</v>
      </c>
    </row>
    <row r="5471" spans="1:24"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c r="X5471">
        <f>Table_1[[#This Row],[Ship Date]]-Table_1[[#This Row],[Order Date]]</f>
        <v>1</v>
      </c>
    </row>
    <row r="5472" spans="1:24"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c r="X5472">
        <f>Table_1[[#This Row],[Ship Date]]-Table_1[[#This Row],[Order Date]]</f>
        <v>5</v>
      </c>
    </row>
    <row r="5473" spans="1:24"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c r="X5473">
        <f>Table_1[[#This Row],[Ship Date]]-Table_1[[#This Row],[Order Date]]</f>
        <v>4</v>
      </c>
    </row>
    <row r="5474" spans="1:24"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c r="X5474">
        <f>Table_1[[#This Row],[Ship Date]]-Table_1[[#This Row],[Order Date]]</f>
        <v>4</v>
      </c>
    </row>
    <row r="5475" spans="1:24"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c r="X5475">
        <f>Table_1[[#This Row],[Ship Date]]-Table_1[[#This Row],[Order Date]]</f>
        <v>4</v>
      </c>
    </row>
    <row r="5476" spans="1:24"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c r="X5476">
        <f>Table_1[[#This Row],[Ship Date]]-Table_1[[#This Row],[Order Date]]</f>
        <v>0</v>
      </c>
    </row>
    <row r="5477" spans="1:24"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c r="X5477">
        <f>Table_1[[#This Row],[Ship Date]]-Table_1[[#This Row],[Order Date]]</f>
        <v>3</v>
      </c>
    </row>
    <row r="5478" spans="1:24"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c r="X5478">
        <f>Table_1[[#This Row],[Ship Date]]-Table_1[[#This Row],[Order Date]]</f>
        <v>3</v>
      </c>
    </row>
    <row r="5479" spans="1:24"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c r="X5479">
        <f>Table_1[[#This Row],[Ship Date]]-Table_1[[#This Row],[Order Date]]</f>
        <v>3</v>
      </c>
    </row>
    <row r="5480" spans="1:24"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c r="X5480">
        <f>Table_1[[#This Row],[Ship Date]]-Table_1[[#This Row],[Order Date]]</f>
        <v>4</v>
      </c>
    </row>
    <row r="5481" spans="1:24"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c r="X5481">
        <f>Table_1[[#This Row],[Ship Date]]-Table_1[[#This Row],[Order Date]]</f>
        <v>4</v>
      </c>
    </row>
    <row r="5482" spans="1:24"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c r="X5482">
        <f>Table_1[[#This Row],[Ship Date]]-Table_1[[#This Row],[Order Date]]</f>
        <v>6</v>
      </c>
    </row>
    <row r="5483" spans="1:24"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c r="X5483">
        <f>Table_1[[#This Row],[Ship Date]]-Table_1[[#This Row],[Order Date]]</f>
        <v>6</v>
      </c>
    </row>
    <row r="5484" spans="1:24"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c r="X5484">
        <f>Table_1[[#This Row],[Ship Date]]-Table_1[[#This Row],[Order Date]]</f>
        <v>6</v>
      </c>
    </row>
    <row r="5485" spans="1:24"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c r="X5485">
        <f>Table_1[[#This Row],[Ship Date]]-Table_1[[#This Row],[Order Date]]</f>
        <v>6</v>
      </c>
    </row>
    <row r="5486" spans="1:24"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c r="X5486">
        <f>Table_1[[#This Row],[Ship Date]]-Table_1[[#This Row],[Order Date]]</f>
        <v>5</v>
      </c>
    </row>
    <row r="5487" spans="1:24"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c r="X5487">
        <f>Table_1[[#This Row],[Ship Date]]-Table_1[[#This Row],[Order Date]]</f>
        <v>5</v>
      </c>
    </row>
    <row r="5488" spans="1:24"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c r="X5488">
        <f>Table_1[[#This Row],[Ship Date]]-Table_1[[#This Row],[Order Date]]</f>
        <v>5</v>
      </c>
    </row>
    <row r="5489" spans="1:24"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c r="X5489">
        <f>Table_1[[#This Row],[Ship Date]]-Table_1[[#This Row],[Order Date]]</f>
        <v>3</v>
      </c>
    </row>
    <row r="5490" spans="1:24"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c r="X5490">
        <f>Table_1[[#This Row],[Ship Date]]-Table_1[[#This Row],[Order Date]]</f>
        <v>3</v>
      </c>
    </row>
    <row r="5491" spans="1:24"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c r="X5491">
        <f>Table_1[[#This Row],[Ship Date]]-Table_1[[#This Row],[Order Date]]</f>
        <v>3</v>
      </c>
    </row>
    <row r="5492" spans="1:24"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c r="X5492">
        <f>Table_1[[#This Row],[Ship Date]]-Table_1[[#This Row],[Order Date]]</f>
        <v>3</v>
      </c>
    </row>
    <row r="5493" spans="1:24"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c r="X5493">
        <f>Table_1[[#This Row],[Ship Date]]-Table_1[[#This Row],[Order Date]]</f>
        <v>1</v>
      </c>
    </row>
    <row r="5494" spans="1:24"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c r="X5494">
        <f>Table_1[[#This Row],[Ship Date]]-Table_1[[#This Row],[Order Date]]</f>
        <v>0</v>
      </c>
    </row>
    <row r="5495" spans="1:24"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c r="X5495">
        <f>Table_1[[#This Row],[Ship Date]]-Table_1[[#This Row],[Order Date]]</f>
        <v>0</v>
      </c>
    </row>
    <row r="5496" spans="1:24"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c r="X5496">
        <f>Table_1[[#This Row],[Ship Date]]-Table_1[[#This Row],[Order Date]]</f>
        <v>0</v>
      </c>
    </row>
    <row r="5497" spans="1:24"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c r="X5497">
        <f>Table_1[[#This Row],[Ship Date]]-Table_1[[#This Row],[Order Date]]</f>
        <v>4</v>
      </c>
    </row>
    <row r="5498" spans="1:24"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c r="X5498">
        <f>Table_1[[#This Row],[Ship Date]]-Table_1[[#This Row],[Order Date]]</f>
        <v>4</v>
      </c>
    </row>
    <row r="5499" spans="1:24"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c r="X5499">
        <f>Table_1[[#This Row],[Ship Date]]-Table_1[[#This Row],[Order Date]]</f>
        <v>3</v>
      </c>
    </row>
    <row r="5500" spans="1:24"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c r="X5500">
        <f>Table_1[[#This Row],[Ship Date]]-Table_1[[#This Row],[Order Date]]</f>
        <v>3</v>
      </c>
    </row>
    <row r="5501" spans="1:24"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c r="X5501">
        <f>Table_1[[#This Row],[Ship Date]]-Table_1[[#This Row],[Order Date]]</f>
        <v>3</v>
      </c>
    </row>
    <row r="5502" spans="1:24"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c r="X5502">
        <f>Table_1[[#This Row],[Ship Date]]-Table_1[[#This Row],[Order Date]]</f>
        <v>3</v>
      </c>
    </row>
    <row r="5503" spans="1:24"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c r="X5503">
        <f>Table_1[[#This Row],[Ship Date]]-Table_1[[#This Row],[Order Date]]</f>
        <v>3</v>
      </c>
    </row>
    <row r="5504" spans="1:24"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c r="X5504">
        <f>Table_1[[#This Row],[Ship Date]]-Table_1[[#This Row],[Order Date]]</f>
        <v>4</v>
      </c>
    </row>
    <row r="5505" spans="1:24"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c r="X5505">
        <f>Table_1[[#This Row],[Ship Date]]-Table_1[[#This Row],[Order Date]]</f>
        <v>4</v>
      </c>
    </row>
    <row r="5506" spans="1:24"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c r="X5506">
        <f>Table_1[[#This Row],[Ship Date]]-Table_1[[#This Row],[Order Date]]</f>
        <v>4</v>
      </c>
    </row>
    <row r="5507" spans="1:24"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c r="X5507">
        <f>Table_1[[#This Row],[Ship Date]]-Table_1[[#This Row],[Order Date]]</f>
        <v>4</v>
      </c>
    </row>
    <row r="5508" spans="1:24"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c r="X5508">
        <f>Table_1[[#This Row],[Ship Date]]-Table_1[[#This Row],[Order Date]]</f>
        <v>0</v>
      </c>
    </row>
    <row r="5509" spans="1:24"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c r="X5509">
        <f>Table_1[[#This Row],[Ship Date]]-Table_1[[#This Row],[Order Date]]</f>
        <v>6</v>
      </c>
    </row>
    <row r="5510" spans="1:24"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c r="X5510">
        <f>Table_1[[#This Row],[Ship Date]]-Table_1[[#This Row],[Order Date]]</f>
        <v>4</v>
      </c>
    </row>
    <row r="5511" spans="1:24"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c r="X5511">
        <f>Table_1[[#This Row],[Ship Date]]-Table_1[[#This Row],[Order Date]]</f>
        <v>5</v>
      </c>
    </row>
    <row r="5512" spans="1:24"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c r="X5512">
        <f>Table_1[[#This Row],[Ship Date]]-Table_1[[#This Row],[Order Date]]</f>
        <v>5</v>
      </c>
    </row>
    <row r="5513" spans="1:24"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c r="X5513">
        <f>Table_1[[#This Row],[Ship Date]]-Table_1[[#This Row],[Order Date]]</f>
        <v>5</v>
      </c>
    </row>
    <row r="5514" spans="1:24"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c r="X5514">
        <f>Table_1[[#This Row],[Ship Date]]-Table_1[[#This Row],[Order Date]]</f>
        <v>5</v>
      </c>
    </row>
    <row r="5515" spans="1:24"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c r="X5515">
        <f>Table_1[[#This Row],[Ship Date]]-Table_1[[#This Row],[Order Date]]</f>
        <v>2</v>
      </c>
    </row>
    <row r="5516" spans="1:24"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c r="X5516">
        <f>Table_1[[#This Row],[Ship Date]]-Table_1[[#This Row],[Order Date]]</f>
        <v>2</v>
      </c>
    </row>
    <row r="5517" spans="1:24"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c r="X5517">
        <f>Table_1[[#This Row],[Ship Date]]-Table_1[[#This Row],[Order Date]]</f>
        <v>2</v>
      </c>
    </row>
    <row r="5518" spans="1:24"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c r="X5518">
        <f>Table_1[[#This Row],[Ship Date]]-Table_1[[#This Row],[Order Date]]</f>
        <v>3</v>
      </c>
    </row>
    <row r="5519" spans="1:24"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c r="X5519">
        <f>Table_1[[#This Row],[Ship Date]]-Table_1[[#This Row],[Order Date]]</f>
        <v>5</v>
      </c>
    </row>
    <row r="5520" spans="1:24"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c r="X5520">
        <f>Table_1[[#This Row],[Ship Date]]-Table_1[[#This Row],[Order Date]]</f>
        <v>5</v>
      </c>
    </row>
    <row r="5521" spans="1:24"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c r="X5521">
        <f>Table_1[[#This Row],[Ship Date]]-Table_1[[#This Row],[Order Date]]</f>
        <v>5</v>
      </c>
    </row>
    <row r="5522" spans="1:24"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c r="X5522">
        <f>Table_1[[#This Row],[Ship Date]]-Table_1[[#This Row],[Order Date]]</f>
        <v>5</v>
      </c>
    </row>
    <row r="5523" spans="1:24"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c r="X5523">
        <f>Table_1[[#This Row],[Ship Date]]-Table_1[[#This Row],[Order Date]]</f>
        <v>5</v>
      </c>
    </row>
    <row r="5524" spans="1:24"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c r="X5524">
        <f>Table_1[[#This Row],[Ship Date]]-Table_1[[#This Row],[Order Date]]</f>
        <v>2</v>
      </c>
    </row>
    <row r="5525" spans="1:24"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c r="X5525">
        <f>Table_1[[#This Row],[Ship Date]]-Table_1[[#This Row],[Order Date]]</f>
        <v>2</v>
      </c>
    </row>
    <row r="5526" spans="1:24"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c r="X5526">
        <f>Table_1[[#This Row],[Ship Date]]-Table_1[[#This Row],[Order Date]]</f>
        <v>2</v>
      </c>
    </row>
    <row r="5527" spans="1:24"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c r="X5527">
        <f>Table_1[[#This Row],[Ship Date]]-Table_1[[#This Row],[Order Date]]</f>
        <v>5</v>
      </c>
    </row>
    <row r="5528" spans="1:24"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c r="X5528">
        <f>Table_1[[#This Row],[Ship Date]]-Table_1[[#This Row],[Order Date]]</f>
        <v>4</v>
      </c>
    </row>
    <row r="5529" spans="1:24"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c r="X5529">
        <f>Table_1[[#This Row],[Ship Date]]-Table_1[[#This Row],[Order Date]]</f>
        <v>2</v>
      </c>
    </row>
    <row r="5530" spans="1:24"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c r="X5530">
        <f>Table_1[[#This Row],[Ship Date]]-Table_1[[#This Row],[Order Date]]</f>
        <v>4</v>
      </c>
    </row>
    <row r="5531" spans="1:24"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c r="X5531">
        <f>Table_1[[#This Row],[Ship Date]]-Table_1[[#This Row],[Order Date]]</f>
        <v>5</v>
      </c>
    </row>
    <row r="5532" spans="1:24"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c r="X5532">
        <f>Table_1[[#This Row],[Ship Date]]-Table_1[[#This Row],[Order Date]]</f>
        <v>4</v>
      </c>
    </row>
    <row r="5533" spans="1:24"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c r="X5533">
        <f>Table_1[[#This Row],[Ship Date]]-Table_1[[#This Row],[Order Date]]</f>
        <v>1</v>
      </c>
    </row>
    <row r="5534" spans="1:24"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c r="X5534">
        <f>Table_1[[#This Row],[Ship Date]]-Table_1[[#This Row],[Order Date]]</f>
        <v>1</v>
      </c>
    </row>
    <row r="5535" spans="1:24"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c r="X5535">
        <f>Table_1[[#This Row],[Ship Date]]-Table_1[[#This Row],[Order Date]]</f>
        <v>1</v>
      </c>
    </row>
    <row r="5536" spans="1:24"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c r="X5536">
        <f>Table_1[[#This Row],[Ship Date]]-Table_1[[#This Row],[Order Date]]</f>
        <v>1</v>
      </c>
    </row>
    <row r="5537" spans="1:24"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c r="X5537">
        <f>Table_1[[#This Row],[Ship Date]]-Table_1[[#This Row],[Order Date]]</f>
        <v>1</v>
      </c>
    </row>
    <row r="5538" spans="1:24"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c r="X5538">
        <f>Table_1[[#This Row],[Ship Date]]-Table_1[[#This Row],[Order Date]]</f>
        <v>1</v>
      </c>
    </row>
    <row r="5539" spans="1:24"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c r="X5539">
        <f>Table_1[[#This Row],[Ship Date]]-Table_1[[#This Row],[Order Date]]</f>
        <v>1</v>
      </c>
    </row>
    <row r="5540" spans="1:24"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c r="X5540">
        <f>Table_1[[#This Row],[Ship Date]]-Table_1[[#This Row],[Order Date]]</f>
        <v>7</v>
      </c>
    </row>
    <row r="5541" spans="1:24"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c r="X5541">
        <f>Table_1[[#This Row],[Ship Date]]-Table_1[[#This Row],[Order Date]]</f>
        <v>4</v>
      </c>
    </row>
    <row r="5542" spans="1:24"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c r="X5542">
        <f>Table_1[[#This Row],[Ship Date]]-Table_1[[#This Row],[Order Date]]</f>
        <v>4</v>
      </c>
    </row>
    <row r="5543" spans="1:24"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c r="X5543">
        <f>Table_1[[#This Row],[Ship Date]]-Table_1[[#This Row],[Order Date]]</f>
        <v>4</v>
      </c>
    </row>
    <row r="5544" spans="1:24"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c r="X5544">
        <f>Table_1[[#This Row],[Ship Date]]-Table_1[[#This Row],[Order Date]]</f>
        <v>6</v>
      </c>
    </row>
    <row r="5545" spans="1:24"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c r="X5545">
        <f>Table_1[[#This Row],[Ship Date]]-Table_1[[#This Row],[Order Date]]</f>
        <v>6</v>
      </c>
    </row>
    <row r="5546" spans="1:24"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c r="X5546">
        <f>Table_1[[#This Row],[Ship Date]]-Table_1[[#This Row],[Order Date]]</f>
        <v>6</v>
      </c>
    </row>
    <row r="5547" spans="1:24"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c r="X5547">
        <f>Table_1[[#This Row],[Ship Date]]-Table_1[[#This Row],[Order Date]]</f>
        <v>4</v>
      </c>
    </row>
    <row r="5548" spans="1:24"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c r="X5548">
        <f>Table_1[[#This Row],[Ship Date]]-Table_1[[#This Row],[Order Date]]</f>
        <v>1</v>
      </c>
    </row>
    <row r="5549" spans="1:24"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c r="X5549">
        <f>Table_1[[#This Row],[Ship Date]]-Table_1[[#This Row],[Order Date]]</f>
        <v>1</v>
      </c>
    </row>
    <row r="5550" spans="1:24"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c r="X5550">
        <f>Table_1[[#This Row],[Ship Date]]-Table_1[[#This Row],[Order Date]]</f>
        <v>3</v>
      </c>
    </row>
    <row r="5551" spans="1:24"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c r="X5551">
        <f>Table_1[[#This Row],[Ship Date]]-Table_1[[#This Row],[Order Date]]</f>
        <v>3</v>
      </c>
    </row>
    <row r="5552" spans="1:24"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c r="X5552">
        <f>Table_1[[#This Row],[Ship Date]]-Table_1[[#This Row],[Order Date]]</f>
        <v>4</v>
      </c>
    </row>
    <row r="5553" spans="1:24"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c r="X5553">
        <f>Table_1[[#This Row],[Ship Date]]-Table_1[[#This Row],[Order Date]]</f>
        <v>4</v>
      </c>
    </row>
    <row r="5554" spans="1:24"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c r="X5554">
        <f>Table_1[[#This Row],[Ship Date]]-Table_1[[#This Row],[Order Date]]</f>
        <v>4</v>
      </c>
    </row>
    <row r="5555" spans="1:24"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c r="X5555">
        <f>Table_1[[#This Row],[Ship Date]]-Table_1[[#This Row],[Order Date]]</f>
        <v>4</v>
      </c>
    </row>
    <row r="5556" spans="1:24"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c r="X5556">
        <f>Table_1[[#This Row],[Ship Date]]-Table_1[[#This Row],[Order Date]]</f>
        <v>4</v>
      </c>
    </row>
    <row r="5557" spans="1:24"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c r="X5557">
        <f>Table_1[[#This Row],[Ship Date]]-Table_1[[#This Row],[Order Date]]</f>
        <v>4</v>
      </c>
    </row>
    <row r="5558" spans="1:24"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c r="X5558">
        <f>Table_1[[#This Row],[Ship Date]]-Table_1[[#This Row],[Order Date]]</f>
        <v>4</v>
      </c>
    </row>
    <row r="5559" spans="1:24"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c r="X5559">
        <f>Table_1[[#This Row],[Ship Date]]-Table_1[[#This Row],[Order Date]]</f>
        <v>4</v>
      </c>
    </row>
    <row r="5560" spans="1:24"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c r="X5560">
        <f>Table_1[[#This Row],[Ship Date]]-Table_1[[#This Row],[Order Date]]</f>
        <v>4</v>
      </c>
    </row>
    <row r="5561" spans="1:24"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c r="X5561">
        <f>Table_1[[#This Row],[Ship Date]]-Table_1[[#This Row],[Order Date]]</f>
        <v>4</v>
      </c>
    </row>
    <row r="5562" spans="1:24"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c r="X5562">
        <f>Table_1[[#This Row],[Ship Date]]-Table_1[[#This Row],[Order Date]]</f>
        <v>4</v>
      </c>
    </row>
    <row r="5563" spans="1:24"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c r="X5563">
        <f>Table_1[[#This Row],[Ship Date]]-Table_1[[#This Row],[Order Date]]</f>
        <v>2</v>
      </c>
    </row>
    <row r="5564" spans="1:24"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c r="X5564">
        <f>Table_1[[#This Row],[Ship Date]]-Table_1[[#This Row],[Order Date]]</f>
        <v>2</v>
      </c>
    </row>
    <row r="5565" spans="1:24"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c r="X5565">
        <f>Table_1[[#This Row],[Ship Date]]-Table_1[[#This Row],[Order Date]]</f>
        <v>2</v>
      </c>
    </row>
    <row r="5566" spans="1:24"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c r="X5566">
        <f>Table_1[[#This Row],[Ship Date]]-Table_1[[#This Row],[Order Date]]</f>
        <v>0</v>
      </c>
    </row>
    <row r="5567" spans="1:24"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c r="X5567">
        <f>Table_1[[#This Row],[Ship Date]]-Table_1[[#This Row],[Order Date]]</f>
        <v>0</v>
      </c>
    </row>
    <row r="5568" spans="1:24"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c r="X5568">
        <f>Table_1[[#This Row],[Ship Date]]-Table_1[[#This Row],[Order Date]]</f>
        <v>0</v>
      </c>
    </row>
    <row r="5569" spans="1:24"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c r="X5569">
        <f>Table_1[[#This Row],[Ship Date]]-Table_1[[#This Row],[Order Date]]</f>
        <v>0</v>
      </c>
    </row>
    <row r="5570" spans="1:24"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c r="X5570">
        <f>Table_1[[#This Row],[Ship Date]]-Table_1[[#This Row],[Order Date]]</f>
        <v>0</v>
      </c>
    </row>
    <row r="5571" spans="1:24"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c r="X5571">
        <f>Table_1[[#This Row],[Ship Date]]-Table_1[[#This Row],[Order Date]]</f>
        <v>0</v>
      </c>
    </row>
    <row r="5572" spans="1:24"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c r="X5572">
        <f>Table_1[[#This Row],[Ship Date]]-Table_1[[#This Row],[Order Date]]</f>
        <v>0</v>
      </c>
    </row>
    <row r="5573" spans="1:24"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c r="X5573">
        <f>Table_1[[#This Row],[Ship Date]]-Table_1[[#This Row],[Order Date]]</f>
        <v>4</v>
      </c>
    </row>
    <row r="5574" spans="1:24"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c r="X5574">
        <f>Table_1[[#This Row],[Ship Date]]-Table_1[[#This Row],[Order Date]]</f>
        <v>4</v>
      </c>
    </row>
    <row r="5575" spans="1:24"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c r="X5575">
        <f>Table_1[[#This Row],[Ship Date]]-Table_1[[#This Row],[Order Date]]</f>
        <v>4</v>
      </c>
    </row>
    <row r="5576" spans="1:24"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c r="X5576">
        <f>Table_1[[#This Row],[Ship Date]]-Table_1[[#This Row],[Order Date]]</f>
        <v>4</v>
      </c>
    </row>
    <row r="5577" spans="1:24"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c r="X5577">
        <f>Table_1[[#This Row],[Ship Date]]-Table_1[[#This Row],[Order Date]]</f>
        <v>4</v>
      </c>
    </row>
    <row r="5578" spans="1:24"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c r="X5578">
        <f>Table_1[[#This Row],[Ship Date]]-Table_1[[#This Row],[Order Date]]</f>
        <v>4</v>
      </c>
    </row>
    <row r="5579" spans="1:24"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c r="X5579">
        <f>Table_1[[#This Row],[Ship Date]]-Table_1[[#This Row],[Order Date]]</f>
        <v>4</v>
      </c>
    </row>
    <row r="5580" spans="1:24"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c r="X5580">
        <f>Table_1[[#This Row],[Ship Date]]-Table_1[[#This Row],[Order Date]]</f>
        <v>5</v>
      </c>
    </row>
    <row r="5581" spans="1:24"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c r="X5581">
        <f>Table_1[[#This Row],[Ship Date]]-Table_1[[#This Row],[Order Date]]</f>
        <v>5</v>
      </c>
    </row>
    <row r="5582" spans="1:24"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c r="X5582">
        <f>Table_1[[#This Row],[Ship Date]]-Table_1[[#This Row],[Order Date]]</f>
        <v>5</v>
      </c>
    </row>
    <row r="5583" spans="1:24"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c r="X5583">
        <f>Table_1[[#This Row],[Ship Date]]-Table_1[[#This Row],[Order Date]]</f>
        <v>4</v>
      </c>
    </row>
    <row r="5584" spans="1:24"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c r="X5584">
        <f>Table_1[[#This Row],[Ship Date]]-Table_1[[#This Row],[Order Date]]</f>
        <v>4</v>
      </c>
    </row>
    <row r="5585" spans="1:24"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c r="X5585">
        <f>Table_1[[#This Row],[Ship Date]]-Table_1[[#This Row],[Order Date]]</f>
        <v>4</v>
      </c>
    </row>
    <row r="5586" spans="1:24"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c r="X5586">
        <f>Table_1[[#This Row],[Ship Date]]-Table_1[[#This Row],[Order Date]]</f>
        <v>4</v>
      </c>
    </row>
    <row r="5587" spans="1:24"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c r="X5587">
        <f>Table_1[[#This Row],[Ship Date]]-Table_1[[#This Row],[Order Date]]</f>
        <v>4</v>
      </c>
    </row>
    <row r="5588" spans="1:24"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c r="X5588">
        <f>Table_1[[#This Row],[Ship Date]]-Table_1[[#This Row],[Order Date]]</f>
        <v>4</v>
      </c>
    </row>
    <row r="5589" spans="1:24"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c r="X5589">
        <f>Table_1[[#This Row],[Ship Date]]-Table_1[[#This Row],[Order Date]]</f>
        <v>1</v>
      </c>
    </row>
    <row r="5590" spans="1:24"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c r="X5590">
        <f>Table_1[[#This Row],[Ship Date]]-Table_1[[#This Row],[Order Date]]</f>
        <v>5</v>
      </c>
    </row>
    <row r="5591" spans="1:24"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c r="X5591">
        <f>Table_1[[#This Row],[Ship Date]]-Table_1[[#This Row],[Order Date]]</f>
        <v>3</v>
      </c>
    </row>
    <row r="5592" spans="1:24"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c r="X5592">
        <f>Table_1[[#This Row],[Ship Date]]-Table_1[[#This Row],[Order Date]]</f>
        <v>3</v>
      </c>
    </row>
    <row r="5593" spans="1:24"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c r="X5593">
        <f>Table_1[[#This Row],[Ship Date]]-Table_1[[#This Row],[Order Date]]</f>
        <v>5</v>
      </c>
    </row>
    <row r="5594" spans="1:24"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c r="X5594">
        <f>Table_1[[#This Row],[Ship Date]]-Table_1[[#This Row],[Order Date]]</f>
        <v>5</v>
      </c>
    </row>
    <row r="5595" spans="1:24"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c r="X5595">
        <f>Table_1[[#This Row],[Ship Date]]-Table_1[[#This Row],[Order Date]]</f>
        <v>6</v>
      </c>
    </row>
    <row r="5596" spans="1:24"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c r="X5596">
        <f>Table_1[[#This Row],[Ship Date]]-Table_1[[#This Row],[Order Date]]</f>
        <v>0</v>
      </c>
    </row>
    <row r="5597" spans="1:24"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c r="X5597">
        <f>Table_1[[#This Row],[Ship Date]]-Table_1[[#This Row],[Order Date]]</f>
        <v>0</v>
      </c>
    </row>
    <row r="5598" spans="1:24"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c r="X5598">
        <f>Table_1[[#This Row],[Ship Date]]-Table_1[[#This Row],[Order Date]]</f>
        <v>4</v>
      </c>
    </row>
    <row r="5599" spans="1:24"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c r="X5599">
        <f>Table_1[[#This Row],[Ship Date]]-Table_1[[#This Row],[Order Date]]</f>
        <v>7</v>
      </c>
    </row>
    <row r="5600" spans="1:24"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c r="X5600">
        <f>Table_1[[#This Row],[Ship Date]]-Table_1[[#This Row],[Order Date]]</f>
        <v>7</v>
      </c>
    </row>
    <row r="5601" spans="1:24"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c r="X5601">
        <f>Table_1[[#This Row],[Ship Date]]-Table_1[[#This Row],[Order Date]]</f>
        <v>0</v>
      </c>
    </row>
    <row r="5602" spans="1:24"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c r="X5602">
        <f>Table_1[[#This Row],[Ship Date]]-Table_1[[#This Row],[Order Date]]</f>
        <v>0</v>
      </c>
    </row>
    <row r="5603" spans="1:24"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c r="X5603">
        <f>Table_1[[#This Row],[Ship Date]]-Table_1[[#This Row],[Order Date]]</f>
        <v>0</v>
      </c>
    </row>
    <row r="5604" spans="1:24"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c r="X5604">
        <f>Table_1[[#This Row],[Ship Date]]-Table_1[[#This Row],[Order Date]]</f>
        <v>2</v>
      </c>
    </row>
    <row r="5605" spans="1:24"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c r="X5605">
        <f>Table_1[[#This Row],[Ship Date]]-Table_1[[#This Row],[Order Date]]</f>
        <v>2</v>
      </c>
    </row>
    <row r="5606" spans="1:24"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c r="X5606">
        <f>Table_1[[#This Row],[Ship Date]]-Table_1[[#This Row],[Order Date]]</f>
        <v>4</v>
      </c>
    </row>
    <row r="5607" spans="1:24"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c r="X5607">
        <f>Table_1[[#This Row],[Ship Date]]-Table_1[[#This Row],[Order Date]]</f>
        <v>5</v>
      </c>
    </row>
    <row r="5608" spans="1:24"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c r="X5608">
        <f>Table_1[[#This Row],[Ship Date]]-Table_1[[#This Row],[Order Date]]</f>
        <v>5</v>
      </c>
    </row>
    <row r="5609" spans="1:24"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c r="X5609">
        <f>Table_1[[#This Row],[Ship Date]]-Table_1[[#This Row],[Order Date]]</f>
        <v>6</v>
      </c>
    </row>
    <row r="5610" spans="1:24"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c r="X5610">
        <f>Table_1[[#This Row],[Ship Date]]-Table_1[[#This Row],[Order Date]]</f>
        <v>5</v>
      </c>
    </row>
    <row r="5611" spans="1:24"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c r="X5611">
        <f>Table_1[[#This Row],[Ship Date]]-Table_1[[#This Row],[Order Date]]</f>
        <v>5</v>
      </c>
    </row>
    <row r="5612" spans="1:24"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c r="X5612">
        <f>Table_1[[#This Row],[Ship Date]]-Table_1[[#This Row],[Order Date]]</f>
        <v>2</v>
      </c>
    </row>
    <row r="5613" spans="1:24"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c r="X5613">
        <f>Table_1[[#This Row],[Ship Date]]-Table_1[[#This Row],[Order Date]]</f>
        <v>4</v>
      </c>
    </row>
    <row r="5614" spans="1:24"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c r="X5614">
        <f>Table_1[[#This Row],[Ship Date]]-Table_1[[#This Row],[Order Date]]</f>
        <v>4</v>
      </c>
    </row>
    <row r="5615" spans="1:24"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c r="X5615">
        <f>Table_1[[#This Row],[Ship Date]]-Table_1[[#This Row],[Order Date]]</f>
        <v>5</v>
      </c>
    </row>
    <row r="5616" spans="1:24"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c r="X5616">
        <f>Table_1[[#This Row],[Ship Date]]-Table_1[[#This Row],[Order Date]]</f>
        <v>4</v>
      </c>
    </row>
    <row r="5617" spans="1:24"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c r="X5617">
        <f>Table_1[[#This Row],[Ship Date]]-Table_1[[#This Row],[Order Date]]</f>
        <v>4</v>
      </c>
    </row>
    <row r="5618" spans="1:24"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c r="X5618">
        <f>Table_1[[#This Row],[Ship Date]]-Table_1[[#This Row],[Order Date]]</f>
        <v>4</v>
      </c>
    </row>
    <row r="5619" spans="1:24"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c r="X5619">
        <f>Table_1[[#This Row],[Ship Date]]-Table_1[[#This Row],[Order Date]]</f>
        <v>4</v>
      </c>
    </row>
    <row r="5620" spans="1:24"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c r="X5620">
        <f>Table_1[[#This Row],[Ship Date]]-Table_1[[#This Row],[Order Date]]</f>
        <v>3</v>
      </c>
    </row>
    <row r="5621" spans="1:24"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c r="X5621">
        <f>Table_1[[#This Row],[Ship Date]]-Table_1[[#This Row],[Order Date]]</f>
        <v>5</v>
      </c>
    </row>
    <row r="5622" spans="1:24"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c r="X5622">
        <f>Table_1[[#This Row],[Ship Date]]-Table_1[[#This Row],[Order Date]]</f>
        <v>5</v>
      </c>
    </row>
    <row r="5623" spans="1:24"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c r="X5623">
        <f>Table_1[[#This Row],[Ship Date]]-Table_1[[#This Row],[Order Date]]</f>
        <v>5</v>
      </c>
    </row>
    <row r="5624" spans="1:24"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c r="X5624">
        <f>Table_1[[#This Row],[Ship Date]]-Table_1[[#This Row],[Order Date]]</f>
        <v>5</v>
      </c>
    </row>
    <row r="5625" spans="1:24"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c r="X5625">
        <f>Table_1[[#This Row],[Ship Date]]-Table_1[[#This Row],[Order Date]]</f>
        <v>4</v>
      </c>
    </row>
    <row r="5626" spans="1:24"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c r="X5626">
        <f>Table_1[[#This Row],[Ship Date]]-Table_1[[#This Row],[Order Date]]</f>
        <v>4</v>
      </c>
    </row>
    <row r="5627" spans="1:24"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c r="X5627">
        <f>Table_1[[#This Row],[Ship Date]]-Table_1[[#This Row],[Order Date]]</f>
        <v>2</v>
      </c>
    </row>
    <row r="5628" spans="1:24"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c r="X5628">
        <f>Table_1[[#This Row],[Ship Date]]-Table_1[[#This Row],[Order Date]]</f>
        <v>2</v>
      </c>
    </row>
    <row r="5629" spans="1:24"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c r="X5629">
        <f>Table_1[[#This Row],[Ship Date]]-Table_1[[#This Row],[Order Date]]</f>
        <v>5</v>
      </c>
    </row>
    <row r="5630" spans="1:24"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c r="X5630">
        <f>Table_1[[#This Row],[Ship Date]]-Table_1[[#This Row],[Order Date]]</f>
        <v>5</v>
      </c>
    </row>
    <row r="5631" spans="1:24"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c r="X5631">
        <f>Table_1[[#This Row],[Ship Date]]-Table_1[[#This Row],[Order Date]]</f>
        <v>2</v>
      </c>
    </row>
    <row r="5632" spans="1:24"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c r="X5632">
        <f>Table_1[[#This Row],[Ship Date]]-Table_1[[#This Row],[Order Date]]</f>
        <v>4</v>
      </c>
    </row>
    <row r="5633" spans="1:24"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c r="X5633">
        <f>Table_1[[#This Row],[Ship Date]]-Table_1[[#This Row],[Order Date]]</f>
        <v>4</v>
      </c>
    </row>
    <row r="5634" spans="1:24"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c r="X5634">
        <f>Table_1[[#This Row],[Ship Date]]-Table_1[[#This Row],[Order Date]]</f>
        <v>4</v>
      </c>
    </row>
    <row r="5635" spans="1:24"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c r="X5635">
        <f>Table_1[[#This Row],[Ship Date]]-Table_1[[#This Row],[Order Date]]</f>
        <v>5</v>
      </c>
    </row>
    <row r="5636" spans="1:24"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c r="X5636">
        <f>Table_1[[#This Row],[Ship Date]]-Table_1[[#This Row],[Order Date]]</f>
        <v>1</v>
      </c>
    </row>
    <row r="5637" spans="1:24"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c r="X5637">
        <f>Table_1[[#This Row],[Ship Date]]-Table_1[[#This Row],[Order Date]]</f>
        <v>5</v>
      </c>
    </row>
    <row r="5638" spans="1:24"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c r="X5638">
        <f>Table_1[[#This Row],[Ship Date]]-Table_1[[#This Row],[Order Date]]</f>
        <v>5</v>
      </c>
    </row>
    <row r="5639" spans="1:24"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c r="X5639">
        <f>Table_1[[#This Row],[Ship Date]]-Table_1[[#This Row],[Order Date]]</f>
        <v>7</v>
      </c>
    </row>
    <row r="5640" spans="1:24"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c r="X5640">
        <f>Table_1[[#This Row],[Ship Date]]-Table_1[[#This Row],[Order Date]]</f>
        <v>6</v>
      </c>
    </row>
    <row r="5641" spans="1:24"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c r="X5641">
        <f>Table_1[[#This Row],[Ship Date]]-Table_1[[#This Row],[Order Date]]</f>
        <v>6</v>
      </c>
    </row>
    <row r="5642" spans="1:24"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c r="X5642">
        <f>Table_1[[#This Row],[Ship Date]]-Table_1[[#This Row],[Order Date]]</f>
        <v>5</v>
      </c>
    </row>
    <row r="5643" spans="1:24"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c r="X5643">
        <f>Table_1[[#This Row],[Ship Date]]-Table_1[[#This Row],[Order Date]]</f>
        <v>3</v>
      </c>
    </row>
    <row r="5644" spans="1:24"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c r="X5644">
        <f>Table_1[[#This Row],[Ship Date]]-Table_1[[#This Row],[Order Date]]</f>
        <v>4</v>
      </c>
    </row>
    <row r="5645" spans="1:24"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c r="X5645">
        <f>Table_1[[#This Row],[Ship Date]]-Table_1[[#This Row],[Order Date]]</f>
        <v>5</v>
      </c>
    </row>
    <row r="5646" spans="1:24"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c r="X5646">
        <f>Table_1[[#This Row],[Ship Date]]-Table_1[[#This Row],[Order Date]]</f>
        <v>3</v>
      </c>
    </row>
    <row r="5647" spans="1:24"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c r="X5647">
        <f>Table_1[[#This Row],[Ship Date]]-Table_1[[#This Row],[Order Date]]</f>
        <v>5</v>
      </c>
    </row>
    <row r="5648" spans="1:24"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c r="X5648">
        <f>Table_1[[#This Row],[Ship Date]]-Table_1[[#This Row],[Order Date]]</f>
        <v>5</v>
      </c>
    </row>
    <row r="5649" spans="1:24"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c r="X5649">
        <f>Table_1[[#This Row],[Ship Date]]-Table_1[[#This Row],[Order Date]]</f>
        <v>5</v>
      </c>
    </row>
    <row r="5650" spans="1:24"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c r="X5650">
        <f>Table_1[[#This Row],[Ship Date]]-Table_1[[#This Row],[Order Date]]</f>
        <v>2</v>
      </c>
    </row>
    <row r="5651" spans="1:24"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c r="X5651">
        <f>Table_1[[#This Row],[Ship Date]]-Table_1[[#This Row],[Order Date]]</f>
        <v>2</v>
      </c>
    </row>
    <row r="5652" spans="1:24"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c r="X5652">
        <f>Table_1[[#This Row],[Ship Date]]-Table_1[[#This Row],[Order Date]]</f>
        <v>2</v>
      </c>
    </row>
    <row r="5653" spans="1:24"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c r="X5653">
        <f>Table_1[[#This Row],[Ship Date]]-Table_1[[#This Row],[Order Date]]</f>
        <v>2</v>
      </c>
    </row>
    <row r="5654" spans="1:24"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c r="X5654">
        <f>Table_1[[#This Row],[Ship Date]]-Table_1[[#This Row],[Order Date]]</f>
        <v>5</v>
      </c>
    </row>
    <row r="5655" spans="1:24"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c r="X5655">
        <f>Table_1[[#This Row],[Ship Date]]-Table_1[[#This Row],[Order Date]]</f>
        <v>7</v>
      </c>
    </row>
    <row r="5656" spans="1:24"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c r="X5656">
        <f>Table_1[[#This Row],[Ship Date]]-Table_1[[#This Row],[Order Date]]</f>
        <v>3</v>
      </c>
    </row>
    <row r="5657" spans="1:24"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c r="X5657">
        <f>Table_1[[#This Row],[Ship Date]]-Table_1[[#This Row],[Order Date]]</f>
        <v>3</v>
      </c>
    </row>
    <row r="5658" spans="1:24"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c r="X5658">
        <f>Table_1[[#This Row],[Ship Date]]-Table_1[[#This Row],[Order Date]]</f>
        <v>3</v>
      </c>
    </row>
    <row r="5659" spans="1:24"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c r="X5659">
        <f>Table_1[[#This Row],[Ship Date]]-Table_1[[#This Row],[Order Date]]</f>
        <v>3</v>
      </c>
    </row>
    <row r="5660" spans="1:24"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c r="X5660">
        <f>Table_1[[#This Row],[Ship Date]]-Table_1[[#This Row],[Order Date]]</f>
        <v>3</v>
      </c>
    </row>
    <row r="5661" spans="1:24"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c r="X5661">
        <f>Table_1[[#This Row],[Ship Date]]-Table_1[[#This Row],[Order Date]]</f>
        <v>3</v>
      </c>
    </row>
    <row r="5662" spans="1:24"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c r="X5662">
        <f>Table_1[[#This Row],[Ship Date]]-Table_1[[#This Row],[Order Date]]</f>
        <v>3</v>
      </c>
    </row>
    <row r="5663" spans="1:24"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c r="X5663">
        <f>Table_1[[#This Row],[Ship Date]]-Table_1[[#This Row],[Order Date]]</f>
        <v>7</v>
      </c>
    </row>
    <row r="5664" spans="1:24"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c r="X5664">
        <f>Table_1[[#This Row],[Ship Date]]-Table_1[[#This Row],[Order Date]]</f>
        <v>7</v>
      </c>
    </row>
    <row r="5665" spans="1:24"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c r="X5665">
        <f>Table_1[[#This Row],[Ship Date]]-Table_1[[#This Row],[Order Date]]</f>
        <v>0</v>
      </c>
    </row>
    <row r="5666" spans="1:24"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c r="X5666">
        <f>Table_1[[#This Row],[Ship Date]]-Table_1[[#This Row],[Order Date]]</f>
        <v>0</v>
      </c>
    </row>
    <row r="5667" spans="1:24"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c r="X5667">
        <f>Table_1[[#This Row],[Ship Date]]-Table_1[[#This Row],[Order Date]]</f>
        <v>0</v>
      </c>
    </row>
    <row r="5668" spans="1:24"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c r="X5668">
        <f>Table_1[[#This Row],[Ship Date]]-Table_1[[#This Row],[Order Date]]</f>
        <v>0</v>
      </c>
    </row>
    <row r="5669" spans="1:24"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c r="X5669">
        <f>Table_1[[#This Row],[Ship Date]]-Table_1[[#This Row],[Order Date]]</f>
        <v>4</v>
      </c>
    </row>
    <row r="5670" spans="1:24"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c r="X5670">
        <f>Table_1[[#This Row],[Ship Date]]-Table_1[[#This Row],[Order Date]]</f>
        <v>4</v>
      </c>
    </row>
    <row r="5671" spans="1:24"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c r="X5671">
        <f>Table_1[[#This Row],[Ship Date]]-Table_1[[#This Row],[Order Date]]</f>
        <v>4</v>
      </c>
    </row>
    <row r="5672" spans="1:24"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c r="X5672">
        <f>Table_1[[#This Row],[Ship Date]]-Table_1[[#This Row],[Order Date]]</f>
        <v>2</v>
      </c>
    </row>
    <row r="5673" spans="1:24"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c r="X5673">
        <f>Table_1[[#This Row],[Ship Date]]-Table_1[[#This Row],[Order Date]]</f>
        <v>2</v>
      </c>
    </row>
    <row r="5674" spans="1:24"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c r="X5674">
        <f>Table_1[[#This Row],[Ship Date]]-Table_1[[#This Row],[Order Date]]</f>
        <v>7</v>
      </c>
    </row>
    <row r="5675" spans="1:24"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c r="X5675">
        <f>Table_1[[#This Row],[Ship Date]]-Table_1[[#This Row],[Order Date]]</f>
        <v>7</v>
      </c>
    </row>
    <row r="5676" spans="1:24"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c r="X5676">
        <f>Table_1[[#This Row],[Ship Date]]-Table_1[[#This Row],[Order Date]]</f>
        <v>5</v>
      </c>
    </row>
    <row r="5677" spans="1:24"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c r="X5677">
        <f>Table_1[[#This Row],[Ship Date]]-Table_1[[#This Row],[Order Date]]</f>
        <v>5</v>
      </c>
    </row>
    <row r="5678" spans="1:24"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c r="X5678">
        <f>Table_1[[#This Row],[Ship Date]]-Table_1[[#This Row],[Order Date]]</f>
        <v>5</v>
      </c>
    </row>
    <row r="5679" spans="1:24"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c r="X5679">
        <f>Table_1[[#This Row],[Ship Date]]-Table_1[[#This Row],[Order Date]]</f>
        <v>7</v>
      </c>
    </row>
    <row r="5680" spans="1:24"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c r="X5680">
        <f>Table_1[[#This Row],[Ship Date]]-Table_1[[#This Row],[Order Date]]</f>
        <v>6</v>
      </c>
    </row>
    <row r="5681" spans="1:24"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c r="X5681">
        <f>Table_1[[#This Row],[Ship Date]]-Table_1[[#This Row],[Order Date]]</f>
        <v>6</v>
      </c>
    </row>
    <row r="5682" spans="1:24"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c r="X5682">
        <f>Table_1[[#This Row],[Ship Date]]-Table_1[[#This Row],[Order Date]]</f>
        <v>6</v>
      </c>
    </row>
    <row r="5683" spans="1:24"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c r="X5683">
        <f>Table_1[[#This Row],[Ship Date]]-Table_1[[#This Row],[Order Date]]</f>
        <v>6</v>
      </c>
    </row>
    <row r="5684" spans="1:24"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c r="X5684">
        <f>Table_1[[#This Row],[Ship Date]]-Table_1[[#This Row],[Order Date]]</f>
        <v>6</v>
      </c>
    </row>
    <row r="5685" spans="1:24"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c r="X5685">
        <f>Table_1[[#This Row],[Ship Date]]-Table_1[[#This Row],[Order Date]]</f>
        <v>6</v>
      </c>
    </row>
    <row r="5686" spans="1:24"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c r="X5686">
        <f>Table_1[[#This Row],[Ship Date]]-Table_1[[#This Row],[Order Date]]</f>
        <v>6</v>
      </c>
    </row>
    <row r="5687" spans="1:24"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c r="X5687">
        <f>Table_1[[#This Row],[Ship Date]]-Table_1[[#This Row],[Order Date]]</f>
        <v>0</v>
      </c>
    </row>
    <row r="5688" spans="1:24"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c r="X5688">
        <f>Table_1[[#This Row],[Ship Date]]-Table_1[[#This Row],[Order Date]]</f>
        <v>0</v>
      </c>
    </row>
    <row r="5689" spans="1:24"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c r="X5689">
        <f>Table_1[[#This Row],[Ship Date]]-Table_1[[#This Row],[Order Date]]</f>
        <v>0</v>
      </c>
    </row>
    <row r="5690" spans="1:24"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c r="X5690">
        <f>Table_1[[#This Row],[Ship Date]]-Table_1[[#This Row],[Order Date]]</f>
        <v>0</v>
      </c>
    </row>
    <row r="5691" spans="1:24"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c r="X5691">
        <f>Table_1[[#This Row],[Ship Date]]-Table_1[[#This Row],[Order Date]]</f>
        <v>5</v>
      </c>
    </row>
    <row r="5692" spans="1:24"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c r="X5692">
        <f>Table_1[[#This Row],[Ship Date]]-Table_1[[#This Row],[Order Date]]</f>
        <v>6</v>
      </c>
    </row>
    <row r="5693" spans="1:24"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c r="X5693">
        <f>Table_1[[#This Row],[Ship Date]]-Table_1[[#This Row],[Order Date]]</f>
        <v>6</v>
      </c>
    </row>
    <row r="5694" spans="1:24"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c r="X5694">
        <f>Table_1[[#This Row],[Ship Date]]-Table_1[[#This Row],[Order Date]]</f>
        <v>6</v>
      </c>
    </row>
    <row r="5695" spans="1:24"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c r="X5695">
        <f>Table_1[[#This Row],[Ship Date]]-Table_1[[#This Row],[Order Date]]</f>
        <v>6</v>
      </c>
    </row>
    <row r="5696" spans="1:24"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c r="X5696">
        <f>Table_1[[#This Row],[Ship Date]]-Table_1[[#This Row],[Order Date]]</f>
        <v>6</v>
      </c>
    </row>
    <row r="5697" spans="1:24"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c r="X5697">
        <f>Table_1[[#This Row],[Ship Date]]-Table_1[[#This Row],[Order Date]]</f>
        <v>2</v>
      </c>
    </row>
    <row r="5698" spans="1:24"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c r="X5698">
        <f>Table_1[[#This Row],[Ship Date]]-Table_1[[#This Row],[Order Date]]</f>
        <v>4</v>
      </c>
    </row>
    <row r="5699" spans="1:24"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c r="X5699">
        <f>Table_1[[#This Row],[Ship Date]]-Table_1[[#This Row],[Order Date]]</f>
        <v>4</v>
      </c>
    </row>
    <row r="5700" spans="1:24"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c r="X5700">
        <f>Table_1[[#This Row],[Ship Date]]-Table_1[[#This Row],[Order Date]]</f>
        <v>0</v>
      </c>
    </row>
    <row r="5701" spans="1:24"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c r="X5701">
        <f>Table_1[[#This Row],[Ship Date]]-Table_1[[#This Row],[Order Date]]</f>
        <v>5</v>
      </c>
    </row>
    <row r="5702" spans="1:24"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c r="X5702">
        <f>Table_1[[#This Row],[Ship Date]]-Table_1[[#This Row],[Order Date]]</f>
        <v>2</v>
      </c>
    </row>
    <row r="5703" spans="1:24"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c r="X5703">
        <f>Table_1[[#This Row],[Ship Date]]-Table_1[[#This Row],[Order Date]]</f>
        <v>2</v>
      </c>
    </row>
    <row r="5704" spans="1:24"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c r="X5704">
        <f>Table_1[[#This Row],[Ship Date]]-Table_1[[#This Row],[Order Date]]</f>
        <v>7</v>
      </c>
    </row>
    <row r="5705" spans="1:24"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c r="X5705">
        <f>Table_1[[#This Row],[Ship Date]]-Table_1[[#This Row],[Order Date]]</f>
        <v>7</v>
      </c>
    </row>
    <row r="5706" spans="1:24"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c r="X5706">
        <f>Table_1[[#This Row],[Ship Date]]-Table_1[[#This Row],[Order Date]]</f>
        <v>7</v>
      </c>
    </row>
    <row r="5707" spans="1:24"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c r="X5707">
        <f>Table_1[[#This Row],[Ship Date]]-Table_1[[#This Row],[Order Date]]</f>
        <v>5</v>
      </c>
    </row>
    <row r="5708" spans="1:24"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c r="X5708">
        <f>Table_1[[#This Row],[Ship Date]]-Table_1[[#This Row],[Order Date]]</f>
        <v>3</v>
      </c>
    </row>
    <row r="5709" spans="1:24"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c r="X5709">
        <f>Table_1[[#This Row],[Ship Date]]-Table_1[[#This Row],[Order Date]]</f>
        <v>7</v>
      </c>
    </row>
    <row r="5710" spans="1:24"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c r="X5710">
        <f>Table_1[[#This Row],[Ship Date]]-Table_1[[#This Row],[Order Date]]</f>
        <v>7</v>
      </c>
    </row>
    <row r="5711" spans="1:24"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c r="X5711">
        <f>Table_1[[#This Row],[Ship Date]]-Table_1[[#This Row],[Order Date]]</f>
        <v>7</v>
      </c>
    </row>
    <row r="5712" spans="1:24"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c r="X5712">
        <f>Table_1[[#This Row],[Ship Date]]-Table_1[[#This Row],[Order Date]]</f>
        <v>7</v>
      </c>
    </row>
    <row r="5713" spans="1:24"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c r="X5713">
        <f>Table_1[[#This Row],[Ship Date]]-Table_1[[#This Row],[Order Date]]</f>
        <v>7</v>
      </c>
    </row>
    <row r="5714" spans="1:24"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c r="X5714">
        <f>Table_1[[#This Row],[Ship Date]]-Table_1[[#This Row],[Order Date]]</f>
        <v>0</v>
      </c>
    </row>
    <row r="5715" spans="1:24"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c r="X5715">
        <f>Table_1[[#This Row],[Ship Date]]-Table_1[[#This Row],[Order Date]]</f>
        <v>4</v>
      </c>
    </row>
    <row r="5716" spans="1:24"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c r="X5716">
        <f>Table_1[[#This Row],[Ship Date]]-Table_1[[#This Row],[Order Date]]</f>
        <v>4</v>
      </c>
    </row>
    <row r="5717" spans="1:24"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c r="X5717">
        <f>Table_1[[#This Row],[Ship Date]]-Table_1[[#This Row],[Order Date]]</f>
        <v>3</v>
      </c>
    </row>
    <row r="5718" spans="1:24"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c r="X5718">
        <f>Table_1[[#This Row],[Ship Date]]-Table_1[[#This Row],[Order Date]]</f>
        <v>3</v>
      </c>
    </row>
    <row r="5719" spans="1:24"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c r="X5719">
        <f>Table_1[[#This Row],[Ship Date]]-Table_1[[#This Row],[Order Date]]</f>
        <v>3</v>
      </c>
    </row>
    <row r="5720" spans="1:24"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c r="X5720">
        <f>Table_1[[#This Row],[Ship Date]]-Table_1[[#This Row],[Order Date]]</f>
        <v>3</v>
      </c>
    </row>
    <row r="5721" spans="1:24"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c r="X5721">
        <f>Table_1[[#This Row],[Ship Date]]-Table_1[[#This Row],[Order Date]]</f>
        <v>4</v>
      </c>
    </row>
    <row r="5722" spans="1:24"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c r="X5722">
        <f>Table_1[[#This Row],[Ship Date]]-Table_1[[#This Row],[Order Date]]</f>
        <v>3</v>
      </c>
    </row>
    <row r="5723" spans="1:24"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c r="X5723">
        <f>Table_1[[#This Row],[Ship Date]]-Table_1[[#This Row],[Order Date]]</f>
        <v>3</v>
      </c>
    </row>
    <row r="5724" spans="1:24"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c r="X5724">
        <f>Table_1[[#This Row],[Ship Date]]-Table_1[[#This Row],[Order Date]]</f>
        <v>3</v>
      </c>
    </row>
    <row r="5725" spans="1:24"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c r="X5725">
        <f>Table_1[[#This Row],[Ship Date]]-Table_1[[#This Row],[Order Date]]</f>
        <v>4</v>
      </c>
    </row>
    <row r="5726" spans="1:24"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c r="X5726">
        <f>Table_1[[#This Row],[Ship Date]]-Table_1[[#This Row],[Order Date]]</f>
        <v>5</v>
      </c>
    </row>
    <row r="5727" spans="1:24"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c r="X5727">
        <f>Table_1[[#This Row],[Ship Date]]-Table_1[[#This Row],[Order Date]]</f>
        <v>2</v>
      </c>
    </row>
    <row r="5728" spans="1:24"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c r="X5728">
        <f>Table_1[[#This Row],[Ship Date]]-Table_1[[#This Row],[Order Date]]</f>
        <v>4</v>
      </c>
    </row>
    <row r="5729" spans="1:24"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c r="X5729">
        <f>Table_1[[#This Row],[Ship Date]]-Table_1[[#This Row],[Order Date]]</f>
        <v>5</v>
      </c>
    </row>
    <row r="5730" spans="1:24"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c r="X5730">
        <f>Table_1[[#This Row],[Ship Date]]-Table_1[[#This Row],[Order Date]]</f>
        <v>5</v>
      </c>
    </row>
    <row r="5731" spans="1:24"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c r="X5731">
        <f>Table_1[[#This Row],[Ship Date]]-Table_1[[#This Row],[Order Date]]</f>
        <v>5</v>
      </c>
    </row>
    <row r="5732" spans="1:24"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c r="X5732">
        <f>Table_1[[#This Row],[Ship Date]]-Table_1[[#This Row],[Order Date]]</f>
        <v>5</v>
      </c>
    </row>
    <row r="5733" spans="1:24"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c r="X5733">
        <f>Table_1[[#This Row],[Ship Date]]-Table_1[[#This Row],[Order Date]]</f>
        <v>5</v>
      </c>
    </row>
    <row r="5734" spans="1:24"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c r="X5734">
        <f>Table_1[[#This Row],[Ship Date]]-Table_1[[#This Row],[Order Date]]</f>
        <v>3</v>
      </c>
    </row>
    <row r="5735" spans="1:24"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c r="X5735">
        <f>Table_1[[#This Row],[Ship Date]]-Table_1[[#This Row],[Order Date]]</f>
        <v>3</v>
      </c>
    </row>
    <row r="5736" spans="1:24"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c r="X5736">
        <f>Table_1[[#This Row],[Ship Date]]-Table_1[[#This Row],[Order Date]]</f>
        <v>3</v>
      </c>
    </row>
    <row r="5737" spans="1:24"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c r="X5737">
        <f>Table_1[[#This Row],[Ship Date]]-Table_1[[#This Row],[Order Date]]</f>
        <v>4</v>
      </c>
    </row>
    <row r="5738" spans="1:24"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c r="X5738">
        <f>Table_1[[#This Row],[Ship Date]]-Table_1[[#This Row],[Order Date]]</f>
        <v>5</v>
      </c>
    </row>
    <row r="5739" spans="1:24"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c r="X5739">
        <f>Table_1[[#This Row],[Ship Date]]-Table_1[[#This Row],[Order Date]]</f>
        <v>5</v>
      </c>
    </row>
    <row r="5740" spans="1:24"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c r="X5740">
        <f>Table_1[[#This Row],[Ship Date]]-Table_1[[#This Row],[Order Date]]</f>
        <v>6</v>
      </c>
    </row>
    <row r="5741" spans="1:24"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c r="X5741">
        <f>Table_1[[#This Row],[Ship Date]]-Table_1[[#This Row],[Order Date]]</f>
        <v>3</v>
      </c>
    </row>
    <row r="5742" spans="1:24"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c r="X5742">
        <f>Table_1[[#This Row],[Ship Date]]-Table_1[[#This Row],[Order Date]]</f>
        <v>3</v>
      </c>
    </row>
    <row r="5743" spans="1:24"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c r="X5743">
        <f>Table_1[[#This Row],[Ship Date]]-Table_1[[#This Row],[Order Date]]</f>
        <v>3</v>
      </c>
    </row>
    <row r="5744" spans="1:24"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c r="X5744">
        <f>Table_1[[#This Row],[Ship Date]]-Table_1[[#This Row],[Order Date]]</f>
        <v>3</v>
      </c>
    </row>
    <row r="5745" spans="1:24"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c r="X5745">
        <f>Table_1[[#This Row],[Ship Date]]-Table_1[[#This Row],[Order Date]]</f>
        <v>3</v>
      </c>
    </row>
    <row r="5746" spans="1:24"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c r="X5746">
        <f>Table_1[[#This Row],[Ship Date]]-Table_1[[#This Row],[Order Date]]</f>
        <v>3</v>
      </c>
    </row>
    <row r="5747" spans="1:24"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c r="X5747">
        <f>Table_1[[#This Row],[Ship Date]]-Table_1[[#This Row],[Order Date]]</f>
        <v>3</v>
      </c>
    </row>
    <row r="5748" spans="1:24"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c r="X5748">
        <f>Table_1[[#This Row],[Ship Date]]-Table_1[[#This Row],[Order Date]]</f>
        <v>4</v>
      </c>
    </row>
    <row r="5749" spans="1:24"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c r="X5749">
        <f>Table_1[[#This Row],[Ship Date]]-Table_1[[#This Row],[Order Date]]</f>
        <v>4</v>
      </c>
    </row>
    <row r="5750" spans="1:24"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c r="X5750">
        <f>Table_1[[#This Row],[Ship Date]]-Table_1[[#This Row],[Order Date]]</f>
        <v>4</v>
      </c>
    </row>
    <row r="5751" spans="1:24"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c r="X5751">
        <f>Table_1[[#This Row],[Ship Date]]-Table_1[[#This Row],[Order Date]]</f>
        <v>4</v>
      </c>
    </row>
    <row r="5752" spans="1:24"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c r="X5752">
        <f>Table_1[[#This Row],[Ship Date]]-Table_1[[#This Row],[Order Date]]</f>
        <v>6</v>
      </c>
    </row>
    <row r="5753" spans="1:24"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c r="X5753">
        <f>Table_1[[#This Row],[Ship Date]]-Table_1[[#This Row],[Order Date]]</f>
        <v>6</v>
      </c>
    </row>
    <row r="5754" spans="1:24"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c r="X5754">
        <f>Table_1[[#This Row],[Ship Date]]-Table_1[[#This Row],[Order Date]]</f>
        <v>6</v>
      </c>
    </row>
    <row r="5755" spans="1:24"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c r="X5755">
        <f>Table_1[[#This Row],[Ship Date]]-Table_1[[#This Row],[Order Date]]</f>
        <v>7</v>
      </c>
    </row>
    <row r="5756" spans="1:24"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c r="X5756">
        <f>Table_1[[#This Row],[Ship Date]]-Table_1[[#This Row],[Order Date]]</f>
        <v>5</v>
      </c>
    </row>
    <row r="5757" spans="1:24"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c r="X5757">
        <f>Table_1[[#This Row],[Ship Date]]-Table_1[[#This Row],[Order Date]]</f>
        <v>4</v>
      </c>
    </row>
    <row r="5758" spans="1:24"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c r="X5758">
        <f>Table_1[[#This Row],[Ship Date]]-Table_1[[#This Row],[Order Date]]</f>
        <v>4</v>
      </c>
    </row>
    <row r="5759" spans="1:24"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c r="X5759">
        <f>Table_1[[#This Row],[Ship Date]]-Table_1[[#This Row],[Order Date]]</f>
        <v>5</v>
      </c>
    </row>
    <row r="5760" spans="1:24"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c r="X5760">
        <f>Table_1[[#This Row],[Ship Date]]-Table_1[[#This Row],[Order Date]]</f>
        <v>1</v>
      </c>
    </row>
    <row r="5761" spans="1:24"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c r="X5761">
        <f>Table_1[[#This Row],[Ship Date]]-Table_1[[#This Row],[Order Date]]</f>
        <v>0</v>
      </c>
    </row>
    <row r="5762" spans="1:24"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c r="X5762">
        <f>Table_1[[#This Row],[Ship Date]]-Table_1[[#This Row],[Order Date]]</f>
        <v>0</v>
      </c>
    </row>
    <row r="5763" spans="1:24"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c r="X5763">
        <f>Table_1[[#This Row],[Ship Date]]-Table_1[[#This Row],[Order Date]]</f>
        <v>3</v>
      </c>
    </row>
    <row r="5764" spans="1:24"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c r="X5764">
        <f>Table_1[[#This Row],[Ship Date]]-Table_1[[#This Row],[Order Date]]</f>
        <v>3</v>
      </c>
    </row>
    <row r="5765" spans="1:24"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c r="X5765">
        <f>Table_1[[#This Row],[Ship Date]]-Table_1[[#This Row],[Order Date]]</f>
        <v>2</v>
      </c>
    </row>
    <row r="5766" spans="1:24"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c r="X5766">
        <f>Table_1[[#This Row],[Ship Date]]-Table_1[[#This Row],[Order Date]]</f>
        <v>2</v>
      </c>
    </row>
    <row r="5767" spans="1:24"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c r="X5767">
        <f>Table_1[[#This Row],[Ship Date]]-Table_1[[#This Row],[Order Date]]</f>
        <v>6</v>
      </c>
    </row>
    <row r="5768" spans="1:24"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c r="X5768">
        <f>Table_1[[#This Row],[Ship Date]]-Table_1[[#This Row],[Order Date]]</f>
        <v>7</v>
      </c>
    </row>
    <row r="5769" spans="1:24"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c r="X5769">
        <f>Table_1[[#This Row],[Ship Date]]-Table_1[[#This Row],[Order Date]]</f>
        <v>4</v>
      </c>
    </row>
    <row r="5770" spans="1:24"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c r="X5770">
        <f>Table_1[[#This Row],[Ship Date]]-Table_1[[#This Row],[Order Date]]</f>
        <v>5</v>
      </c>
    </row>
    <row r="5771" spans="1:24"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c r="X5771">
        <f>Table_1[[#This Row],[Ship Date]]-Table_1[[#This Row],[Order Date]]</f>
        <v>5</v>
      </c>
    </row>
    <row r="5772" spans="1:24"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c r="X5772">
        <f>Table_1[[#This Row],[Ship Date]]-Table_1[[#This Row],[Order Date]]</f>
        <v>4</v>
      </c>
    </row>
    <row r="5773" spans="1:24"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c r="X5773">
        <f>Table_1[[#This Row],[Ship Date]]-Table_1[[#This Row],[Order Date]]</f>
        <v>4</v>
      </c>
    </row>
    <row r="5774" spans="1:24"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c r="X5774">
        <f>Table_1[[#This Row],[Ship Date]]-Table_1[[#This Row],[Order Date]]</f>
        <v>5</v>
      </c>
    </row>
    <row r="5775" spans="1:24"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c r="X5775">
        <f>Table_1[[#This Row],[Ship Date]]-Table_1[[#This Row],[Order Date]]</f>
        <v>6</v>
      </c>
    </row>
    <row r="5776" spans="1:24"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c r="X5776">
        <f>Table_1[[#This Row],[Ship Date]]-Table_1[[#This Row],[Order Date]]</f>
        <v>4</v>
      </c>
    </row>
    <row r="5777" spans="1:24"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c r="X5777">
        <f>Table_1[[#This Row],[Ship Date]]-Table_1[[#This Row],[Order Date]]</f>
        <v>4</v>
      </c>
    </row>
    <row r="5778" spans="1:24"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c r="X5778">
        <f>Table_1[[#This Row],[Ship Date]]-Table_1[[#This Row],[Order Date]]</f>
        <v>4</v>
      </c>
    </row>
    <row r="5779" spans="1:24"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c r="X5779">
        <f>Table_1[[#This Row],[Ship Date]]-Table_1[[#This Row],[Order Date]]</f>
        <v>5</v>
      </c>
    </row>
    <row r="5780" spans="1:24"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c r="X5780">
        <f>Table_1[[#This Row],[Ship Date]]-Table_1[[#This Row],[Order Date]]</f>
        <v>7</v>
      </c>
    </row>
    <row r="5781" spans="1:24"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c r="X5781">
        <f>Table_1[[#This Row],[Ship Date]]-Table_1[[#This Row],[Order Date]]</f>
        <v>7</v>
      </c>
    </row>
    <row r="5782" spans="1:24"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c r="X5782">
        <f>Table_1[[#This Row],[Ship Date]]-Table_1[[#This Row],[Order Date]]</f>
        <v>7</v>
      </c>
    </row>
    <row r="5783" spans="1:24"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c r="X5783">
        <f>Table_1[[#This Row],[Ship Date]]-Table_1[[#This Row],[Order Date]]</f>
        <v>4</v>
      </c>
    </row>
    <row r="5784" spans="1:24"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c r="X5784">
        <f>Table_1[[#This Row],[Ship Date]]-Table_1[[#This Row],[Order Date]]</f>
        <v>4</v>
      </c>
    </row>
    <row r="5785" spans="1:24"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c r="X5785">
        <f>Table_1[[#This Row],[Ship Date]]-Table_1[[#This Row],[Order Date]]</f>
        <v>4</v>
      </c>
    </row>
    <row r="5786" spans="1:24"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c r="X5786">
        <f>Table_1[[#This Row],[Ship Date]]-Table_1[[#This Row],[Order Date]]</f>
        <v>6</v>
      </c>
    </row>
    <row r="5787" spans="1:24"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c r="X5787">
        <f>Table_1[[#This Row],[Ship Date]]-Table_1[[#This Row],[Order Date]]</f>
        <v>6</v>
      </c>
    </row>
    <row r="5788" spans="1:24"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c r="X5788">
        <f>Table_1[[#This Row],[Ship Date]]-Table_1[[#This Row],[Order Date]]</f>
        <v>6</v>
      </c>
    </row>
    <row r="5789" spans="1:24"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c r="X5789">
        <f>Table_1[[#This Row],[Ship Date]]-Table_1[[#This Row],[Order Date]]</f>
        <v>6</v>
      </c>
    </row>
    <row r="5790" spans="1:24"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c r="X5790">
        <f>Table_1[[#This Row],[Ship Date]]-Table_1[[#This Row],[Order Date]]</f>
        <v>4</v>
      </c>
    </row>
    <row r="5791" spans="1:24"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c r="X5791">
        <f>Table_1[[#This Row],[Ship Date]]-Table_1[[#This Row],[Order Date]]</f>
        <v>4</v>
      </c>
    </row>
    <row r="5792" spans="1:24"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c r="X5792">
        <f>Table_1[[#This Row],[Ship Date]]-Table_1[[#This Row],[Order Date]]</f>
        <v>3</v>
      </c>
    </row>
    <row r="5793" spans="1:24"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c r="X5793">
        <f>Table_1[[#This Row],[Ship Date]]-Table_1[[#This Row],[Order Date]]</f>
        <v>3</v>
      </c>
    </row>
    <row r="5794" spans="1:24"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c r="X5794">
        <f>Table_1[[#This Row],[Ship Date]]-Table_1[[#This Row],[Order Date]]</f>
        <v>3</v>
      </c>
    </row>
    <row r="5795" spans="1:24"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c r="X5795">
        <f>Table_1[[#This Row],[Ship Date]]-Table_1[[#This Row],[Order Date]]</f>
        <v>3</v>
      </c>
    </row>
    <row r="5796" spans="1:24"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c r="X5796">
        <f>Table_1[[#This Row],[Ship Date]]-Table_1[[#This Row],[Order Date]]</f>
        <v>3</v>
      </c>
    </row>
    <row r="5797" spans="1:24"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c r="X5797">
        <f>Table_1[[#This Row],[Ship Date]]-Table_1[[#This Row],[Order Date]]</f>
        <v>4</v>
      </c>
    </row>
    <row r="5798" spans="1:24"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c r="X5798">
        <f>Table_1[[#This Row],[Ship Date]]-Table_1[[#This Row],[Order Date]]</f>
        <v>4</v>
      </c>
    </row>
    <row r="5799" spans="1:24"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c r="X5799">
        <f>Table_1[[#This Row],[Ship Date]]-Table_1[[#This Row],[Order Date]]</f>
        <v>4</v>
      </c>
    </row>
    <row r="5800" spans="1:24"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c r="X5800">
        <f>Table_1[[#This Row],[Ship Date]]-Table_1[[#This Row],[Order Date]]</f>
        <v>4</v>
      </c>
    </row>
    <row r="5801" spans="1:24"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c r="X5801">
        <f>Table_1[[#This Row],[Ship Date]]-Table_1[[#This Row],[Order Date]]</f>
        <v>5</v>
      </c>
    </row>
    <row r="5802" spans="1:24"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c r="X5802">
        <f>Table_1[[#This Row],[Ship Date]]-Table_1[[#This Row],[Order Date]]</f>
        <v>3</v>
      </c>
    </row>
    <row r="5803" spans="1:24"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c r="X5803">
        <f>Table_1[[#This Row],[Ship Date]]-Table_1[[#This Row],[Order Date]]</f>
        <v>3</v>
      </c>
    </row>
    <row r="5804" spans="1:24"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c r="X5804">
        <f>Table_1[[#This Row],[Ship Date]]-Table_1[[#This Row],[Order Date]]</f>
        <v>2</v>
      </c>
    </row>
    <row r="5805" spans="1:24"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c r="X5805">
        <f>Table_1[[#This Row],[Ship Date]]-Table_1[[#This Row],[Order Date]]</f>
        <v>7</v>
      </c>
    </row>
    <row r="5806" spans="1:24"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c r="X5806">
        <f>Table_1[[#This Row],[Ship Date]]-Table_1[[#This Row],[Order Date]]</f>
        <v>6</v>
      </c>
    </row>
    <row r="5807" spans="1:24"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c r="X5807">
        <f>Table_1[[#This Row],[Ship Date]]-Table_1[[#This Row],[Order Date]]</f>
        <v>6</v>
      </c>
    </row>
    <row r="5808" spans="1:24"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c r="X5808">
        <f>Table_1[[#This Row],[Ship Date]]-Table_1[[#This Row],[Order Date]]</f>
        <v>3</v>
      </c>
    </row>
    <row r="5809" spans="1:24"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c r="X5809">
        <f>Table_1[[#This Row],[Ship Date]]-Table_1[[#This Row],[Order Date]]</f>
        <v>3</v>
      </c>
    </row>
    <row r="5810" spans="1:24"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c r="X5810">
        <f>Table_1[[#This Row],[Ship Date]]-Table_1[[#This Row],[Order Date]]</f>
        <v>3</v>
      </c>
    </row>
    <row r="5811" spans="1:24"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c r="X5811">
        <f>Table_1[[#This Row],[Ship Date]]-Table_1[[#This Row],[Order Date]]</f>
        <v>5</v>
      </c>
    </row>
    <row r="5812" spans="1:24"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c r="X5812">
        <f>Table_1[[#This Row],[Ship Date]]-Table_1[[#This Row],[Order Date]]</f>
        <v>4</v>
      </c>
    </row>
    <row r="5813" spans="1:24"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c r="X5813">
        <f>Table_1[[#This Row],[Ship Date]]-Table_1[[#This Row],[Order Date]]</f>
        <v>4</v>
      </c>
    </row>
    <row r="5814" spans="1:24"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c r="X5814">
        <f>Table_1[[#This Row],[Ship Date]]-Table_1[[#This Row],[Order Date]]</f>
        <v>4</v>
      </c>
    </row>
    <row r="5815" spans="1:24"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c r="X5815">
        <f>Table_1[[#This Row],[Ship Date]]-Table_1[[#This Row],[Order Date]]</f>
        <v>1</v>
      </c>
    </row>
    <row r="5816" spans="1:24"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c r="X5816">
        <f>Table_1[[#This Row],[Ship Date]]-Table_1[[#This Row],[Order Date]]</f>
        <v>2</v>
      </c>
    </row>
    <row r="5817" spans="1:24"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c r="X5817">
        <f>Table_1[[#This Row],[Ship Date]]-Table_1[[#This Row],[Order Date]]</f>
        <v>0</v>
      </c>
    </row>
    <row r="5818" spans="1:24"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c r="X5818">
        <f>Table_1[[#This Row],[Ship Date]]-Table_1[[#This Row],[Order Date]]</f>
        <v>0</v>
      </c>
    </row>
    <row r="5819" spans="1:24"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c r="X5819">
        <f>Table_1[[#This Row],[Ship Date]]-Table_1[[#This Row],[Order Date]]</f>
        <v>0</v>
      </c>
    </row>
    <row r="5820" spans="1:24"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c r="X5820">
        <f>Table_1[[#This Row],[Ship Date]]-Table_1[[#This Row],[Order Date]]</f>
        <v>0</v>
      </c>
    </row>
    <row r="5821" spans="1:24"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c r="X5821">
        <f>Table_1[[#This Row],[Ship Date]]-Table_1[[#This Row],[Order Date]]</f>
        <v>0</v>
      </c>
    </row>
    <row r="5822" spans="1:24"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c r="X5822">
        <f>Table_1[[#This Row],[Ship Date]]-Table_1[[#This Row],[Order Date]]</f>
        <v>6</v>
      </c>
    </row>
    <row r="5823" spans="1:24"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c r="X5823">
        <f>Table_1[[#This Row],[Ship Date]]-Table_1[[#This Row],[Order Date]]</f>
        <v>6</v>
      </c>
    </row>
    <row r="5824" spans="1:24"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c r="X5824">
        <f>Table_1[[#This Row],[Ship Date]]-Table_1[[#This Row],[Order Date]]</f>
        <v>6</v>
      </c>
    </row>
    <row r="5825" spans="1:24"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c r="X5825">
        <f>Table_1[[#This Row],[Ship Date]]-Table_1[[#This Row],[Order Date]]</f>
        <v>6</v>
      </c>
    </row>
    <row r="5826" spans="1:24"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c r="X5826">
        <f>Table_1[[#This Row],[Ship Date]]-Table_1[[#This Row],[Order Date]]</f>
        <v>0</v>
      </c>
    </row>
    <row r="5827" spans="1:24"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c r="X5827">
        <f>Table_1[[#This Row],[Ship Date]]-Table_1[[#This Row],[Order Date]]</f>
        <v>3</v>
      </c>
    </row>
    <row r="5828" spans="1:24"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c r="X5828">
        <f>Table_1[[#This Row],[Ship Date]]-Table_1[[#This Row],[Order Date]]</f>
        <v>3</v>
      </c>
    </row>
    <row r="5829" spans="1:24"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c r="X5829">
        <f>Table_1[[#This Row],[Ship Date]]-Table_1[[#This Row],[Order Date]]</f>
        <v>3</v>
      </c>
    </row>
    <row r="5830" spans="1:24"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c r="X5830">
        <f>Table_1[[#This Row],[Ship Date]]-Table_1[[#This Row],[Order Date]]</f>
        <v>3</v>
      </c>
    </row>
    <row r="5831" spans="1:24"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c r="X5831">
        <f>Table_1[[#This Row],[Ship Date]]-Table_1[[#This Row],[Order Date]]</f>
        <v>4</v>
      </c>
    </row>
    <row r="5832" spans="1:24"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c r="X5832">
        <f>Table_1[[#This Row],[Ship Date]]-Table_1[[#This Row],[Order Date]]</f>
        <v>4</v>
      </c>
    </row>
    <row r="5833" spans="1:24"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c r="X5833">
        <f>Table_1[[#This Row],[Ship Date]]-Table_1[[#This Row],[Order Date]]</f>
        <v>4</v>
      </c>
    </row>
    <row r="5834" spans="1:24"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c r="X5834">
        <f>Table_1[[#This Row],[Ship Date]]-Table_1[[#This Row],[Order Date]]</f>
        <v>5</v>
      </c>
    </row>
    <row r="5835" spans="1:24"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c r="X5835">
        <f>Table_1[[#This Row],[Ship Date]]-Table_1[[#This Row],[Order Date]]</f>
        <v>5</v>
      </c>
    </row>
    <row r="5836" spans="1:24"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c r="X5836">
        <f>Table_1[[#This Row],[Ship Date]]-Table_1[[#This Row],[Order Date]]</f>
        <v>7</v>
      </c>
    </row>
    <row r="5837" spans="1:24"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c r="X5837">
        <f>Table_1[[#This Row],[Ship Date]]-Table_1[[#This Row],[Order Date]]</f>
        <v>7</v>
      </c>
    </row>
    <row r="5838" spans="1:24"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c r="X5838">
        <f>Table_1[[#This Row],[Ship Date]]-Table_1[[#This Row],[Order Date]]</f>
        <v>7</v>
      </c>
    </row>
    <row r="5839" spans="1:24"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c r="X5839">
        <f>Table_1[[#This Row],[Ship Date]]-Table_1[[#This Row],[Order Date]]</f>
        <v>6</v>
      </c>
    </row>
    <row r="5840" spans="1:24"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c r="X5840">
        <f>Table_1[[#This Row],[Ship Date]]-Table_1[[#This Row],[Order Date]]</f>
        <v>7</v>
      </c>
    </row>
    <row r="5841" spans="1:24"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c r="X5841">
        <f>Table_1[[#This Row],[Ship Date]]-Table_1[[#This Row],[Order Date]]</f>
        <v>4</v>
      </c>
    </row>
    <row r="5842" spans="1:24"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c r="X5842">
        <f>Table_1[[#This Row],[Ship Date]]-Table_1[[#This Row],[Order Date]]</f>
        <v>4</v>
      </c>
    </row>
    <row r="5843" spans="1:24"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c r="X5843">
        <f>Table_1[[#This Row],[Ship Date]]-Table_1[[#This Row],[Order Date]]</f>
        <v>4</v>
      </c>
    </row>
    <row r="5844" spans="1:24"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c r="X5844">
        <f>Table_1[[#This Row],[Ship Date]]-Table_1[[#This Row],[Order Date]]</f>
        <v>4</v>
      </c>
    </row>
    <row r="5845" spans="1:24"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c r="X5845">
        <f>Table_1[[#This Row],[Ship Date]]-Table_1[[#This Row],[Order Date]]</f>
        <v>4</v>
      </c>
    </row>
    <row r="5846" spans="1:24"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c r="X5846">
        <f>Table_1[[#This Row],[Ship Date]]-Table_1[[#This Row],[Order Date]]</f>
        <v>4</v>
      </c>
    </row>
    <row r="5847" spans="1:24"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c r="X5847">
        <f>Table_1[[#This Row],[Ship Date]]-Table_1[[#This Row],[Order Date]]</f>
        <v>4</v>
      </c>
    </row>
    <row r="5848" spans="1:24"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c r="X5848">
        <f>Table_1[[#This Row],[Ship Date]]-Table_1[[#This Row],[Order Date]]</f>
        <v>4</v>
      </c>
    </row>
    <row r="5849" spans="1:24"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c r="X5849">
        <f>Table_1[[#This Row],[Ship Date]]-Table_1[[#This Row],[Order Date]]</f>
        <v>4</v>
      </c>
    </row>
    <row r="5850" spans="1:24"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c r="X5850">
        <f>Table_1[[#This Row],[Ship Date]]-Table_1[[#This Row],[Order Date]]</f>
        <v>4</v>
      </c>
    </row>
    <row r="5851" spans="1:24"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c r="X5851">
        <f>Table_1[[#This Row],[Ship Date]]-Table_1[[#This Row],[Order Date]]</f>
        <v>4</v>
      </c>
    </row>
    <row r="5852" spans="1:24"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c r="X5852">
        <f>Table_1[[#This Row],[Ship Date]]-Table_1[[#This Row],[Order Date]]</f>
        <v>4</v>
      </c>
    </row>
    <row r="5853" spans="1:24"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c r="X5853">
        <f>Table_1[[#This Row],[Ship Date]]-Table_1[[#This Row],[Order Date]]</f>
        <v>4</v>
      </c>
    </row>
    <row r="5854" spans="1:24"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c r="X5854">
        <f>Table_1[[#This Row],[Ship Date]]-Table_1[[#This Row],[Order Date]]</f>
        <v>4</v>
      </c>
    </row>
    <row r="5855" spans="1:24"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c r="X5855">
        <f>Table_1[[#This Row],[Ship Date]]-Table_1[[#This Row],[Order Date]]</f>
        <v>4</v>
      </c>
    </row>
    <row r="5856" spans="1:24"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c r="X5856">
        <f>Table_1[[#This Row],[Ship Date]]-Table_1[[#This Row],[Order Date]]</f>
        <v>6</v>
      </c>
    </row>
    <row r="5857" spans="1:24"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c r="X5857">
        <f>Table_1[[#This Row],[Ship Date]]-Table_1[[#This Row],[Order Date]]</f>
        <v>6</v>
      </c>
    </row>
    <row r="5858" spans="1:24"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c r="X5858">
        <f>Table_1[[#This Row],[Ship Date]]-Table_1[[#This Row],[Order Date]]</f>
        <v>6</v>
      </c>
    </row>
    <row r="5859" spans="1:24"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c r="X5859">
        <f>Table_1[[#This Row],[Ship Date]]-Table_1[[#This Row],[Order Date]]</f>
        <v>6</v>
      </c>
    </row>
    <row r="5860" spans="1:24"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c r="X5860">
        <f>Table_1[[#This Row],[Ship Date]]-Table_1[[#This Row],[Order Date]]</f>
        <v>4</v>
      </c>
    </row>
    <row r="5861" spans="1:24"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c r="X5861">
        <f>Table_1[[#This Row],[Ship Date]]-Table_1[[#This Row],[Order Date]]</f>
        <v>7</v>
      </c>
    </row>
    <row r="5862" spans="1:24"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c r="X5862">
        <f>Table_1[[#This Row],[Ship Date]]-Table_1[[#This Row],[Order Date]]</f>
        <v>5</v>
      </c>
    </row>
    <row r="5863" spans="1:24"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c r="X5863">
        <f>Table_1[[#This Row],[Ship Date]]-Table_1[[#This Row],[Order Date]]</f>
        <v>3</v>
      </c>
    </row>
    <row r="5864" spans="1:24"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c r="X5864">
        <f>Table_1[[#This Row],[Ship Date]]-Table_1[[#This Row],[Order Date]]</f>
        <v>3</v>
      </c>
    </row>
    <row r="5865" spans="1:24"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c r="X5865">
        <f>Table_1[[#This Row],[Ship Date]]-Table_1[[#This Row],[Order Date]]</f>
        <v>3</v>
      </c>
    </row>
    <row r="5866" spans="1:24"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c r="X5866">
        <f>Table_1[[#This Row],[Ship Date]]-Table_1[[#This Row],[Order Date]]</f>
        <v>2</v>
      </c>
    </row>
    <row r="5867" spans="1:24"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c r="X5867">
        <f>Table_1[[#This Row],[Ship Date]]-Table_1[[#This Row],[Order Date]]</f>
        <v>2</v>
      </c>
    </row>
    <row r="5868" spans="1:24"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c r="X5868">
        <f>Table_1[[#This Row],[Ship Date]]-Table_1[[#This Row],[Order Date]]</f>
        <v>2</v>
      </c>
    </row>
    <row r="5869" spans="1:24"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c r="X5869">
        <f>Table_1[[#This Row],[Ship Date]]-Table_1[[#This Row],[Order Date]]</f>
        <v>4</v>
      </c>
    </row>
    <row r="5870" spans="1:24"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c r="X5870">
        <f>Table_1[[#This Row],[Ship Date]]-Table_1[[#This Row],[Order Date]]</f>
        <v>4</v>
      </c>
    </row>
    <row r="5871" spans="1:24"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c r="X5871">
        <f>Table_1[[#This Row],[Ship Date]]-Table_1[[#This Row],[Order Date]]</f>
        <v>5</v>
      </c>
    </row>
    <row r="5872" spans="1:24"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c r="X5872">
        <f>Table_1[[#This Row],[Ship Date]]-Table_1[[#This Row],[Order Date]]</f>
        <v>0</v>
      </c>
    </row>
    <row r="5873" spans="1:24"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c r="X5873">
        <f>Table_1[[#This Row],[Ship Date]]-Table_1[[#This Row],[Order Date]]</f>
        <v>4</v>
      </c>
    </row>
    <row r="5874" spans="1:24"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c r="X5874">
        <f>Table_1[[#This Row],[Ship Date]]-Table_1[[#This Row],[Order Date]]</f>
        <v>4</v>
      </c>
    </row>
    <row r="5875" spans="1:24"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c r="X5875">
        <f>Table_1[[#This Row],[Ship Date]]-Table_1[[#This Row],[Order Date]]</f>
        <v>0</v>
      </c>
    </row>
    <row r="5876" spans="1:24"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c r="X5876">
        <f>Table_1[[#This Row],[Ship Date]]-Table_1[[#This Row],[Order Date]]</f>
        <v>0</v>
      </c>
    </row>
    <row r="5877" spans="1:24"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c r="X5877">
        <f>Table_1[[#This Row],[Ship Date]]-Table_1[[#This Row],[Order Date]]</f>
        <v>2</v>
      </c>
    </row>
    <row r="5878" spans="1:24"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c r="X5878">
        <f>Table_1[[#This Row],[Ship Date]]-Table_1[[#This Row],[Order Date]]</f>
        <v>5</v>
      </c>
    </row>
    <row r="5879" spans="1:24"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c r="X5879">
        <f>Table_1[[#This Row],[Ship Date]]-Table_1[[#This Row],[Order Date]]</f>
        <v>5</v>
      </c>
    </row>
    <row r="5880" spans="1:24"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c r="X5880">
        <f>Table_1[[#This Row],[Ship Date]]-Table_1[[#This Row],[Order Date]]</f>
        <v>5</v>
      </c>
    </row>
    <row r="5881" spans="1:24"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c r="X5881">
        <f>Table_1[[#This Row],[Ship Date]]-Table_1[[#This Row],[Order Date]]</f>
        <v>6</v>
      </c>
    </row>
    <row r="5882" spans="1:24"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c r="X5882">
        <f>Table_1[[#This Row],[Ship Date]]-Table_1[[#This Row],[Order Date]]</f>
        <v>4</v>
      </c>
    </row>
    <row r="5883" spans="1:24"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c r="X5883">
        <f>Table_1[[#This Row],[Ship Date]]-Table_1[[#This Row],[Order Date]]</f>
        <v>4</v>
      </c>
    </row>
    <row r="5884" spans="1:24"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c r="X5884">
        <f>Table_1[[#This Row],[Ship Date]]-Table_1[[#This Row],[Order Date]]</f>
        <v>4</v>
      </c>
    </row>
    <row r="5885" spans="1:24"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c r="X5885">
        <f>Table_1[[#This Row],[Ship Date]]-Table_1[[#This Row],[Order Date]]</f>
        <v>2</v>
      </c>
    </row>
    <row r="5886" spans="1:24"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c r="X5886">
        <f>Table_1[[#This Row],[Ship Date]]-Table_1[[#This Row],[Order Date]]</f>
        <v>2</v>
      </c>
    </row>
    <row r="5887" spans="1:24"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c r="X5887">
        <f>Table_1[[#This Row],[Ship Date]]-Table_1[[#This Row],[Order Date]]</f>
        <v>1</v>
      </c>
    </row>
    <row r="5888" spans="1:24"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c r="X5888">
        <f>Table_1[[#This Row],[Ship Date]]-Table_1[[#This Row],[Order Date]]</f>
        <v>1</v>
      </c>
    </row>
    <row r="5889" spans="1:24"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c r="X5889">
        <f>Table_1[[#This Row],[Ship Date]]-Table_1[[#This Row],[Order Date]]</f>
        <v>3</v>
      </c>
    </row>
    <row r="5890" spans="1:24"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c r="X5890">
        <f>Table_1[[#This Row],[Ship Date]]-Table_1[[#This Row],[Order Date]]</f>
        <v>5</v>
      </c>
    </row>
    <row r="5891" spans="1:24"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c r="X5891">
        <f>Table_1[[#This Row],[Ship Date]]-Table_1[[#This Row],[Order Date]]</f>
        <v>3</v>
      </c>
    </row>
    <row r="5892" spans="1:24"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c r="X5892">
        <f>Table_1[[#This Row],[Ship Date]]-Table_1[[#This Row],[Order Date]]</f>
        <v>5</v>
      </c>
    </row>
    <row r="5893" spans="1:24"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c r="X5893">
        <f>Table_1[[#This Row],[Ship Date]]-Table_1[[#This Row],[Order Date]]</f>
        <v>5</v>
      </c>
    </row>
    <row r="5894" spans="1:24"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c r="X5894">
        <f>Table_1[[#This Row],[Ship Date]]-Table_1[[#This Row],[Order Date]]</f>
        <v>5</v>
      </c>
    </row>
    <row r="5895" spans="1:24"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c r="X5895">
        <f>Table_1[[#This Row],[Ship Date]]-Table_1[[#This Row],[Order Date]]</f>
        <v>4</v>
      </c>
    </row>
    <row r="5896" spans="1:24"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c r="X5896">
        <f>Table_1[[#This Row],[Ship Date]]-Table_1[[#This Row],[Order Date]]</f>
        <v>5</v>
      </c>
    </row>
    <row r="5897" spans="1:24"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c r="X5897">
        <f>Table_1[[#This Row],[Ship Date]]-Table_1[[#This Row],[Order Date]]</f>
        <v>7</v>
      </c>
    </row>
    <row r="5898" spans="1:24"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c r="X5898">
        <f>Table_1[[#This Row],[Ship Date]]-Table_1[[#This Row],[Order Date]]</f>
        <v>7</v>
      </c>
    </row>
    <row r="5899" spans="1:24"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c r="X5899">
        <f>Table_1[[#This Row],[Ship Date]]-Table_1[[#This Row],[Order Date]]</f>
        <v>6</v>
      </c>
    </row>
    <row r="5900" spans="1:24"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c r="X5900">
        <f>Table_1[[#This Row],[Ship Date]]-Table_1[[#This Row],[Order Date]]</f>
        <v>6</v>
      </c>
    </row>
    <row r="5901" spans="1:24"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c r="X5901">
        <f>Table_1[[#This Row],[Ship Date]]-Table_1[[#This Row],[Order Date]]</f>
        <v>4</v>
      </c>
    </row>
    <row r="5902" spans="1:24"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c r="X5902">
        <f>Table_1[[#This Row],[Ship Date]]-Table_1[[#This Row],[Order Date]]</f>
        <v>4</v>
      </c>
    </row>
    <row r="5903" spans="1:24"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c r="X5903">
        <f>Table_1[[#This Row],[Ship Date]]-Table_1[[#This Row],[Order Date]]</f>
        <v>5</v>
      </c>
    </row>
    <row r="5904" spans="1:24"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c r="X5904">
        <f>Table_1[[#This Row],[Ship Date]]-Table_1[[#This Row],[Order Date]]</f>
        <v>0</v>
      </c>
    </row>
    <row r="5905" spans="1:24"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c r="X5905">
        <f>Table_1[[#This Row],[Ship Date]]-Table_1[[#This Row],[Order Date]]</f>
        <v>0</v>
      </c>
    </row>
    <row r="5906" spans="1:24"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c r="X5906">
        <f>Table_1[[#This Row],[Ship Date]]-Table_1[[#This Row],[Order Date]]</f>
        <v>0</v>
      </c>
    </row>
    <row r="5907" spans="1:24"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c r="X5907">
        <f>Table_1[[#This Row],[Ship Date]]-Table_1[[#This Row],[Order Date]]</f>
        <v>0</v>
      </c>
    </row>
    <row r="5908" spans="1:24"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c r="X5908">
        <f>Table_1[[#This Row],[Ship Date]]-Table_1[[#This Row],[Order Date]]</f>
        <v>0</v>
      </c>
    </row>
    <row r="5909" spans="1:24"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c r="X5909">
        <f>Table_1[[#This Row],[Ship Date]]-Table_1[[#This Row],[Order Date]]</f>
        <v>5</v>
      </c>
    </row>
    <row r="5910" spans="1:24"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c r="X5910">
        <f>Table_1[[#This Row],[Ship Date]]-Table_1[[#This Row],[Order Date]]</f>
        <v>5</v>
      </c>
    </row>
    <row r="5911" spans="1:24"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c r="X5911">
        <f>Table_1[[#This Row],[Ship Date]]-Table_1[[#This Row],[Order Date]]</f>
        <v>5</v>
      </c>
    </row>
    <row r="5912" spans="1:24"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c r="X5912">
        <f>Table_1[[#This Row],[Ship Date]]-Table_1[[#This Row],[Order Date]]</f>
        <v>5</v>
      </c>
    </row>
    <row r="5913" spans="1:24"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c r="X5913">
        <f>Table_1[[#This Row],[Ship Date]]-Table_1[[#This Row],[Order Date]]</f>
        <v>5</v>
      </c>
    </row>
    <row r="5914" spans="1:24"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c r="X5914">
        <f>Table_1[[#This Row],[Ship Date]]-Table_1[[#This Row],[Order Date]]</f>
        <v>2</v>
      </c>
    </row>
    <row r="5915" spans="1:24"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c r="X5915">
        <f>Table_1[[#This Row],[Ship Date]]-Table_1[[#This Row],[Order Date]]</f>
        <v>6</v>
      </c>
    </row>
    <row r="5916" spans="1:24"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c r="X5916">
        <f>Table_1[[#This Row],[Ship Date]]-Table_1[[#This Row],[Order Date]]</f>
        <v>6</v>
      </c>
    </row>
    <row r="5917" spans="1:24"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c r="X5917">
        <f>Table_1[[#This Row],[Ship Date]]-Table_1[[#This Row],[Order Date]]</f>
        <v>6</v>
      </c>
    </row>
    <row r="5918" spans="1:24"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c r="X5918">
        <f>Table_1[[#This Row],[Ship Date]]-Table_1[[#This Row],[Order Date]]</f>
        <v>6</v>
      </c>
    </row>
    <row r="5919" spans="1:24"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c r="X5919">
        <f>Table_1[[#This Row],[Ship Date]]-Table_1[[#This Row],[Order Date]]</f>
        <v>6</v>
      </c>
    </row>
    <row r="5920" spans="1:24"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c r="X5920">
        <f>Table_1[[#This Row],[Ship Date]]-Table_1[[#This Row],[Order Date]]</f>
        <v>6</v>
      </c>
    </row>
    <row r="5921" spans="1:24"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c r="X5921">
        <f>Table_1[[#This Row],[Ship Date]]-Table_1[[#This Row],[Order Date]]</f>
        <v>6</v>
      </c>
    </row>
    <row r="5922" spans="1:24"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c r="X5922">
        <f>Table_1[[#This Row],[Ship Date]]-Table_1[[#This Row],[Order Date]]</f>
        <v>6</v>
      </c>
    </row>
    <row r="5923" spans="1:24"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c r="X5923">
        <f>Table_1[[#This Row],[Ship Date]]-Table_1[[#This Row],[Order Date]]</f>
        <v>6</v>
      </c>
    </row>
    <row r="5924" spans="1:24"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c r="X5924">
        <f>Table_1[[#This Row],[Ship Date]]-Table_1[[#This Row],[Order Date]]</f>
        <v>6</v>
      </c>
    </row>
    <row r="5925" spans="1:24"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c r="X5925">
        <f>Table_1[[#This Row],[Ship Date]]-Table_1[[#This Row],[Order Date]]</f>
        <v>4</v>
      </c>
    </row>
    <row r="5926" spans="1:24"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c r="X5926">
        <f>Table_1[[#This Row],[Ship Date]]-Table_1[[#This Row],[Order Date]]</f>
        <v>3</v>
      </c>
    </row>
    <row r="5927" spans="1:24"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c r="X5927">
        <f>Table_1[[#This Row],[Ship Date]]-Table_1[[#This Row],[Order Date]]</f>
        <v>5</v>
      </c>
    </row>
    <row r="5928" spans="1:24"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c r="X5928">
        <f>Table_1[[#This Row],[Ship Date]]-Table_1[[#This Row],[Order Date]]</f>
        <v>4</v>
      </c>
    </row>
    <row r="5929" spans="1:24"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c r="X5929">
        <f>Table_1[[#This Row],[Ship Date]]-Table_1[[#This Row],[Order Date]]</f>
        <v>4</v>
      </c>
    </row>
    <row r="5930" spans="1:24"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c r="X5930">
        <f>Table_1[[#This Row],[Ship Date]]-Table_1[[#This Row],[Order Date]]</f>
        <v>4</v>
      </c>
    </row>
    <row r="5931" spans="1:24"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c r="X5931">
        <f>Table_1[[#This Row],[Ship Date]]-Table_1[[#This Row],[Order Date]]</f>
        <v>2</v>
      </c>
    </row>
    <row r="5932" spans="1:24"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c r="X5932">
        <f>Table_1[[#This Row],[Ship Date]]-Table_1[[#This Row],[Order Date]]</f>
        <v>2</v>
      </c>
    </row>
    <row r="5933" spans="1:24"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c r="X5933">
        <f>Table_1[[#This Row],[Ship Date]]-Table_1[[#This Row],[Order Date]]</f>
        <v>2</v>
      </c>
    </row>
    <row r="5934" spans="1:24"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c r="X5934">
        <f>Table_1[[#This Row],[Ship Date]]-Table_1[[#This Row],[Order Date]]</f>
        <v>2</v>
      </c>
    </row>
    <row r="5935" spans="1:24"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c r="X5935">
        <f>Table_1[[#This Row],[Ship Date]]-Table_1[[#This Row],[Order Date]]</f>
        <v>2</v>
      </c>
    </row>
    <row r="5936" spans="1:24"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c r="X5936">
        <f>Table_1[[#This Row],[Ship Date]]-Table_1[[#This Row],[Order Date]]</f>
        <v>2</v>
      </c>
    </row>
    <row r="5937" spans="1:24"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c r="X5937">
        <f>Table_1[[#This Row],[Ship Date]]-Table_1[[#This Row],[Order Date]]</f>
        <v>0</v>
      </c>
    </row>
    <row r="5938" spans="1:24"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c r="X5938">
        <f>Table_1[[#This Row],[Ship Date]]-Table_1[[#This Row],[Order Date]]</f>
        <v>0</v>
      </c>
    </row>
    <row r="5939" spans="1:24"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c r="X5939">
        <f>Table_1[[#This Row],[Ship Date]]-Table_1[[#This Row],[Order Date]]</f>
        <v>0</v>
      </c>
    </row>
    <row r="5940" spans="1:24"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c r="X5940">
        <f>Table_1[[#This Row],[Ship Date]]-Table_1[[#This Row],[Order Date]]</f>
        <v>6</v>
      </c>
    </row>
    <row r="5941" spans="1:24"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c r="X5941">
        <f>Table_1[[#This Row],[Ship Date]]-Table_1[[#This Row],[Order Date]]</f>
        <v>6</v>
      </c>
    </row>
    <row r="5942" spans="1:24"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c r="X5942">
        <f>Table_1[[#This Row],[Ship Date]]-Table_1[[#This Row],[Order Date]]</f>
        <v>2</v>
      </c>
    </row>
    <row r="5943" spans="1:24"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c r="X5943">
        <f>Table_1[[#This Row],[Ship Date]]-Table_1[[#This Row],[Order Date]]</f>
        <v>2</v>
      </c>
    </row>
    <row r="5944" spans="1:24"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c r="X5944">
        <f>Table_1[[#This Row],[Ship Date]]-Table_1[[#This Row],[Order Date]]</f>
        <v>7</v>
      </c>
    </row>
    <row r="5945" spans="1:24"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c r="X5945">
        <f>Table_1[[#This Row],[Ship Date]]-Table_1[[#This Row],[Order Date]]</f>
        <v>4</v>
      </c>
    </row>
    <row r="5946" spans="1:24"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c r="X5946">
        <f>Table_1[[#This Row],[Ship Date]]-Table_1[[#This Row],[Order Date]]</f>
        <v>4</v>
      </c>
    </row>
    <row r="5947" spans="1:24"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c r="X5947">
        <f>Table_1[[#This Row],[Ship Date]]-Table_1[[#This Row],[Order Date]]</f>
        <v>4</v>
      </c>
    </row>
    <row r="5948" spans="1:24"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c r="X5948">
        <f>Table_1[[#This Row],[Ship Date]]-Table_1[[#This Row],[Order Date]]</f>
        <v>4</v>
      </c>
    </row>
    <row r="5949" spans="1:24"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c r="X5949">
        <f>Table_1[[#This Row],[Ship Date]]-Table_1[[#This Row],[Order Date]]</f>
        <v>4</v>
      </c>
    </row>
    <row r="5950" spans="1:24"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c r="X5950">
        <f>Table_1[[#This Row],[Ship Date]]-Table_1[[#This Row],[Order Date]]</f>
        <v>0</v>
      </c>
    </row>
    <row r="5951" spans="1:24"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c r="X5951">
        <f>Table_1[[#This Row],[Ship Date]]-Table_1[[#This Row],[Order Date]]</f>
        <v>0</v>
      </c>
    </row>
    <row r="5952" spans="1:24"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c r="X5952">
        <f>Table_1[[#This Row],[Ship Date]]-Table_1[[#This Row],[Order Date]]</f>
        <v>0</v>
      </c>
    </row>
    <row r="5953" spans="1:24"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c r="X5953">
        <f>Table_1[[#This Row],[Ship Date]]-Table_1[[#This Row],[Order Date]]</f>
        <v>0</v>
      </c>
    </row>
    <row r="5954" spans="1:24"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c r="X5954">
        <f>Table_1[[#This Row],[Ship Date]]-Table_1[[#This Row],[Order Date]]</f>
        <v>6</v>
      </c>
    </row>
    <row r="5955" spans="1:24"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c r="X5955">
        <f>Table_1[[#This Row],[Ship Date]]-Table_1[[#This Row],[Order Date]]</f>
        <v>1</v>
      </c>
    </row>
    <row r="5956" spans="1:24"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c r="X5956">
        <f>Table_1[[#This Row],[Ship Date]]-Table_1[[#This Row],[Order Date]]</f>
        <v>4</v>
      </c>
    </row>
    <row r="5957" spans="1:24"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c r="X5957">
        <f>Table_1[[#This Row],[Ship Date]]-Table_1[[#This Row],[Order Date]]</f>
        <v>4</v>
      </c>
    </row>
    <row r="5958" spans="1:24"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c r="X5958">
        <f>Table_1[[#This Row],[Ship Date]]-Table_1[[#This Row],[Order Date]]</f>
        <v>3</v>
      </c>
    </row>
    <row r="5959" spans="1:24"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c r="X5959">
        <f>Table_1[[#This Row],[Ship Date]]-Table_1[[#This Row],[Order Date]]</f>
        <v>3</v>
      </c>
    </row>
    <row r="5960" spans="1:24"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c r="X5960">
        <f>Table_1[[#This Row],[Ship Date]]-Table_1[[#This Row],[Order Date]]</f>
        <v>3</v>
      </c>
    </row>
    <row r="5961" spans="1:24"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c r="X5961">
        <f>Table_1[[#This Row],[Ship Date]]-Table_1[[#This Row],[Order Date]]</f>
        <v>3</v>
      </c>
    </row>
    <row r="5962" spans="1:24"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c r="X5962">
        <f>Table_1[[#This Row],[Ship Date]]-Table_1[[#This Row],[Order Date]]</f>
        <v>5</v>
      </c>
    </row>
    <row r="5963" spans="1:24"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c r="X5963">
        <f>Table_1[[#This Row],[Ship Date]]-Table_1[[#This Row],[Order Date]]</f>
        <v>2</v>
      </c>
    </row>
    <row r="5964" spans="1:24"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c r="X5964">
        <f>Table_1[[#This Row],[Ship Date]]-Table_1[[#This Row],[Order Date]]</f>
        <v>2</v>
      </c>
    </row>
    <row r="5965" spans="1:24"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c r="X5965">
        <f>Table_1[[#This Row],[Ship Date]]-Table_1[[#This Row],[Order Date]]</f>
        <v>2</v>
      </c>
    </row>
    <row r="5966" spans="1:24"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c r="X5966">
        <f>Table_1[[#This Row],[Ship Date]]-Table_1[[#This Row],[Order Date]]</f>
        <v>5</v>
      </c>
    </row>
    <row r="5967" spans="1:24"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c r="X5967">
        <f>Table_1[[#This Row],[Ship Date]]-Table_1[[#This Row],[Order Date]]</f>
        <v>5</v>
      </c>
    </row>
    <row r="5968" spans="1:24"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c r="X5968">
        <f>Table_1[[#This Row],[Ship Date]]-Table_1[[#This Row],[Order Date]]</f>
        <v>5</v>
      </c>
    </row>
    <row r="5969" spans="1:24"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c r="X5969">
        <f>Table_1[[#This Row],[Ship Date]]-Table_1[[#This Row],[Order Date]]</f>
        <v>2</v>
      </c>
    </row>
    <row r="5970" spans="1:24"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c r="X5970">
        <f>Table_1[[#This Row],[Ship Date]]-Table_1[[#This Row],[Order Date]]</f>
        <v>2</v>
      </c>
    </row>
    <row r="5971" spans="1:24"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c r="X5971">
        <f>Table_1[[#This Row],[Ship Date]]-Table_1[[#This Row],[Order Date]]</f>
        <v>2</v>
      </c>
    </row>
    <row r="5972" spans="1:24"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c r="X5972">
        <f>Table_1[[#This Row],[Ship Date]]-Table_1[[#This Row],[Order Date]]</f>
        <v>2</v>
      </c>
    </row>
    <row r="5973" spans="1:24"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c r="X5973">
        <f>Table_1[[#This Row],[Ship Date]]-Table_1[[#This Row],[Order Date]]</f>
        <v>2</v>
      </c>
    </row>
    <row r="5974" spans="1:24"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c r="X5974">
        <f>Table_1[[#This Row],[Ship Date]]-Table_1[[#This Row],[Order Date]]</f>
        <v>5</v>
      </c>
    </row>
    <row r="5975" spans="1:24"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c r="X5975">
        <f>Table_1[[#This Row],[Ship Date]]-Table_1[[#This Row],[Order Date]]</f>
        <v>4</v>
      </c>
    </row>
    <row r="5976" spans="1:24"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c r="X5976">
        <f>Table_1[[#This Row],[Ship Date]]-Table_1[[#This Row],[Order Date]]</f>
        <v>5</v>
      </c>
    </row>
    <row r="5977" spans="1:24"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c r="X5977">
        <f>Table_1[[#This Row],[Ship Date]]-Table_1[[#This Row],[Order Date]]</f>
        <v>4</v>
      </c>
    </row>
    <row r="5978" spans="1:24"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c r="X5978">
        <f>Table_1[[#This Row],[Ship Date]]-Table_1[[#This Row],[Order Date]]</f>
        <v>4</v>
      </c>
    </row>
    <row r="5979" spans="1:24"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c r="X5979">
        <f>Table_1[[#This Row],[Ship Date]]-Table_1[[#This Row],[Order Date]]</f>
        <v>1</v>
      </c>
    </row>
    <row r="5980" spans="1:24"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c r="X5980">
        <f>Table_1[[#This Row],[Ship Date]]-Table_1[[#This Row],[Order Date]]</f>
        <v>6</v>
      </c>
    </row>
    <row r="5981" spans="1:24"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c r="X5981">
        <f>Table_1[[#This Row],[Ship Date]]-Table_1[[#This Row],[Order Date]]</f>
        <v>6</v>
      </c>
    </row>
    <row r="5982" spans="1:24"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c r="X5982">
        <f>Table_1[[#This Row],[Ship Date]]-Table_1[[#This Row],[Order Date]]</f>
        <v>6</v>
      </c>
    </row>
    <row r="5983" spans="1:24"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c r="X5983">
        <f>Table_1[[#This Row],[Ship Date]]-Table_1[[#This Row],[Order Date]]</f>
        <v>6</v>
      </c>
    </row>
    <row r="5984" spans="1:24"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c r="X5984">
        <f>Table_1[[#This Row],[Ship Date]]-Table_1[[#This Row],[Order Date]]</f>
        <v>7</v>
      </c>
    </row>
    <row r="5985" spans="1:24"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c r="X5985">
        <f>Table_1[[#This Row],[Ship Date]]-Table_1[[#This Row],[Order Date]]</f>
        <v>2</v>
      </c>
    </row>
    <row r="5986" spans="1:24"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c r="X5986">
        <f>Table_1[[#This Row],[Ship Date]]-Table_1[[#This Row],[Order Date]]</f>
        <v>6</v>
      </c>
    </row>
    <row r="5987" spans="1:24"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c r="X5987">
        <f>Table_1[[#This Row],[Ship Date]]-Table_1[[#This Row],[Order Date]]</f>
        <v>6</v>
      </c>
    </row>
    <row r="5988" spans="1:24"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c r="X5988">
        <f>Table_1[[#This Row],[Ship Date]]-Table_1[[#This Row],[Order Date]]</f>
        <v>6</v>
      </c>
    </row>
    <row r="5989" spans="1:24"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c r="X5989">
        <f>Table_1[[#This Row],[Ship Date]]-Table_1[[#This Row],[Order Date]]</f>
        <v>6</v>
      </c>
    </row>
    <row r="5990" spans="1:24"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c r="X5990">
        <f>Table_1[[#This Row],[Ship Date]]-Table_1[[#This Row],[Order Date]]</f>
        <v>6</v>
      </c>
    </row>
    <row r="5991" spans="1:24"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c r="X5991">
        <f>Table_1[[#This Row],[Ship Date]]-Table_1[[#This Row],[Order Date]]</f>
        <v>6</v>
      </c>
    </row>
    <row r="5992" spans="1:24"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c r="X5992">
        <f>Table_1[[#This Row],[Ship Date]]-Table_1[[#This Row],[Order Date]]</f>
        <v>6</v>
      </c>
    </row>
    <row r="5993" spans="1:24"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c r="X5993">
        <f>Table_1[[#This Row],[Ship Date]]-Table_1[[#This Row],[Order Date]]</f>
        <v>6</v>
      </c>
    </row>
    <row r="5994" spans="1:24"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c r="X5994">
        <f>Table_1[[#This Row],[Ship Date]]-Table_1[[#This Row],[Order Date]]</f>
        <v>6</v>
      </c>
    </row>
    <row r="5995" spans="1:24"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c r="X5995">
        <f>Table_1[[#This Row],[Ship Date]]-Table_1[[#This Row],[Order Date]]</f>
        <v>0</v>
      </c>
    </row>
    <row r="5996" spans="1:24"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c r="X5996">
        <f>Table_1[[#This Row],[Ship Date]]-Table_1[[#This Row],[Order Date]]</f>
        <v>0</v>
      </c>
    </row>
    <row r="5997" spans="1:24"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c r="X5997">
        <f>Table_1[[#This Row],[Ship Date]]-Table_1[[#This Row],[Order Date]]</f>
        <v>0</v>
      </c>
    </row>
    <row r="5998" spans="1:24"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c r="X5998">
        <f>Table_1[[#This Row],[Ship Date]]-Table_1[[#This Row],[Order Date]]</f>
        <v>0</v>
      </c>
    </row>
    <row r="5999" spans="1:24"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c r="X5999">
        <f>Table_1[[#This Row],[Ship Date]]-Table_1[[#This Row],[Order Date]]</f>
        <v>0</v>
      </c>
    </row>
    <row r="6000" spans="1:24"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c r="X6000">
        <f>Table_1[[#This Row],[Ship Date]]-Table_1[[#This Row],[Order Date]]</f>
        <v>4</v>
      </c>
    </row>
    <row r="6001" spans="1:24"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c r="X6001">
        <f>Table_1[[#This Row],[Ship Date]]-Table_1[[#This Row],[Order Date]]</f>
        <v>4</v>
      </c>
    </row>
    <row r="6002" spans="1:24"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c r="X6002">
        <f>Table_1[[#This Row],[Ship Date]]-Table_1[[#This Row],[Order Date]]</f>
        <v>4</v>
      </c>
    </row>
    <row r="6003" spans="1:24"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c r="X6003">
        <f>Table_1[[#This Row],[Ship Date]]-Table_1[[#This Row],[Order Date]]</f>
        <v>4</v>
      </c>
    </row>
    <row r="6004" spans="1:24"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c r="X6004">
        <f>Table_1[[#This Row],[Ship Date]]-Table_1[[#This Row],[Order Date]]</f>
        <v>4</v>
      </c>
    </row>
    <row r="6005" spans="1:24"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c r="X6005">
        <f>Table_1[[#This Row],[Ship Date]]-Table_1[[#This Row],[Order Date]]</f>
        <v>6</v>
      </c>
    </row>
    <row r="6006" spans="1:24"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c r="X6006">
        <f>Table_1[[#This Row],[Ship Date]]-Table_1[[#This Row],[Order Date]]</f>
        <v>4</v>
      </c>
    </row>
    <row r="6007" spans="1:24"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c r="X6007">
        <f>Table_1[[#This Row],[Ship Date]]-Table_1[[#This Row],[Order Date]]</f>
        <v>5</v>
      </c>
    </row>
    <row r="6008" spans="1:24"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c r="X6008">
        <f>Table_1[[#This Row],[Ship Date]]-Table_1[[#This Row],[Order Date]]</f>
        <v>7</v>
      </c>
    </row>
    <row r="6009" spans="1:24"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c r="X6009">
        <f>Table_1[[#This Row],[Ship Date]]-Table_1[[#This Row],[Order Date]]</f>
        <v>2</v>
      </c>
    </row>
    <row r="6010" spans="1:24"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c r="X6010">
        <f>Table_1[[#This Row],[Ship Date]]-Table_1[[#This Row],[Order Date]]</f>
        <v>4</v>
      </c>
    </row>
    <row r="6011" spans="1:24"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c r="X6011">
        <f>Table_1[[#This Row],[Ship Date]]-Table_1[[#This Row],[Order Date]]</f>
        <v>4</v>
      </c>
    </row>
    <row r="6012" spans="1:24"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c r="X6012">
        <f>Table_1[[#This Row],[Ship Date]]-Table_1[[#This Row],[Order Date]]</f>
        <v>4</v>
      </c>
    </row>
    <row r="6013" spans="1:24"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c r="X6013">
        <f>Table_1[[#This Row],[Ship Date]]-Table_1[[#This Row],[Order Date]]</f>
        <v>4</v>
      </c>
    </row>
    <row r="6014" spans="1:24"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c r="X6014">
        <f>Table_1[[#This Row],[Ship Date]]-Table_1[[#This Row],[Order Date]]</f>
        <v>4</v>
      </c>
    </row>
    <row r="6015" spans="1:24"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c r="X6015">
        <f>Table_1[[#This Row],[Ship Date]]-Table_1[[#This Row],[Order Date]]</f>
        <v>1</v>
      </c>
    </row>
    <row r="6016" spans="1:24"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c r="X6016">
        <f>Table_1[[#This Row],[Ship Date]]-Table_1[[#This Row],[Order Date]]</f>
        <v>1</v>
      </c>
    </row>
    <row r="6017" spans="1:24"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c r="X6017">
        <f>Table_1[[#This Row],[Ship Date]]-Table_1[[#This Row],[Order Date]]</f>
        <v>6</v>
      </c>
    </row>
    <row r="6018" spans="1:24"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c r="X6018">
        <f>Table_1[[#This Row],[Ship Date]]-Table_1[[#This Row],[Order Date]]</f>
        <v>6</v>
      </c>
    </row>
    <row r="6019" spans="1:24"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c r="X6019">
        <f>Table_1[[#This Row],[Ship Date]]-Table_1[[#This Row],[Order Date]]</f>
        <v>6</v>
      </c>
    </row>
    <row r="6020" spans="1:24"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c r="X6020">
        <f>Table_1[[#This Row],[Ship Date]]-Table_1[[#This Row],[Order Date]]</f>
        <v>6</v>
      </c>
    </row>
    <row r="6021" spans="1:24"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c r="X6021">
        <f>Table_1[[#This Row],[Ship Date]]-Table_1[[#This Row],[Order Date]]</f>
        <v>5</v>
      </c>
    </row>
    <row r="6022" spans="1:24"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c r="X6022">
        <f>Table_1[[#This Row],[Ship Date]]-Table_1[[#This Row],[Order Date]]</f>
        <v>0</v>
      </c>
    </row>
    <row r="6023" spans="1:24"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c r="X6023">
        <f>Table_1[[#This Row],[Ship Date]]-Table_1[[#This Row],[Order Date]]</f>
        <v>0</v>
      </c>
    </row>
    <row r="6024" spans="1:24"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c r="X6024">
        <f>Table_1[[#This Row],[Ship Date]]-Table_1[[#This Row],[Order Date]]</f>
        <v>4</v>
      </c>
    </row>
    <row r="6025" spans="1:24"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c r="X6025">
        <f>Table_1[[#This Row],[Ship Date]]-Table_1[[#This Row],[Order Date]]</f>
        <v>3</v>
      </c>
    </row>
    <row r="6026" spans="1:24"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c r="X6026">
        <f>Table_1[[#This Row],[Ship Date]]-Table_1[[#This Row],[Order Date]]</f>
        <v>2</v>
      </c>
    </row>
    <row r="6027" spans="1:24"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c r="X6027">
        <f>Table_1[[#This Row],[Ship Date]]-Table_1[[#This Row],[Order Date]]</f>
        <v>2</v>
      </c>
    </row>
    <row r="6028" spans="1:24"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c r="X6028">
        <f>Table_1[[#This Row],[Ship Date]]-Table_1[[#This Row],[Order Date]]</f>
        <v>7</v>
      </c>
    </row>
    <row r="6029" spans="1:24"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c r="X6029">
        <f>Table_1[[#This Row],[Ship Date]]-Table_1[[#This Row],[Order Date]]</f>
        <v>7</v>
      </c>
    </row>
    <row r="6030" spans="1:24"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c r="X6030">
        <f>Table_1[[#This Row],[Ship Date]]-Table_1[[#This Row],[Order Date]]</f>
        <v>2</v>
      </c>
    </row>
    <row r="6031" spans="1:24"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c r="X6031">
        <f>Table_1[[#This Row],[Ship Date]]-Table_1[[#This Row],[Order Date]]</f>
        <v>1</v>
      </c>
    </row>
    <row r="6032" spans="1:24"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c r="X6032">
        <f>Table_1[[#This Row],[Ship Date]]-Table_1[[#This Row],[Order Date]]</f>
        <v>0</v>
      </c>
    </row>
    <row r="6033" spans="1:24"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c r="X6033">
        <f>Table_1[[#This Row],[Ship Date]]-Table_1[[#This Row],[Order Date]]</f>
        <v>7</v>
      </c>
    </row>
    <row r="6034" spans="1:24"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c r="X6034">
        <f>Table_1[[#This Row],[Ship Date]]-Table_1[[#This Row],[Order Date]]</f>
        <v>2</v>
      </c>
    </row>
    <row r="6035" spans="1:24"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c r="X6035">
        <f>Table_1[[#This Row],[Ship Date]]-Table_1[[#This Row],[Order Date]]</f>
        <v>4</v>
      </c>
    </row>
    <row r="6036" spans="1:24"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c r="X6036">
        <f>Table_1[[#This Row],[Ship Date]]-Table_1[[#This Row],[Order Date]]</f>
        <v>6</v>
      </c>
    </row>
    <row r="6037" spans="1:24"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c r="X6037">
        <f>Table_1[[#This Row],[Ship Date]]-Table_1[[#This Row],[Order Date]]</f>
        <v>6</v>
      </c>
    </row>
    <row r="6038" spans="1:24"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c r="X6038">
        <f>Table_1[[#This Row],[Ship Date]]-Table_1[[#This Row],[Order Date]]</f>
        <v>4</v>
      </c>
    </row>
    <row r="6039" spans="1:24"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c r="X6039">
        <f>Table_1[[#This Row],[Ship Date]]-Table_1[[#This Row],[Order Date]]</f>
        <v>4</v>
      </c>
    </row>
    <row r="6040" spans="1:24"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c r="X6040">
        <f>Table_1[[#This Row],[Ship Date]]-Table_1[[#This Row],[Order Date]]</f>
        <v>4</v>
      </c>
    </row>
    <row r="6041" spans="1:24"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c r="X6041">
        <f>Table_1[[#This Row],[Ship Date]]-Table_1[[#This Row],[Order Date]]</f>
        <v>4</v>
      </c>
    </row>
    <row r="6042" spans="1:24"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c r="X6042">
        <f>Table_1[[#This Row],[Ship Date]]-Table_1[[#This Row],[Order Date]]</f>
        <v>5</v>
      </c>
    </row>
    <row r="6043" spans="1:24"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c r="X6043">
        <f>Table_1[[#This Row],[Ship Date]]-Table_1[[#This Row],[Order Date]]</f>
        <v>5</v>
      </c>
    </row>
    <row r="6044" spans="1:24"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c r="X6044">
        <f>Table_1[[#This Row],[Ship Date]]-Table_1[[#This Row],[Order Date]]</f>
        <v>4</v>
      </c>
    </row>
    <row r="6045" spans="1:24"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c r="X6045">
        <f>Table_1[[#This Row],[Ship Date]]-Table_1[[#This Row],[Order Date]]</f>
        <v>5</v>
      </c>
    </row>
    <row r="6046" spans="1:24"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c r="X6046">
        <f>Table_1[[#This Row],[Ship Date]]-Table_1[[#This Row],[Order Date]]</f>
        <v>5</v>
      </c>
    </row>
    <row r="6047" spans="1:24"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c r="X6047">
        <f>Table_1[[#This Row],[Ship Date]]-Table_1[[#This Row],[Order Date]]</f>
        <v>5</v>
      </c>
    </row>
    <row r="6048" spans="1:24"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c r="X6048">
        <f>Table_1[[#This Row],[Ship Date]]-Table_1[[#This Row],[Order Date]]</f>
        <v>7</v>
      </c>
    </row>
    <row r="6049" spans="1:24"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c r="X6049">
        <f>Table_1[[#This Row],[Ship Date]]-Table_1[[#This Row],[Order Date]]</f>
        <v>4</v>
      </c>
    </row>
    <row r="6050" spans="1:24"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c r="X6050">
        <f>Table_1[[#This Row],[Ship Date]]-Table_1[[#This Row],[Order Date]]</f>
        <v>4</v>
      </c>
    </row>
    <row r="6051" spans="1:24"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c r="X6051">
        <f>Table_1[[#This Row],[Ship Date]]-Table_1[[#This Row],[Order Date]]</f>
        <v>3</v>
      </c>
    </row>
    <row r="6052" spans="1:24"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c r="X6052">
        <f>Table_1[[#This Row],[Ship Date]]-Table_1[[#This Row],[Order Date]]</f>
        <v>5</v>
      </c>
    </row>
    <row r="6053" spans="1:24"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c r="X6053">
        <f>Table_1[[#This Row],[Ship Date]]-Table_1[[#This Row],[Order Date]]</f>
        <v>5</v>
      </c>
    </row>
    <row r="6054" spans="1:24"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c r="X6054">
        <f>Table_1[[#This Row],[Ship Date]]-Table_1[[#This Row],[Order Date]]</f>
        <v>3</v>
      </c>
    </row>
    <row r="6055" spans="1:24"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c r="X6055">
        <f>Table_1[[#This Row],[Ship Date]]-Table_1[[#This Row],[Order Date]]</f>
        <v>3</v>
      </c>
    </row>
    <row r="6056" spans="1:24"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c r="X6056">
        <f>Table_1[[#This Row],[Ship Date]]-Table_1[[#This Row],[Order Date]]</f>
        <v>3</v>
      </c>
    </row>
    <row r="6057" spans="1:24"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c r="X6057">
        <f>Table_1[[#This Row],[Ship Date]]-Table_1[[#This Row],[Order Date]]</f>
        <v>2</v>
      </c>
    </row>
    <row r="6058" spans="1:24"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c r="X6058">
        <f>Table_1[[#This Row],[Ship Date]]-Table_1[[#This Row],[Order Date]]</f>
        <v>2</v>
      </c>
    </row>
    <row r="6059" spans="1:24"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c r="X6059">
        <f>Table_1[[#This Row],[Ship Date]]-Table_1[[#This Row],[Order Date]]</f>
        <v>6</v>
      </c>
    </row>
    <row r="6060" spans="1:24"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c r="X6060">
        <f>Table_1[[#This Row],[Ship Date]]-Table_1[[#This Row],[Order Date]]</f>
        <v>6</v>
      </c>
    </row>
    <row r="6061" spans="1:24"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c r="X6061">
        <f>Table_1[[#This Row],[Ship Date]]-Table_1[[#This Row],[Order Date]]</f>
        <v>4</v>
      </c>
    </row>
    <row r="6062" spans="1:24"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c r="X6062">
        <f>Table_1[[#This Row],[Ship Date]]-Table_1[[#This Row],[Order Date]]</f>
        <v>6</v>
      </c>
    </row>
    <row r="6063" spans="1:24"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c r="X6063">
        <f>Table_1[[#This Row],[Ship Date]]-Table_1[[#This Row],[Order Date]]</f>
        <v>6</v>
      </c>
    </row>
    <row r="6064" spans="1:24"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c r="X6064">
        <f>Table_1[[#This Row],[Ship Date]]-Table_1[[#This Row],[Order Date]]</f>
        <v>5</v>
      </c>
    </row>
    <row r="6065" spans="1:24"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c r="X6065">
        <f>Table_1[[#This Row],[Ship Date]]-Table_1[[#This Row],[Order Date]]</f>
        <v>5</v>
      </c>
    </row>
    <row r="6066" spans="1:24"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c r="X6066">
        <f>Table_1[[#This Row],[Ship Date]]-Table_1[[#This Row],[Order Date]]</f>
        <v>5</v>
      </c>
    </row>
    <row r="6067" spans="1:24"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c r="X6067">
        <f>Table_1[[#This Row],[Ship Date]]-Table_1[[#This Row],[Order Date]]</f>
        <v>2</v>
      </c>
    </row>
    <row r="6068" spans="1:24"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c r="X6068">
        <f>Table_1[[#This Row],[Ship Date]]-Table_1[[#This Row],[Order Date]]</f>
        <v>6</v>
      </c>
    </row>
    <row r="6069" spans="1:24"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c r="X6069">
        <f>Table_1[[#This Row],[Ship Date]]-Table_1[[#This Row],[Order Date]]</f>
        <v>4</v>
      </c>
    </row>
    <row r="6070" spans="1:24"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c r="X6070">
        <f>Table_1[[#This Row],[Ship Date]]-Table_1[[#This Row],[Order Date]]</f>
        <v>4</v>
      </c>
    </row>
    <row r="6071" spans="1:24"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c r="X6071">
        <f>Table_1[[#This Row],[Ship Date]]-Table_1[[#This Row],[Order Date]]</f>
        <v>4</v>
      </c>
    </row>
    <row r="6072" spans="1:24"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c r="X6072">
        <f>Table_1[[#This Row],[Ship Date]]-Table_1[[#This Row],[Order Date]]</f>
        <v>7</v>
      </c>
    </row>
    <row r="6073" spans="1:24"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c r="X6073">
        <f>Table_1[[#This Row],[Ship Date]]-Table_1[[#This Row],[Order Date]]</f>
        <v>4</v>
      </c>
    </row>
    <row r="6074" spans="1:24"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c r="X6074">
        <f>Table_1[[#This Row],[Ship Date]]-Table_1[[#This Row],[Order Date]]</f>
        <v>4</v>
      </c>
    </row>
    <row r="6075" spans="1:24"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c r="X6075">
        <f>Table_1[[#This Row],[Ship Date]]-Table_1[[#This Row],[Order Date]]</f>
        <v>4</v>
      </c>
    </row>
    <row r="6076" spans="1:24"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c r="X6076">
        <f>Table_1[[#This Row],[Ship Date]]-Table_1[[#This Row],[Order Date]]</f>
        <v>4</v>
      </c>
    </row>
    <row r="6077" spans="1:24"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c r="X6077">
        <f>Table_1[[#This Row],[Ship Date]]-Table_1[[#This Row],[Order Date]]</f>
        <v>4</v>
      </c>
    </row>
    <row r="6078" spans="1:24"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c r="X6078">
        <f>Table_1[[#This Row],[Ship Date]]-Table_1[[#This Row],[Order Date]]</f>
        <v>6</v>
      </c>
    </row>
    <row r="6079" spans="1:24"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c r="X6079">
        <f>Table_1[[#This Row],[Ship Date]]-Table_1[[#This Row],[Order Date]]</f>
        <v>6</v>
      </c>
    </row>
    <row r="6080" spans="1:24"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c r="X6080">
        <f>Table_1[[#This Row],[Ship Date]]-Table_1[[#This Row],[Order Date]]</f>
        <v>6</v>
      </c>
    </row>
    <row r="6081" spans="1:24"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c r="X6081">
        <f>Table_1[[#This Row],[Ship Date]]-Table_1[[#This Row],[Order Date]]</f>
        <v>6</v>
      </c>
    </row>
    <row r="6082" spans="1:24"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c r="X6082">
        <f>Table_1[[#This Row],[Ship Date]]-Table_1[[#This Row],[Order Date]]</f>
        <v>3</v>
      </c>
    </row>
    <row r="6083" spans="1:24"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c r="X6083">
        <f>Table_1[[#This Row],[Ship Date]]-Table_1[[#This Row],[Order Date]]</f>
        <v>0</v>
      </c>
    </row>
    <row r="6084" spans="1:24"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c r="X6084">
        <f>Table_1[[#This Row],[Ship Date]]-Table_1[[#This Row],[Order Date]]</f>
        <v>5</v>
      </c>
    </row>
    <row r="6085" spans="1:24"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c r="X6085">
        <f>Table_1[[#This Row],[Ship Date]]-Table_1[[#This Row],[Order Date]]</f>
        <v>5</v>
      </c>
    </row>
    <row r="6086" spans="1:24"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c r="X6086">
        <f>Table_1[[#This Row],[Ship Date]]-Table_1[[#This Row],[Order Date]]</f>
        <v>5</v>
      </c>
    </row>
    <row r="6087" spans="1:24"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c r="X6087">
        <f>Table_1[[#This Row],[Ship Date]]-Table_1[[#This Row],[Order Date]]</f>
        <v>5</v>
      </c>
    </row>
    <row r="6088" spans="1:24"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c r="X6088">
        <f>Table_1[[#This Row],[Ship Date]]-Table_1[[#This Row],[Order Date]]</f>
        <v>5</v>
      </c>
    </row>
    <row r="6089" spans="1:24"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c r="X6089">
        <f>Table_1[[#This Row],[Ship Date]]-Table_1[[#This Row],[Order Date]]</f>
        <v>4</v>
      </c>
    </row>
    <row r="6090" spans="1:24"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c r="X6090">
        <f>Table_1[[#This Row],[Ship Date]]-Table_1[[#This Row],[Order Date]]</f>
        <v>4</v>
      </c>
    </row>
    <row r="6091" spans="1:24"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c r="X6091">
        <f>Table_1[[#This Row],[Ship Date]]-Table_1[[#This Row],[Order Date]]</f>
        <v>3</v>
      </c>
    </row>
    <row r="6092" spans="1:24"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c r="X6092">
        <f>Table_1[[#This Row],[Ship Date]]-Table_1[[#This Row],[Order Date]]</f>
        <v>6</v>
      </c>
    </row>
    <row r="6093" spans="1:24"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c r="X6093">
        <f>Table_1[[#This Row],[Ship Date]]-Table_1[[#This Row],[Order Date]]</f>
        <v>6</v>
      </c>
    </row>
    <row r="6094" spans="1:24"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c r="X6094">
        <f>Table_1[[#This Row],[Ship Date]]-Table_1[[#This Row],[Order Date]]</f>
        <v>6</v>
      </c>
    </row>
    <row r="6095" spans="1:24"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c r="X6095">
        <f>Table_1[[#This Row],[Ship Date]]-Table_1[[#This Row],[Order Date]]</f>
        <v>6</v>
      </c>
    </row>
    <row r="6096" spans="1:24"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c r="X6096">
        <f>Table_1[[#This Row],[Ship Date]]-Table_1[[#This Row],[Order Date]]</f>
        <v>6</v>
      </c>
    </row>
    <row r="6097" spans="1:24"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c r="X6097">
        <f>Table_1[[#This Row],[Ship Date]]-Table_1[[#This Row],[Order Date]]</f>
        <v>6</v>
      </c>
    </row>
    <row r="6098" spans="1:24"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c r="X6098">
        <f>Table_1[[#This Row],[Ship Date]]-Table_1[[#This Row],[Order Date]]</f>
        <v>6</v>
      </c>
    </row>
    <row r="6099" spans="1:24"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c r="X6099">
        <f>Table_1[[#This Row],[Ship Date]]-Table_1[[#This Row],[Order Date]]</f>
        <v>6</v>
      </c>
    </row>
    <row r="6100" spans="1:24"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c r="X6100">
        <f>Table_1[[#This Row],[Ship Date]]-Table_1[[#This Row],[Order Date]]</f>
        <v>6</v>
      </c>
    </row>
    <row r="6101" spans="1:24"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c r="X6101">
        <f>Table_1[[#This Row],[Ship Date]]-Table_1[[#This Row],[Order Date]]</f>
        <v>6</v>
      </c>
    </row>
    <row r="6102" spans="1:24"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c r="X6102">
        <f>Table_1[[#This Row],[Ship Date]]-Table_1[[#This Row],[Order Date]]</f>
        <v>6</v>
      </c>
    </row>
    <row r="6103" spans="1:24"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c r="X6103">
        <f>Table_1[[#This Row],[Ship Date]]-Table_1[[#This Row],[Order Date]]</f>
        <v>6</v>
      </c>
    </row>
    <row r="6104" spans="1:24"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c r="X6104">
        <f>Table_1[[#This Row],[Ship Date]]-Table_1[[#This Row],[Order Date]]</f>
        <v>6</v>
      </c>
    </row>
    <row r="6105" spans="1:24"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c r="X6105">
        <f>Table_1[[#This Row],[Ship Date]]-Table_1[[#This Row],[Order Date]]</f>
        <v>6</v>
      </c>
    </row>
    <row r="6106" spans="1:24"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c r="X6106">
        <f>Table_1[[#This Row],[Ship Date]]-Table_1[[#This Row],[Order Date]]</f>
        <v>2</v>
      </c>
    </row>
    <row r="6107" spans="1:24"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c r="X6107">
        <f>Table_1[[#This Row],[Ship Date]]-Table_1[[#This Row],[Order Date]]</f>
        <v>4</v>
      </c>
    </row>
    <row r="6108" spans="1:24"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c r="X6108">
        <f>Table_1[[#This Row],[Ship Date]]-Table_1[[#This Row],[Order Date]]</f>
        <v>5</v>
      </c>
    </row>
    <row r="6109" spans="1:24"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c r="X6109">
        <f>Table_1[[#This Row],[Ship Date]]-Table_1[[#This Row],[Order Date]]</f>
        <v>5</v>
      </c>
    </row>
    <row r="6110" spans="1:24"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c r="X6110">
        <f>Table_1[[#This Row],[Ship Date]]-Table_1[[#This Row],[Order Date]]</f>
        <v>5</v>
      </c>
    </row>
    <row r="6111" spans="1:24"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c r="X6111">
        <f>Table_1[[#This Row],[Ship Date]]-Table_1[[#This Row],[Order Date]]</f>
        <v>5</v>
      </c>
    </row>
    <row r="6112" spans="1:24"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c r="X6112">
        <f>Table_1[[#This Row],[Ship Date]]-Table_1[[#This Row],[Order Date]]</f>
        <v>4</v>
      </c>
    </row>
    <row r="6113" spans="1:24"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c r="X6113">
        <f>Table_1[[#This Row],[Ship Date]]-Table_1[[#This Row],[Order Date]]</f>
        <v>4</v>
      </c>
    </row>
    <row r="6114" spans="1:24"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c r="X6114">
        <f>Table_1[[#This Row],[Ship Date]]-Table_1[[#This Row],[Order Date]]</f>
        <v>4</v>
      </c>
    </row>
    <row r="6115" spans="1:24"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c r="X6115">
        <f>Table_1[[#This Row],[Ship Date]]-Table_1[[#This Row],[Order Date]]</f>
        <v>4</v>
      </c>
    </row>
    <row r="6116" spans="1:24"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c r="X6116">
        <f>Table_1[[#This Row],[Ship Date]]-Table_1[[#This Row],[Order Date]]</f>
        <v>4</v>
      </c>
    </row>
    <row r="6117" spans="1:24"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c r="X6117">
        <f>Table_1[[#This Row],[Ship Date]]-Table_1[[#This Row],[Order Date]]</f>
        <v>6</v>
      </c>
    </row>
    <row r="6118" spans="1:24"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c r="X6118">
        <f>Table_1[[#This Row],[Ship Date]]-Table_1[[#This Row],[Order Date]]</f>
        <v>6</v>
      </c>
    </row>
    <row r="6119" spans="1:24"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c r="X6119">
        <f>Table_1[[#This Row],[Ship Date]]-Table_1[[#This Row],[Order Date]]</f>
        <v>6</v>
      </c>
    </row>
    <row r="6120" spans="1:24"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c r="X6120">
        <f>Table_1[[#This Row],[Ship Date]]-Table_1[[#This Row],[Order Date]]</f>
        <v>6</v>
      </c>
    </row>
    <row r="6121" spans="1:24"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c r="X6121">
        <f>Table_1[[#This Row],[Ship Date]]-Table_1[[#This Row],[Order Date]]</f>
        <v>6</v>
      </c>
    </row>
    <row r="6122" spans="1:24"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c r="X6122">
        <f>Table_1[[#This Row],[Ship Date]]-Table_1[[#This Row],[Order Date]]</f>
        <v>6</v>
      </c>
    </row>
    <row r="6123" spans="1:24"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c r="X6123">
        <f>Table_1[[#This Row],[Ship Date]]-Table_1[[#This Row],[Order Date]]</f>
        <v>6</v>
      </c>
    </row>
    <row r="6124" spans="1:24"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c r="X6124">
        <f>Table_1[[#This Row],[Ship Date]]-Table_1[[#This Row],[Order Date]]</f>
        <v>5</v>
      </c>
    </row>
    <row r="6125" spans="1:24"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c r="X6125">
        <f>Table_1[[#This Row],[Ship Date]]-Table_1[[#This Row],[Order Date]]</f>
        <v>5</v>
      </c>
    </row>
    <row r="6126" spans="1:24"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c r="X6126">
        <f>Table_1[[#This Row],[Ship Date]]-Table_1[[#This Row],[Order Date]]</f>
        <v>4</v>
      </c>
    </row>
    <row r="6127" spans="1:24"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c r="X6127">
        <f>Table_1[[#This Row],[Ship Date]]-Table_1[[#This Row],[Order Date]]</f>
        <v>4</v>
      </c>
    </row>
    <row r="6128" spans="1:24"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c r="X6128">
        <f>Table_1[[#This Row],[Ship Date]]-Table_1[[#This Row],[Order Date]]</f>
        <v>4</v>
      </c>
    </row>
    <row r="6129" spans="1:24"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c r="X6129">
        <f>Table_1[[#This Row],[Ship Date]]-Table_1[[#This Row],[Order Date]]</f>
        <v>6</v>
      </c>
    </row>
    <row r="6130" spans="1:24"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c r="X6130">
        <f>Table_1[[#This Row],[Ship Date]]-Table_1[[#This Row],[Order Date]]</f>
        <v>3</v>
      </c>
    </row>
    <row r="6131" spans="1:24"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c r="X6131">
        <f>Table_1[[#This Row],[Ship Date]]-Table_1[[#This Row],[Order Date]]</f>
        <v>7</v>
      </c>
    </row>
    <row r="6132" spans="1:24"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c r="X6132">
        <f>Table_1[[#This Row],[Ship Date]]-Table_1[[#This Row],[Order Date]]</f>
        <v>7</v>
      </c>
    </row>
    <row r="6133" spans="1:24"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c r="X6133">
        <f>Table_1[[#This Row],[Ship Date]]-Table_1[[#This Row],[Order Date]]</f>
        <v>4</v>
      </c>
    </row>
    <row r="6134" spans="1:24"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c r="X6134">
        <f>Table_1[[#This Row],[Ship Date]]-Table_1[[#This Row],[Order Date]]</f>
        <v>5</v>
      </c>
    </row>
    <row r="6135" spans="1:24"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c r="X6135">
        <f>Table_1[[#This Row],[Ship Date]]-Table_1[[#This Row],[Order Date]]</f>
        <v>3</v>
      </c>
    </row>
    <row r="6136" spans="1:24"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c r="X6136">
        <f>Table_1[[#This Row],[Ship Date]]-Table_1[[#This Row],[Order Date]]</f>
        <v>0</v>
      </c>
    </row>
    <row r="6137" spans="1:24"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c r="X6137">
        <f>Table_1[[#This Row],[Ship Date]]-Table_1[[#This Row],[Order Date]]</f>
        <v>4</v>
      </c>
    </row>
    <row r="6138" spans="1:24"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c r="X6138">
        <f>Table_1[[#This Row],[Ship Date]]-Table_1[[#This Row],[Order Date]]</f>
        <v>4</v>
      </c>
    </row>
    <row r="6139" spans="1:24"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c r="X6139">
        <f>Table_1[[#This Row],[Ship Date]]-Table_1[[#This Row],[Order Date]]</f>
        <v>4</v>
      </c>
    </row>
    <row r="6140" spans="1:24"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c r="X6140">
        <f>Table_1[[#This Row],[Ship Date]]-Table_1[[#This Row],[Order Date]]</f>
        <v>5</v>
      </c>
    </row>
    <row r="6141" spans="1:24"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c r="X6141">
        <f>Table_1[[#This Row],[Ship Date]]-Table_1[[#This Row],[Order Date]]</f>
        <v>2</v>
      </c>
    </row>
    <row r="6142" spans="1:24"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c r="X6142">
        <f>Table_1[[#This Row],[Ship Date]]-Table_1[[#This Row],[Order Date]]</f>
        <v>6</v>
      </c>
    </row>
    <row r="6143" spans="1:24"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c r="X6143">
        <f>Table_1[[#This Row],[Ship Date]]-Table_1[[#This Row],[Order Date]]</f>
        <v>6</v>
      </c>
    </row>
    <row r="6144" spans="1:24"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c r="X6144">
        <f>Table_1[[#This Row],[Ship Date]]-Table_1[[#This Row],[Order Date]]</f>
        <v>6</v>
      </c>
    </row>
    <row r="6145" spans="1:24"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c r="X6145">
        <f>Table_1[[#This Row],[Ship Date]]-Table_1[[#This Row],[Order Date]]</f>
        <v>6</v>
      </c>
    </row>
    <row r="6146" spans="1:24"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c r="X6146">
        <f>Table_1[[#This Row],[Ship Date]]-Table_1[[#This Row],[Order Date]]</f>
        <v>4</v>
      </c>
    </row>
    <row r="6147" spans="1:24"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c r="X6147">
        <f>Table_1[[#This Row],[Ship Date]]-Table_1[[#This Row],[Order Date]]</f>
        <v>4</v>
      </c>
    </row>
    <row r="6148" spans="1:24"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c r="X6148">
        <f>Table_1[[#This Row],[Ship Date]]-Table_1[[#This Row],[Order Date]]</f>
        <v>4</v>
      </c>
    </row>
    <row r="6149" spans="1:24"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c r="X6149">
        <f>Table_1[[#This Row],[Ship Date]]-Table_1[[#This Row],[Order Date]]</f>
        <v>4</v>
      </c>
    </row>
    <row r="6150" spans="1:24"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c r="X6150">
        <f>Table_1[[#This Row],[Ship Date]]-Table_1[[#This Row],[Order Date]]</f>
        <v>2</v>
      </c>
    </row>
    <row r="6151" spans="1:24"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c r="X6151">
        <f>Table_1[[#This Row],[Ship Date]]-Table_1[[#This Row],[Order Date]]</f>
        <v>3</v>
      </c>
    </row>
    <row r="6152" spans="1:24"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c r="X6152">
        <f>Table_1[[#This Row],[Ship Date]]-Table_1[[#This Row],[Order Date]]</f>
        <v>3</v>
      </c>
    </row>
    <row r="6153" spans="1:24"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c r="X6153">
        <f>Table_1[[#This Row],[Ship Date]]-Table_1[[#This Row],[Order Date]]</f>
        <v>3</v>
      </c>
    </row>
    <row r="6154" spans="1:24"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c r="X6154">
        <f>Table_1[[#This Row],[Ship Date]]-Table_1[[#This Row],[Order Date]]</f>
        <v>5</v>
      </c>
    </row>
    <row r="6155" spans="1:24"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c r="X6155">
        <f>Table_1[[#This Row],[Ship Date]]-Table_1[[#This Row],[Order Date]]</f>
        <v>3</v>
      </c>
    </row>
    <row r="6156" spans="1:24"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c r="X6156">
        <f>Table_1[[#This Row],[Ship Date]]-Table_1[[#This Row],[Order Date]]</f>
        <v>3</v>
      </c>
    </row>
    <row r="6157" spans="1:24"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c r="X6157">
        <f>Table_1[[#This Row],[Ship Date]]-Table_1[[#This Row],[Order Date]]</f>
        <v>3</v>
      </c>
    </row>
    <row r="6158" spans="1:24"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c r="X6158">
        <f>Table_1[[#This Row],[Ship Date]]-Table_1[[#This Row],[Order Date]]</f>
        <v>3</v>
      </c>
    </row>
    <row r="6159" spans="1:24"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c r="X6159">
        <f>Table_1[[#This Row],[Ship Date]]-Table_1[[#This Row],[Order Date]]</f>
        <v>2</v>
      </c>
    </row>
    <row r="6160" spans="1:24"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c r="X6160">
        <f>Table_1[[#This Row],[Ship Date]]-Table_1[[#This Row],[Order Date]]</f>
        <v>2</v>
      </c>
    </row>
    <row r="6161" spans="1:24"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c r="X6161">
        <f>Table_1[[#This Row],[Ship Date]]-Table_1[[#This Row],[Order Date]]</f>
        <v>6</v>
      </c>
    </row>
    <row r="6162" spans="1:24"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c r="X6162">
        <f>Table_1[[#This Row],[Ship Date]]-Table_1[[#This Row],[Order Date]]</f>
        <v>2</v>
      </c>
    </row>
    <row r="6163" spans="1:24"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c r="X6163">
        <f>Table_1[[#This Row],[Ship Date]]-Table_1[[#This Row],[Order Date]]</f>
        <v>2</v>
      </c>
    </row>
    <row r="6164" spans="1:24"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c r="X6164">
        <f>Table_1[[#This Row],[Ship Date]]-Table_1[[#This Row],[Order Date]]</f>
        <v>2</v>
      </c>
    </row>
    <row r="6165" spans="1:24"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c r="X6165">
        <f>Table_1[[#This Row],[Ship Date]]-Table_1[[#This Row],[Order Date]]</f>
        <v>2</v>
      </c>
    </row>
    <row r="6166" spans="1:24"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c r="X6166">
        <f>Table_1[[#This Row],[Ship Date]]-Table_1[[#This Row],[Order Date]]</f>
        <v>2</v>
      </c>
    </row>
    <row r="6167" spans="1:24"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c r="X6167">
        <f>Table_1[[#This Row],[Ship Date]]-Table_1[[#This Row],[Order Date]]</f>
        <v>2</v>
      </c>
    </row>
    <row r="6168" spans="1:24"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c r="X6168">
        <f>Table_1[[#This Row],[Ship Date]]-Table_1[[#This Row],[Order Date]]</f>
        <v>2</v>
      </c>
    </row>
    <row r="6169" spans="1:24"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c r="X6169">
        <f>Table_1[[#This Row],[Ship Date]]-Table_1[[#This Row],[Order Date]]</f>
        <v>5</v>
      </c>
    </row>
    <row r="6170" spans="1:24"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c r="X6170">
        <f>Table_1[[#This Row],[Ship Date]]-Table_1[[#This Row],[Order Date]]</f>
        <v>3</v>
      </c>
    </row>
    <row r="6171" spans="1:24"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c r="X6171">
        <f>Table_1[[#This Row],[Ship Date]]-Table_1[[#This Row],[Order Date]]</f>
        <v>3</v>
      </c>
    </row>
    <row r="6172" spans="1:24"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c r="X6172">
        <f>Table_1[[#This Row],[Ship Date]]-Table_1[[#This Row],[Order Date]]</f>
        <v>5</v>
      </c>
    </row>
    <row r="6173" spans="1:24"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c r="X6173">
        <f>Table_1[[#This Row],[Ship Date]]-Table_1[[#This Row],[Order Date]]</f>
        <v>5</v>
      </c>
    </row>
    <row r="6174" spans="1:24"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c r="X6174">
        <f>Table_1[[#This Row],[Ship Date]]-Table_1[[#This Row],[Order Date]]</f>
        <v>6</v>
      </c>
    </row>
    <row r="6175" spans="1:24"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c r="X6175">
        <f>Table_1[[#This Row],[Ship Date]]-Table_1[[#This Row],[Order Date]]</f>
        <v>6</v>
      </c>
    </row>
    <row r="6176" spans="1:24"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c r="X6176">
        <f>Table_1[[#This Row],[Ship Date]]-Table_1[[#This Row],[Order Date]]</f>
        <v>6</v>
      </c>
    </row>
    <row r="6177" spans="1:24"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c r="X6177">
        <f>Table_1[[#This Row],[Ship Date]]-Table_1[[#This Row],[Order Date]]</f>
        <v>5</v>
      </c>
    </row>
    <row r="6178" spans="1:24"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c r="X6178">
        <f>Table_1[[#This Row],[Ship Date]]-Table_1[[#This Row],[Order Date]]</f>
        <v>5</v>
      </c>
    </row>
    <row r="6179" spans="1:24"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c r="X6179">
        <f>Table_1[[#This Row],[Ship Date]]-Table_1[[#This Row],[Order Date]]</f>
        <v>5</v>
      </c>
    </row>
    <row r="6180" spans="1:24"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c r="X6180">
        <f>Table_1[[#This Row],[Ship Date]]-Table_1[[#This Row],[Order Date]]</f>
        <v>5</v>
      </c>
    </row>
    <row r="6181" spans="1:24"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c r="X6181">
        <f>Table_1[[#This Row],[Ship Date]]-Table_1[[#This Row],[Order Date]]</f>
        <v>5</v>
      </c>
    </row>
    <row r="6182" spans="1:24"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c r="X6182">
        <f>Table_1[[#This Row],[Ship Date]]-Table_1[[#This Row],[Order Date]]</f>
        <v>5</v>
      </c>
    </row>
    <row r="6183" spans="1:24"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c r="X6183">
        <f>Table_1[[#This Row],[Ship Date]]-Table_1[[#This Row],[Order Date]]</f>
        <v>5</v>
      </c>
    </row>
    <row r="6184" spans="1:24"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c r="X6184">
        <f>Table_1[[#This Row],[Ship Date]]-Table_1[[#This Row],[Order Date]]</f>
        <v>5</v>
      </c>
    </row>
    <row r="6185" spans="1:24"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c r="X6185">
        <f>Table_1[[#This Row],[Ship Date]]-Table_1[[#This Row],[Order Date]]</f>
        <v>5</v>
      </c>
    </row>
    <row r="6186" spans="1:24"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c r="X6186">
        <f>Table_1[[#This Row],[Ship Date]]-Table_1[[#This Row],[Order Date]]</f>
        <v>2</v>
      </c>
    </row>
    <row r="6187" spans="1:24"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c r="X6187">
        <f>Table_1[[#This Row],[Ship Date]]-Table_1[[#This Row],[Order Date]]</f>
        <v>5</v>
      </c>
    </row>
    <row r="6188" spans="1:24"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c r="X6188">
        <f>Table_1[[#This Row],[Ship Date]]-Table_1[[#This Row],[Order Date]]</f>
        <v>2</v>
      </c>
    </row>
    <row r="6189" spans="1:24"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c r="X6189">
        <f>Table_1[[#This Row],[Ship Date]]-Table_1[[#This Row],[Order Date]]</f>
        <v>2</v>
      </c>
    </row>
    <row r="6190" spans="1:24"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c r="X6190">
        <f>Table_1[[#This Row],[Ship Date]]-Table_1[[#This Row],[Order Date]]</f>
        <v>2</v>
      </c>
    </row>
    <row r="6191" spans="1:24"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c r="X6191">
        <f>Table_1[[#This Row],[Ship Date]]-Table_1[[#This Row],[Order Date]]</f>
        <v>4</v>
      </c>
    </row>
    <row r="6192" spans="1:24"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c r="X6192">
        <f>Table_1[[#This Row],[Ship Date]]-Table_1[[#This Row],[Order Date]]</f>
        <v>4</v>
      </c>
    </row>
    <row r="6193" spans="1:24"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c r="X6193">
        <f>Table_1[[#This Row],[Ship Date]]-Table_1[[#This Row],[Order Date]]</f>
        <v>0</v>
      </c>
    </row>
    <row r="6194" spans="1:24"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c r="X6194">
        <f>Table_1[[#This Row],[Ship Date]]-Table_1[[#This Row],[Order Date]]</f>
        <v>4</v>
      </c>
    </row>
    <row r="6195" spans="1:24"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c r="X6195">
        <f>Table_1[[#This Row],[Ship Date]]-Table_1[[#This Row],[Order Date]]</f>
        <v>4</v>
      </c>
    </row>
    <row r="6196" spans="1:24"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c r="X6196">
        <f>Table_1[[#This Row],[Ship Date]]-Table_1[[#This Row],[Order Date]]</f>
        <v>4</v>
      </c>
    </row>
    <row r="6197" spans="1:24"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c r="X6197">
        <f>Table_1[[#This Row],[Ship Date]]-Table_1[[#This Row],[Order Date]]</f>
        <v>7</v>
      </c>
    </row>
    <row r="6198" spans="1:24"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c r="X6198">
        <f>Table_1[[#This Row],[Ship Date]]-Table_1[[#This Row],[Order Date]]</f>
        <v>7</v>
      </c>
    </row>
    <row r="6199" spans="1:24"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c r="X6199">
        <f>Table_1[[#This Row],[Ship Date]]-Table_1[[#This Row],[Order Date]]</f>
        <v>4</v>
      </c>
    </row>
    <row r="6200" spans="1:24"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c r="X6200">
        <f>Table_1[[#This Row],[Ship Date]]-Table_1[[#This Row],[Order Date]]</f>
        <v>4</v>
      </c>
    </row>
    <row r="6201" spans="1:24"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c r="X6201">
        <f>Table_1[[#This Row],[Ship Date]]-Table_1[[#This Row],[Order Date]]</f>
        <v>4</v>
      </c>
    </row>
    <row r="6202" spans="1:24"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c r="X6202">
        <f>Table_1[[#This Row],[Ship Date]]-Table_1[[#This Row],[Order Date]]</f>
        <v>4</v>
      </c>
    </row>
    <row r="6203" spans="1:24"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c r="X6203">
        <f>Table_1[[#This Row],[Ship Date]]-Table_1[[#This Row],[Order Date]]</f>
        <v>4</v>
      </c>
    </row>
    <row r="6204" spans="1:24"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c r="X6204">
        <f>Table_1[[#This Row],[Ship Date]]-Table_1[[#This Row],[Order Date]]</f>
        <v>7</v>
      </c>
    </row>
    <row r="6205" spans="1:24"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c r="X6205">
        <f>Table_1[[#This Row],[Ship Date]]-Table_1[[#This Row],[Order Date]]</f>
        <v>6</v>
      </c>
    </row>
    <row r="6206" spans="1:24"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c r="X6206">
        <f>Table_1[[#This Row],[Ship Date]]-Table_1[[#This Row],[Order Date]]</f>
        <v>2</v>
      </c>
    </row>
    <row r="6207" spans="1:24"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c r="X6207">
        <f>Table_1[[#This Row],[Ship Date]]-Table_1[[#This Row],[Order Date]]</f>
        <v>4</v>
      </c>
    </row>
    <row r="6208" spans="1:24"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c r="X6208">
        <f>Table_1[[#This Row],[Ship Date]]-Table_1[[#This Row],[Order Date]]</f>
        <v>4</v>
      </c>
    </row>
    <row r="6209" spans="1:24"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c r="X6209">
        <f>Table_1[[#This Row],[Ship Date]]-Table_1[[#This Row],[Order Date]]</f>
        <v>4</v>
      </c>
    </row>
    <row r="6210" spans="1:24"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c r="X6210">
        <f>Table_1[[#This Row],[Ship Date]]-Table_1[[#This Row],[Order Date]]</f>
        <v>4</v>
      </c>
    </row>
    <row r="6211" spans="1:24"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c r="X6211">
        <f>Table_1[[#This Row],[Ship Date]]-Table_1[[#This Row],[Order Date]]</f>
        <v>7</v>
      </c>
    </row>
    <row r="6212" spans="1:24"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c r="X6212">
        <f>Table_1[[#This Row],[Ship Date]]-Table_1[[#This Row],[Order Date]]</f>
        <v>7</v>
      </c>
    </row>
    <row r="6213" spans="1:24"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c r="X6213">
        <f>Table_1[[#This Row],[Ship Date]]-Table_1[[#This Row],[Order Date]]</f>
        <v>7</v>
      </c>
    </row>
    <row r="6214" spans="1:24"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c r="X6214">
        <f>Table_1[[#This Row],[Ship Date]]-Table_1[[#This Row],[Order Date]]</f>
        <v>4</v>
      </c>
    </row>
    <row r="6215" spans="1:24"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c r="X6215">
        <f>Table_1[[#This Row],[Ship Date]]-Table_1[[#This Row],[Order Date]]</f>
        <v>4</v>
      </c>
    </row>
    <row r="6216" spans="1:24"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c r="X6216">
        <f>Table_1[[#This Row],[Ship Date]]-Table_1[[#This Row],[Order Date]]</f>
        <v>4</v>
      </c>
    </row>
    <row r="6217" spans="1:24"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c r="X6217">
        <f>Table_1[[#This Row],[Ship Date]]-Table_1[[#This Row],[Order Date]]</f>
        <v>5</v>
      </c>
    </row>
    <row r="6218" spans="1:24"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c r="X6218">
        <f>Table_1[[#This Row],[Ship Date]]-Table_1[[#This Row],[Order Date]]</f>
        <v>5</v>
      </c>
    </row>
    <row r="6219" spans="1:24"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c r="X6219">
        <f>Table_1[[#This Row],[Ship Date]]-Table_1[[#This Row],[Order Date]]</f>
        <v>6</v>
      </c>
    </row>
    <row r="6220" spans="1:24"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c r="X6220">
        <f>Table_1[[#This Row],[Ship Date]]-Table_1[[#This Row],[Order Date]]</f>
        <v>6</v>
      </c>
    </row>
    <row r="6221" spans="1:24"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c r="X6221">
        <f>Table_1[[#This Row],[Ship Date]]-Table_1[[#This Row],[Order Date]]</f>
        <v>6</v>
      </c>
    </row>
    <row r="6222" spans="1:24"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c r="X6222">
        <f>Table_1[[#This Row],[Ship Date]]-Table_1[[#This Row],[Order Date]]</f>
        <v>6</v>
      </c>
    </row>
    <row r="6223" spans="1:24"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c r="X6223">
        <f>Table_1[[#This Row],[Ship Date]]-Table_1[[#This Row],[Order Date]]</f>
        <v>4</v>
      </c>
    </row>
    <row r="6224" spans="1:24"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c r="X6224">
        <f>Table_1[[#This Row],[Ship Date]]-Table_1[[#This Row],[Order Date]]</f>
        <v>4</v>
      </c>
    </row>
    <row r="6225" spans="1:24"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c r="X6225">
        <f>Table_1[[#This Row],[Ship Date]]-Table_1[[#This Row],[Order Date]]</f>
        <v>4</v>
      </c>
    </row>
    <row r="6226" spans="1:24"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c r="X6226">
        <f>Table_1[[#This Row],[Ship Date]]-Table_1[[#This Row],[Order Date]]</f>
        <v>4</v>
      </c>
    </row>
    <row r="6227" spans="1:24"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c r="X6227">
        <f>Table_1[[#This Row],[Ship Date]]-Table_1[[#This Row],[Order Date]]</f>
        <v>4</v>
      </c>
    </row>
    <row r="6228" spans="1:24"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c r="X6228">
        <f>Table_1[[#This Row],[Ship Date]]-Table_1[[#This Row],[Order Date]]</f>
        <v>4</v>
      </c>
    </row>
    <row r="6229" spans="1:24"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c r="X6229">
        <f>Table_1[[#This Row],[Ship Date]]-Table_1[[#This Row],[Order Date]]</f>
        <v>5</v>
      </c>
    </row>
    <row r="6230" spans="1:24"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c r="X6230">
        <f>Table_1[[#This Row],[Ship Date]]-Table_1[[#This Row],[Order Date]]</f>
        <v>5</v>
      </c>
    </row>
    <row r="6231" spans="1:24"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c r="X6231">
        <f>Table_1[[#This Row],[Ship Date]]-Table_1[[#This Row],[Order Date]]</f>
        <v>5</v>
      </c>
    </row>
    <row r="6232" spans="1:24"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c r="X6232">
        <f>Table_1[[#This Row],[Ship Date]]-Table_1[[#This Row],[Order Date]]</f>
        <v>6</v>
      </c>
    </row>
    <row r="6233" spans="1:24"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c r="X6233">
        <f>Table_1[[#This Row],[Ship Date]]-Table_1[[#This Row],[Order Date]]</f>
        <v>0</v>
      </c>
    </row>
    <row r="6234" spans="1:24"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c r="X6234">
        <f>Table_1[[#This Row],[Ship Date]]-Table_1[[#This Row],[Order Date]]</f>
        <v>0</v>
      </c>
    </row>
    <row r="6235" spans="1:24"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c r="X6235">
        <f>Table_1[[#This Row],[Ship Date]]-Table_1[[#This Row],[Order Date]]</f>
        <v>0</v>
      </c>
    </row>
    <row r="6236" spans="1:24"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c r="X6236">
        <f>Table_1[[#This Row],[Ship Date]]-Table_1[[#This Row],[Order Date]]</f>
        <v>0</v>
      </c>
    </row>
    <row r="6237" spans="1:24"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c r="X6237">
        <f>Table_1[[#This Row],[Ship Date]]-Table_1[[#This Row],[Order Date]]</f>
        <v>0</v>
      </c>
    </row>
    <row r="6238" spans="1:24"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c r="X6238">
        <f>Table_1[[#This Row],[Ship Date]]-Table_1[[#This Row],[Order Date]]</f>
        <v>4</v>
      </c>
    </row>
    <row r="6239" spans="1:24"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c r="X6239">
        <f>Table_1[[#This Row],[Ship Date]]-Table_1[[#This Row],[Order Date]]</f>
        <v>7</v>
      </c>
    </row>
    <row r="6240" spans="1:24"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c r="X6240">
        <f>Table_1[[#This Row],[Ship Date]]-Table_1[[#This Row],[Order Date]]</f>
        <v>4</v>
      </c>
    </row>
    <row r="6241" spans="1:24"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c r="X6241">
        <f>Table_1[[#This Row],[Ship Date]]-Table_1[[#This Row],[Order Date]]</f>
        <v>4</v>
      </c>
    </row>
    <row r="6242" spans="1:24"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c r="X6242">
        <f>Table_1[[#This Row],[Ship Date]]-Table_1[[#This Row],[Order Date]]</f>
        <v>3</v>
      </c>
    </row>
    <row r="6243" spans="1:24"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c r="X6243">
        <f>Table_1[[#This Row],[Ship Date]]-Table_1[[#This Row],[Order Date]]</f>
        <v>3</v>
      </c>
    </row>
    <row r="6244" spans="1:24"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c r="X6244">
        <f>Table_1[[#This Row],[Ship Date]]-Table_1[[#This Row],[Order Date]]</f>
        <v>7</v>
      </c>
    </row>
    <row r="6245" spans="1:24"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c r="X6245">
        <f>Table_1[[#This Row],[Ship Date]]-Table_1[[#This Row],[Order Date]]</f>
        <v>4</v>
      </c>
    </row>
    <row r="6246" spans="1:24"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c r="X6246">
        <f>Table_1[[#This Row],[Ship Date]]-Table_1[[#This Row],[Order Date]]</f>
        <v>5</v>
      </c>
    </row>
    <row r="6247" spans="1:24"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c r="X6247">
        <f>Table_1[[#This Row],[Ship Date]]-Table_1[[#This Row],[Order Date]]</f>
        <v>5</v>
      </c>
    </row>
    <row r="6248" spans="1:24"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c r="X6248">
        <f>Table_1[[#This Row],[Ship Date]]-Table_1[[#This Row],[Order Date]]</f>
        <v>5</v>
      </c>
    </row>
    <row r="6249" spans="1:24"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c r="X6249">
        <f>Table_1[[#This Row],[Ship Date]]-Table_1[[#This Row],[Order Date]]</f>
        <v>6</v>
      </c>
    </row>
    <row r="6250" spans="1:24"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c r="X6250">
        <f>Table_1[[#This Row],[Ship Date]]-Table_1[[#This Row],[Order Date]]</f>
        <v>6</v>
      </c>
    </row>
    <row r="6251" spans="1:24"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c r="X6251">
        <f>Table_1[[#This Row],[Ship Date]]-Table_1[[#This Row],[Order Date]]</f>
        <v>6</v>
      </c>
    </row>
    <row r="6252" spans="1:24"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c r="X6252">
        <f>Table_1[[#This Row],[Ship Date]]-Table_1[[#This Row],[Order Date]]</f>
        <v>6</v>
      </c>
    </row>
    <row r="6253" spans="1:24"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c r="X6253">
        <f>Table_1[[#This Row],[Ship Date]]-Table_1[[#This Row],[Order Date]]</f>
        <v>2</v>
      </c>
    </row>
    <row r="6254" spans="1:24"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c r="X6254">
        <f>Table_1[[#This Row],[Ship Date]]-Table_1[[#This Row],[Order Date]]</f>
        <v>0</v>
      </c>
    </row>
    <row r="6255" spans="1:24"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c r="X6255">
        <f>Table_1[[#This Row],[Ship Date]]-Table_1[[#This Row],[Order Date]]</f>
        <v>0</v>
      </c>
    </row>
    <row r="6256" spans="1:24"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c r="X6256">
        <f>Table_1[[#This Row],[Ship Date]]-Table_1[[#This Row],[Order Date]]</f>
        <v>6</v>
      </c>
    </row>
    <row r="6257" spans="1:24"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c r="X6257">
        <f>Table_1[[#This Row],[Ship Date]]-Table_1[[#This Row],[Order Date]]</f>
        <v>6</v>
      </c>
    </row>
    <row r="6258" spans="1:24"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c r="X6258">
        <f>Table_1[[#This Row],[Ship Date]]-Table_1[[#This Row],[Order Date]]</f>
        <v>2</v>
      </c>
    </row>
    <row r="6259" spans="1:24"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c r="X6259">
        <f>Table_1[[#This Row],[Ship Date]]-Table_1[[#This Row],[Order Date]]</f>
        <v>4</v>
      </c>
    </row>
    <row r="6260" spans="1:24"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c r="X6260">
        <f>Table_1[[#This Row],[Ship Date]]-Table_1[[#This Row],[Order Date]]</f>
        <v>2</v>
      </c>
    </row>
    <row r="6261" spans="1:24"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c r="X6261">
        <f>Table_1[[#This Row],[Ship Date]]-Table_1[[#This Row],[Order Date]]</f>
        <v>4</v>
      </c>
    </row>
    <row r="6262" spans="1:24"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c r="X6262">
        <f>Table_1[[#This Row],[Ship Date]]-Table_1[[#This Row],[Order Date]]</f>
        <v>6</v>
      </c>
    </row>
    <row r="6263" spans="1:24"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c r="X6263">
        <f>Table_1[[#This Row],[Ship Date]]-Table_1[[#This Row],[Order Date]]</f>
        <v>4</v>
      </c>
    </row>
    <row r="6264" spans="1:24"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c r="X6264">
        <f>Table_1[[#This Row],[Ship Date]]-Table_1[[#This Row],[Order Date]]</f>
        <v>2</v>
      </c>
    </row>
    <row r="6265" spans="1:24"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c r="X6265">
        <f>Table_1[[#This Row],[Ship Date]]-Table_1[[#This Row],[Order Date]]</f>
        <v>5</v>
      </c>
    </row>
    <row r="6266" spans="1:24"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c r="X6266">
        <f>Table_1[[#This Row],[Ship Date]]-Table_1[[#This Row],[Order Date]]</f>
        <v>0</v>
      </c>
    </row>
    <row r="6267" spans="1:24"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c r="X6267">
        <f>Table_1[[#This Row],[Ship Date]]-Table_1[[#This Row],[Order Date]]</f>
        <v>5</v>
      </c>
    </row>
    <row r="6268" spans="1:24"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c r="X6268">
        <f>Table_1[[#This Row],[Ship Date]]-Table_1[[#This Row],[Order Date]]</f>
        <v>5</v>
      </c>
    </row>
    <row r="6269" spans="1:24"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c r="X6269">
        <f>Table_1[[#This Row],[Ship Date]]-Table_1[[#This Row],[Order Date]]</f>
        <v>3</v>
      </c>
    </row>
    <row r="6270" spans="1:24"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c r="X6270">
        <f>Table_1[[#This Row],[Ship Date]]-Table_1[[#This Row],[Order Date]]</f>
        <v>3</v>
      </c>
    </row>
    <row r="6271" spans="1:24"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c r="X6271">
        <f>Table_1[[#This Row],[Ship Date]]-Table_1[[#This Row],[Order Date]]</f>
        <v>4</v>
      </c>
    </row>
    <row r="6272" spans="1:24"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c r="X6272">
        <f>Table_1[[#This Row],[Ship Date]]-Table_1[[#This Row],[Order Date]]</f>
        <v>4</v>
      </c>
    </row>
    <row r="6273" spans="1:24"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c r="X6273">
        <f>Table_1[[#This Row],[Ship Date]]-Table_1[[#This Row],[Order Date]]</f>
        <v>4</v>
      </c>
    </row>
    <row r="6274" spans="1:24"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c r="X6274">
        <f>Table_1[[#This Row],[Ship Date]]-Table_1[[#This Row],[Order Date]]</f>
        <v>1</v>
      </c>
    </row>
    <row r="6275" spans="1:24"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c r="X6275">
        <f>Table_1[[#This Row],[Ship Date]]-Table_1[[#This Row],[Order Date]]</f>
        <v>5</v>
      </c>
    </row>
    <row r="6276" spans="1:24"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c r="X6276">
        <f>Table_1[[#This Row],[Ship Date]]-Table_1[[#This Row],[Order Date]]</f>
        <v>5</v>
      </c>
    </row>
    <row r="6277" spans="1:24"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c r="X6277">
        <f>Table_1[[#This Row],[Ship Date]]-Table_1[[#This Row],[Order Date]]</f>
        <v>5</v>
      </c>
    </row>
    <row r="6278" spans="1:24"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c r="X6278">
        <f>Table_1[[#This Row],[Ship Date]]-Table_1[[#This Row],[Order Date]]</f>
        <v>5</v>
      </c>
    </row>
    <row r="6279" spans="1:24"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c r="X6279">
        <f>Table_1[[#This Row],[Ship Date]]-Table_1[[#This Row],[Order Date]]</f>
        <v>5</v>
      </c>
    </row>
    <row r="6280" spans="1:24"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c r="X6280">
        <f>Table_1[[#This Row],[Ship Date]]-Table_1[[#This Row],[Order Date]]</f>
        <v>5</v>
      </c>
    </row>
    <row r="6281" spans="1:24"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c r="X6281">
        <f>Table_1[[#This Row],[Ship Date]]-Table_1[[#This Row],[Order Date]]</f>
        <v>5</v>
      </c>
    </row>
    <row r="6282" spans="1:24"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c r="X6282">
        <f>Table_1[[#This Row],[Ship Date]]-Table_1[[#This Row],[Order Date]]</f>
        <v>4</v>
      </c>
    </row>
    <row r="6283" spans="1:24"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c r="X6283">
        <f>Table_1[[#This Row],[Ship Date]]-Table_1[[#This Row],[Order Date]]</f>
        <v>6</v>
      </c>
    </row>
    <row r="6284" spans="1:24"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c r="X6284">
        <f>Table_1[[#This Row],[Ship Date]]-Table_1[[#This Row],[Order Date]]</f>
        <v>6</v>
      </c>
    </row>
    <row r="6285" spans="1:24"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c r="X6285">
        <f>Table_1[[#This Row],[Ship Date]]-Table_1[[#This Row],[Order Date]]</f>
        <v>4</v>
      </c>
    </row>
    <row r="6286" spans="1:24"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c r="X6286">
        <f>Table_1[[#This Row],[Ship Date]]-Table_1[[#This Row],[Order Date]]</f>
        <v>4</v>
      </c>
    </row>
    <row r="6287" spans="1:24"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c r="X6287">
        <f>Table_1[[#This Row],[Ship Date]]-Table_1[[#This Row],[Order Date]]</f>
        <v>5</v>
      </c>
    </row>
    <row r="6288" spans="1:24"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c r="X6288">
        <f>Table_1[[#This Row],[Ship Date]]-Table_1[[#This Row],[Order Date]]</f>
        <v>7</v>
      </c>
    </row>
    <row r="6289" spans="1:24"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c r="X6289">
        <f>Table_1[[#This Row],[Ship Date]]-Table_1[[#This Row],[Order Date]]</f>
        <v>4</v>
      </c>
    </row>
    <row r="6290" spans="1:24"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c r="X6290">
        <f>Table_1[[#This Row],[Ship Date]]-Table_1[[#This Row],[Order Date]]</f>
        <v>4</v>
      </c>
    </row>
    <row r="6291" spans="1:24"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c r="X6291">
        <f>Table_1[[#This Row],[Ship Date]]-Table_1[[#This Row],[Order Date]]</f>
        <v>5</v>
      </c>
    </row>
    <row r="6292" spans="1:24"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c r="X6292">
        <f>Table_1[[#This Row],[Ship Date]]-Table_1[[#This Row],[Order Date]]</f>
        <v>5</v>
      </c>
    </row>
    <row r="6293" spans="1:24"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c r="X6293">
        <f>Table_1[[#This Row],[Ship Date]]-Table_1[[#This Row],[Order Date]]</f>
        <v>3</v>
      </c>
    </row>
    <row r="6294" spans="1:24"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c r="X6294">
        <f>Table_1[[#This Row],[Ship Date]]-Table_1[[#This Row],[Order Date]]</f>
        <v>4</v>
      </c>
    </row>
    <row r="6295" spans="1:24"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c r="X6295">
        <f>Table_1[[#This Row],[Ship Date]]-Table_1[[#This Row],[Order Date]]</f>
        <v>4</v>
      </c>
    </row>
    <row r="6296" spans="1:24"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c r="X6296">
        <f>Table_1[[#This Row],[Ship Date]]-Table_1[[#This Row],[Order Date]]</f>
        <v>3</v>
      </c>
    </row>
    <row r="6297" spans="1:24"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c r="X6297">
        <f>Table_1[[#This Row],[Ship Date]]-Table_1[[#This Row],[Order Date]]</f>
        <v>4</v>
      </c>
    </row>
    <row r="6298" spans="1:24"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c r="X6298">
        <f>Table_1[[#This Row],[Ship Date]]-Table_1[[#This Row],[Order Date]]</f>
        <v>4</v>
      </c>
    </row>
    <row r="6299" spans="1:24"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c r="X6299">
        <f>Table_1[[#This Row],[Ship Date]]-Table_1[[#This Row],[Order Date]]</f>
        <v>4</v>
      </c>
    </row>
    <row r="6300" spans="1:24"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c r="X6300">
        <f>Table_1[[#This Row],[Ship Date]]-Table_1[[#This Row],[Order Date]]</f>
        <v>5</v>
      </c>
    </row>
    <row r="6301" spans="1:24"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c r="X6301">
        <f>Table_1[[#This Row],[Ship Date]]-Table_1[[#This Row],[Order Date]]</f>
        <v>3</v>
      </c>
    </row>
    <row r="6302" spans="1:24"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c r="X6302">
        <f>Table_1[[#This Row],[Ship Date]]-Table_1[[#This Row],[Order Date]]</f>
        <v>6</v>
      </c>
    </row>
    <row r="6303" spans="1:24"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c r="X6303">
        <f>Table_1[[#This Row],[Ship Date]]-Table_1[[#This Row],[Order Date]]</f>
        <v>6</v>
      </c>
    </row>
    <row r="6304" spans="1:24"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c r="X6304">
        <f>Table_1[[#This Row],[Ship Date]]-Table_1[[#This Row],[Order Date]]</f>
        <v>4</v>
      </c>
    </row>
    <row r="6305" spans="1:24"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c r="X6305">
        <f>Table_1[[#This Row],[Ship Date]]-Table_1[[#This Row],[Order Date]]</f>
        <v>2</v>
      </c>
    </row>
    <row r="6306" spans="1:24"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c r="X6306">
        <f>Table_1[[#This Row],[Ship Date]]-Table_1[[#This Row],[Order Date]]</f>
        <v>0</v>
      </c>
    </row>
    <row r="6307" spans="1:24"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c r="X6307">
        <f>Table_1[[#This Row],[Ship Date]]-Table_1[[#This Row],[Order Date]]</f>
        <v>2</v>
      </c>
    </row>
    <row r="6308" spans="1:24"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c r="X6308">
        <f>Table_1[[#This Row],[Ship Date]]-Table_1[[#This Row],[Order Date]]</f>
        <v>2</v>
      </c>
    </row>
    <row r="6309" spans="1:24"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c r="X6309">
        <f>Table_1[[#This Row],[Ship Date]]-Table_1[[#This Row],[Order Date]]</f>
        <v>2</v>
      </c>
    </row>
    <row r="6310" spans="1:24"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c r="X6310">
        <f>Table_1[[#This Row],[Ship Date]]-Table_1[[#This Row],[Order Date]]</f>
        <v>2</v>
      </c>
    </row>
    <row r="6311" spans="1:24"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c r="X6311">
        <f>Table_1[[#This Row],[Ship Date]]-Table_1[[#This Row],[Order Date]]</f>
        <v>2</v>
      </c>
    </row>
    <row r="6312" spans="1:24"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c r="X6312">
        <f>Table_1[[#This Row],[Ship Date]]-Table_1[[#This Row],[Order Date]]</f>
        <v>2</v>
      </c>
    </row>
    <row r="6313" spans="1:24"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c r="X6313">
        <f>Table_1[[#This Row],[Ship Date]]-Table_1[[#This Row],[Order Date]]</f>
        <v>5</v>
      </c>
    </row>
    <row r="6314" spans="1:24"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c r="X6314">
        <f>Table_1[[#This Row],[Ship Date]]-Table_1[[#This Row],[Order Date]]</f>
        <v>5</v>
      </c>
    </row>
    <row r="6315" spans="1:24"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c r="X6315">
        <f>Table_1[[#This Row],[Ship Date]]-Table_1[[#This Row],[Order Date]]</f>
        <v>5</v>
      </c>
    </row>
    <row r="6316" spans="1:24"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c r="X6316">
        <f>Table_1[[#This Row],[Ship Date]]-Table_1[[#This Row],[Order Date]]</f>
        <v>5</v>
      </c>
    </row>
    <row r="6317" spans="1:24"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c r="X6317">
        <f>Table_1[[#This Row],[Ship Date]]-Table_1[[#This Row],[Order Date]]</f>
        <v>5</v>
      </c>
    </row>
    <row r="6318" spans="1:24"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c r="X6318">
        <f>Table_1[[#This Row],[Ship Date]]-Table_1[[#This Row],[Order Date]]</f>
        <v>5</v>
      </c>
    </row>
    <row r="6319" spans="1:24"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c r="X6319">
        <f>Table_1[[#This Row],[Ship Date]]-Table_1[[#This Row],[Order Date]]</f>
        <v>5</v>
      </c>
    </row>
    <row r="6320" spans="1:24"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c r="X6320">
        <f>Table_1[[#This Row],[Ship Date]]-Table_1[[#This Row],[Order Date]]</f>
        <v>4</v>
      </c>
    </row>
    <row r="6321" spans="1:24"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c r="X6321">
        <f>Table_1[[#This Row],[Ship Date]]-Table_1[[#This Row],[Order Date]]</f>
        <v>4</v>
      </c>
    </row>
    <row r="6322" spans="1:24"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c r="X6322">
        <f>Table_1[[#This Row],[Ship Date]]-Table_1[[#This Row],[Order Date]]</f>
        <v>4</v>
      </c>
    </row>
    <row r="6323" spans="1:24"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c r="X6323">
        <f>Table_1[[#This Row],[Ship Date]]-Table_1[[#This Row],[Order Date]]</f>
        <v>4</v>
      </c>
    </row>
    <row r="6324" spans="1:24"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c r="X6324">
        <f>Table_1[[#This Row],[Ship Date]]-Table_1[[#This Row],[Order Date]]</f>
        <v>4</v>
      </c>
    </row>
    <row r="6325" spans="1:24"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c r="X6325">
        <f>Table_1[[#This Row],[Ship Date]]-Table_1[[#This Row],[Order Date]]</f>
        <v>6</v>
      </c>
    </row>
    <row r="6326" spans="1:24"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c r="X6326">
        <f>Table_1[[#This Row],[Ship Date]]-Table_1[[#This Row],[Order Date]]</f>
        <v>4</v>
      </c>
    </row>
    <row r="6327" spans="1:24"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c r="X6327">
        <f>Table_1[[#This Row],[Ship Date]]-Table_1[[#This Row],[Order Date]]</f>
        <v>4</v>
      </c>
    </row>
    <row r="6328" spans="1:24"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c r="X6328">
        <f>Table_1[[#This Row],[Ship Date]]-Table_1[[#This Row],[Order Date]]</f>
        <v>6</v>
      </c>
    </row>
    <row r="6329" spans="1:24"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c r="X6329">
        <f>Table_1[[#This Row],[Ship Date]]-Table_1[[#This Row],[Order Date]]</f>
        <v>6</v>
      </c>
    </row>
    <row r="6330" spans="1:24"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c r="X6330">
        <f>Table_1[[#This Row],[Ship Date]]-Table_1[[#This Row],[Order Date]]</f>
        <v>6</v>
      </c>
    </row>
    <row r="6331" spans="1:24"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c r="X6331">
        <f>Table_1[[#This Row],[Ship Date]]-Table_1[[#This Row],[Order Date]]</f>
        <v>6</v>
      </c>
    </row>
    <row r="6332" spans="1:24"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c r="X6332">
        <f>Table_1[[#This Row],[Ship Date]]-Table_1[[#This Row],[Order Date]]</f>
        <v>6</v>
      </c>
    </row>
    <row r="6333" spans="1:24"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c r="X6333">
        <f>Table_1[[#This Row],[Ship Date]]-Table_1[[#This Row],[Order Date]]</f>
        <v>6</v>
      </c>
    </row>
    <row r="6334" spans="1:24"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c r="X6334">
        <f>Table_1[[#This Row],[Ship Date]]-Table_1[[#This Row],[Order Date]]</f>
        <v>6</v>
      </c>
    </row>
    <row r="6335" spans="1:24"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c r="X6335">
        <f>Table_1[[#This Row],[Ship Date]]-Table_1[[#This Row],[Order Date]]</f>
        <v>6</v>
      </c>
    </row>
    <row r="6336" spans="1:24"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c r="X6336">
        <f>Table_1[[#This Row],[Ship Date]]-Table_1[[#This Row],[Order Date]]</f>
        <v>4</v>
      </c>
    </row>
    <row r="6337" spans="1:24"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c r="X6337">
        <f>Table_1[[#This Row],[Ship Date]]-Table_1[[#This Row],[Order Date]]</f>
        <v>4</v>
      </c>
    </row>
    <row r="6338" spans="1:24"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c r="X6338">
        <f>Table_1[[#This Row],[Ship Date]]-Table_1[[#This Row],[Order Date]]</f>
        <v>7</v>
      </c>
    </row>
    <row r="6339" spans="1:24"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c r="X6339">
        <f>Table_1[[#This Row],[Ship Date]]-Table_1[[#This Row],[Order Date]]</f>
        <v>7</v>
      </c>
    </row>
    <row r="6340" spans="1:24"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c r="X6340">
        <f>Table_1[[#This Row],[Ship Date]]-Table_1[[#This Row],[Order Date]]</f>
        <v>4</v>
      </c>
    </row>
    <row r="6341" spans="1:24"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c r="X6341">
        <f>Table_1[[#This Row],[Ship Date]]-Table_1[[#This Row],[Order Date]]</f>
        <v>4</v>
      </c>
    </row>
    <row r="6342" spans="1:24"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c r="X6342">
        <f>Table_1[[#This Row],[Ship Date]]-Table_1[[#This Row],[Order Date]]</f>
        <v>4</v>
      </c>
    </row>
    <row r="6343" spans="1:24"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c r="X6343">
        <f>Table_1[[#This Row],[Ship Date]]-Table_1[[#This Row],[Order Date]]</f>
        <v>2</v>
      </c>
    </row>
    <row r="6344" spans="1:24"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c r="X6344">
        <f>Table_1[[#This Row],[Ship Date]]-Table_1[[#This Row],[Order Date]]</f>
        <v>3</v>
      </c>
    </row>
    <row r="6345" spans="1:24"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c r="X6345">
        <f>Table_1[[#This Row],[Ship Date]]-Table_1[[#This Row],[Order Date]]</f>
        <v>3</v>
      </c>
    </row>
    <row r="6346" spans="1:24"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c r="X6346">
        <f>Table_1[[#This Row],[Ship Date]]-Table_1[[#This Row],[Order Date]]</f>
        <v>3</v>
      </c>
    </row>
    <row r="6347" spans="1:24"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c r="X6347">
        <f>Table_1[[#This Row],[Ship Date]]-Table_1[[#This Row],[Order Date]]</f>
        <v>3</v>
      </c>
    </row>
    <row r="6348" spans="1:24"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c r="X6348">
        <f>Table_1[[#This Row],[Ship Date]]-Table_1[[#This Row],[Order Date]]</f>
        <v>0</v>
      </c>
    </row>
    <row r="6349" spans="1:24"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c r="X6349">
        <f>Table_1[[#This Row],[Ship Date]]-Table_1[[#This Row],[Order Date]]</f>
        <v>5</v>
      </c>
    </row>
    <row r="6350" spans="1:24"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c r="X6350">
        <f>Table_1[[#This Row],[Ship Date]]-Table_1[[#This Row],[Order Date]]</f>
        <v>5</v>
      </c>
    </row>
    <row r="6351" spans="1:24"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c r="X6351">
        <f>Table_1[[#This Row],[Ship Date]]-Table_1[[#This Row],[Order Date]]</f>
        <v>5</v>
      </c>
    </row>
    <row r="6352" spans="1:24"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c r="X6352">
        <f>Table_1[[#This Row],[Ship Date]]-Table_1[[#This Row],[Order Date]]</f>
        <v>5</v>
      </c>
    </row>
    <row r="6353" spans="1:24"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c r="X6353">
        <f>Table_1[[#This Row],[Ship Date]]-Table_1[[#This Row],[Order Date]]</f>
        <v>5</v>
      </c>
    </row>
    <row r="6354" spans="1:24"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c r="X6354">
        <f>Table_1[[#This Row],[Ship Date]]-Table_1[[#This Row],[Order Date]]</f>
        <v>6</v>
      </c>
    </row>
    <row r="6355" spans="1:24"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c r="X6355">
        <f>Table_1[[#This Row],[Ship Date]]-Table_1[[#This Row],[Order Date]]</f>
        <v>6</v>
      </c>
    </row>
    <row r="6356" spans="1:24"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c r="X6356">
        <f>Table_1[[#This Row],[Ship Date]]-Table_1[[#This Row],[Order Date]]</f>
        <v>6</v>
      </c>
    </row>
    <row r="6357" spans="1:24"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c r="X6357">
        <f>Table_1[[#This Row],[Ship Date]]-Table_1[[#This Row],[Order Date]]</f>
        <v>7</v>
      </c>
    </row>
    <row r="6358" spans="1:24"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c r="X6358">
        <f>Table_1[[#This Row],[Ship Date]]-Table_1[[#This Row],[Order Date]]</f>
        <v>5</v>
      </c>
    </row>
    <row r="6359" spans="1:24"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c r="X6359">
        <f>Table_1[[#This Row],[Ship Date]]-Table_1[[#This Row],[Order Date]]</f>
        <v>5</v>
      </c>
    </row>
    <row r="6360" spans="1:24"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c r="X6360">
        <f>Table_1[[#This Row],[Ship Date]]-Table_1[[#This Row],[Order Date]]</f>
        <v>5</v>
      </c>
    </row>
    <row r="6361" spans="1:24"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c r="X6361">
        <f>Table_1[[#This Row],[Ship Date]]-Table_1[[#This Row],[Order Date]]</f>
        <v>5</v>
      </c>
    </row>
    <row r="6362" spans="1:24"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c r="X6362">
        <f>Table_1[[#This Row],[Ship Date]]-Table_1[[#This Row],[Order Date]]</f>
        <v>5</v>
      </c>
    </row>
    <row r="6363" spans="1:24"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c r="X6363">
        <f>Table_1[[#This Row],[Ship Date]]-Table_1[[#This Row],[Order Date]]</f>
        <v>5</v>
      </c>
    </row>
    <row r="6364" spans="1:24"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c r="X6364">
        <f>Table_1[[#This Row],[Ship Date]]-Table_1[[#This Row],[Order Date]]</f>
        <v>4</v>
      </c>
    </row>
    <row r="6365" spans="1:24"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c r="X6365">
        <f>Table_1[[#This Row],[Ship Date]]-Table_1[[#This Row],[Order Date]]</f>
        <v>4</v>
      </c>
    </row>
    <row r="6366" spans="1:24"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c r="X6366">
        <f>Table_1[[#This Row],[Ship Date]]-Table_1[[#This Row],[Order Date]]</f>
        <v>4</v>
      </c>
    </row>
    <row r="6367" spans="1:24"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c r="X6367">
        <f>Table_1[[#This Row],[Ship Date]]-Table_1[[#This Row],[Order Date]]</f>
        <v>1</v>
      </c>
    </row>
    <row r="6368" spans="1:24"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c r="X6368">
        <f>Table_1[[#This Row],[Ship Date]]-Table_1[[#This Row],[Order Date]]</f>
        <v>1</v>
      </c>
    </row>
    <row r="6369" spans="1:24"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c r="X6369">
        <f>Table_1[[#This Row],[Ship Date]]-Table_1[[#This Row],[Order Date]]</f>
        <v>1</v>
      </c>
    </row>
    <row r="6370" spans="1:24"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c r="X6370">
        <f>Table_1[[#This Row],[Ship Date]]-Table_1[[#This Row],[Order Date]]</f>
        <v>5</v>
      </c>
    </row>
    <row r="6371" spans="1:24"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c r="X6371">
        <f>Table_1[[#This Row],[Ship Date]]-Table_1[[#This Row],[Order Date]]</f>
        <v>4</v>
      </c>
    </row>
    <row r="6372" spans="1:24"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c r="X6372">
        <f>Table_1[[#This Row],[Ship Date]]-Table_1[[#This Row],[Order Date]]</f>
        <v>0</v>
      </c>
    </row>
    <row r="6373" spans="1:24"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c r="X6373">
        <f>Table_1[[#This Row],[Ship Date]]-Table_1[[#This Row],[Order Date]]</f>
        <v>2</v>
      </c>
    </row>
    <row r="6374" spans="1:24"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c r="X6374">
        <f>Table_1[[#This Row],[Ship Date]]-Table_1[[#This Row],[Order Date]]</f>
        <v>2</v>
      </c>
    </row>
    <row r="6375" spans="1:24"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c r="X6375">
        <f>Table_1[[#This Row],[Ship Date]]-Table_1[[#This Row],[Order Date]]</f>
        <v>2</v>
      </c>
    </row>
    <row r="6376" spans="1:24"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c r="X6376">
        <f>Table_1[[#This Row],[Ship Date]]-Table_1[[#This Row],[Order Date]]</f>
        <v>4</v>
      </c>
    </row>
    <row r="6377" spans="1:24"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c r="X6377">
        <f>Table_1[[#This Row],[Ship Date]]-Table_1[[#This Row],[Order Date]]</f>
        <v>4</v>
      </c>
    </row>
    <row r="6378" spans="1:24"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c r="X6378">
        <f>Table_1[[#This Row],[Ship Date]]-Table_1[[#This Row],[Order Date]]</f>
        <v>3</v>
      </c>
    </row>
    <row r="6379" spans="1:24"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c r="X6379">
        <f>Table_1[[#This Row],[Ship Date]]-Table_1[[#This Row],[Order Date]]</f>
        <v>7</v>
      </c>
    </row>
    <row r="6380" spans="1:24"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c r="X6380">
        <f>Table_1[[#This Row],[Ship Date]]-Table_1[[#This Row],[Order Date]]</f>
        <v>4</v>
      </c>
    </row>
    <row r="6381" spans="1:24"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c r="X6381">
        <f>Table_1[[#This Row],[Ship Date]]-Table_1[[#This Row],[Order Date]]</f>
        <v>4</v>
      </c>
    </row>
    <row r="6382" spans="1:24"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c r="X6382">
        <f>Table_1[[#This Row],[Ship Date]]-Table_1[[#This Row],[Order Date]]</f>
        <v>5</v>
      </c>
    </row>
    <row r="6383" spans="1:24"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c r="X6383">
        <f>Table_1[[#This Row],[Ship Date]]-Table_1[[#This Row],[Order Date]]</f>
        <v>4</v>
      </c>
    </row>
    <row r="6384" spans="1:24"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c r="X6384">
        <f>Table_1[[#This Row],[Ship Date]]-Table_1[[#This Row],[Order Date]]</f>
        <v>4</v>
      </c>
    </row>
    <row r="6385" spans="1:24"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c r="X6385">
        <f>Table_1[[#This Row],[Ship Date]]-Table_1[[#This Row],[Order Date]]</f>
        <v>3</v>
      </c>
    </row>
    <row r="6386" spans="1:24"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c r="X6386">
        <f>Table_1[[#This Row],[Ship Date]]-Table_1[[#This Row],[Order Date]]</f>
        <v>3</v>
      </c>
    </row>
    <row r="6387" spans="1:24"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c r="X6387">
        <f>Table_1[[#This Row],[Ship Date]]-Table_1[[#This Row],[Order Date]]</f>
        <v>3</v>
      </c>
    </row>
    <row r="6388" spans="1:24"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c r="X6388">
        <f>Table_1[[#This Row],[Ship Date]]-Table_1[[#This Row],[Order Date]]</f>
        <v>3</v>
      </c>
    </row>
    <row r="6389" spans="1:24"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c r="X6389">
        <f>Table_1[[#This Row],[Ship Date]]-Table_1[[#This Row],[Order Date]]</f>
        <v>5</v>
      </c>
    </row>
    <row r="6390" spans="1:24"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c r="X6390">
        <f>Table_1[[#This Row],[Ship Date]]-Table_1[[#This Row],[Order Date]]</f>
        <v>5</v>
      </c>
    </row>
    <row r="6391" spans="1:24"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c r="X6391">
        <f>Table_1[[#This Row],[Ship Date]]-Table_1[[#This Row],[Order Date]]</f>
        <v>4</v>
      </c>
    </row>
    <row r="6392" spans="1:24"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c r="X6392">
        <f>Table_1[[#This Row],[Ship Date]]-Table_1[[#This Row],[Order Date]]</f>
        <v>4</v>
      </c>
    </row>
    <row r="6393" spans="1:24"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c r="X6393">
        <f>Table_1[[#This Row],[Ship Date]]-Table_1[[#This Row],[Order Date]]</f>
        <v>5</v>
      </c>
    </row>
    <row r="6394" spans="1:24"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c r="X6394">
        <f>Table_1[[#This Row],[Ship Date]]-Table_1[[#This Row],[Order Date]]</f>
        <v>5</v>
      </c>
    </row>
    <row r="6395" spans="1:24"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c r="X6395">
        <f>Table_1[[#This Row],[Ship Date]]-Table_1[[#This Row],[Order Date]]</f>
        <v>5</v>
      </c>
    </row>
    <row r="6396" spans="1:24"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c r="X6396">
        <f>Table_1[[#This Row],[Ship Date]]-Table_1[[#This Row],[Order Date]]</f>
        <v>5</v>
      </c>
    </row>
    <row r="6397" spans="1:24"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c r="X6397">
        <f>Table_1[[#This Row],[Ship Date]]-Table_1[[#This Row],[Order Date]]</f>
        <v>5</v>
      </c>
    </row>
    <row r="6398" spans="1:24"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c r="X6398">
        <f>Table_1[[#This Row],[Ship Date]]-Table_1[[#This Row],[Order Date]]</f>
        <v>5</v>
      </c>
    </row>
    <row r="6399" spans="1:24"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c r="X6399">
        <f>Table_1[[#This Row],[Ship Date]]-Table_1[[#This Row],[Order Date]]</f>
        <v>4</v>
      </c>
    </row>
    <row r="6400" spans="1:24"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c r="X6400">
        <f>Table_1[[#This Row],[Ship Date]]-Table_1[[#This Row],[Order Date]]</f>
        <v>6</v>
      </c>
    </row>
    <row r="6401" spans="1:24"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c r="X6401">
        <f>Table_1[[#This Row],[Ship Date]]-Table_1[[#This Row],[Order Date]]</f>
        <v>6</v>
      </c>
    </row>
    <row r="6402" spans="1:24"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c r="X6402">
        <f>Table_1[[#This Row],[Ship Date]]-Table_1[[#This Row],[Order Date]]</f>
        <v>6</v>
      </c>
    </row>
    <row r="6403" spans="1:24"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c r="X6403">
        <f>Table_1[[#This Row],[Ship Date]]-Table_1[[#This Row],[Order Date]]</f>
        <v>1</v>
      </c>
    </row>
    <row r="6404" spans="1:24"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c r="X6404">
        <f>Table_1[[#This Row],[Ship Date]]-Table_1[[#This Row],[Order Date]]</f>
        <v>1</v>
      </c>
    </row>
    <row r="6405" spans="1:24"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c r="X6405">
        <f>Table_1[[#This Row],[Ship Date]]-Table_1[[#This Row],[Order Date]]</f>
        <v>1</v>
      </c>
    </row>
    <row r="6406" spans="1:24"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c r="X6406">
        <f>Table_1[[#This Row],[Ship Date]]-Table_1[[#This Row],[Order Date]]</f>
        <v>5</v>
      </c>
    </row>
    <row r="6407" spans="1:24"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c r="X6407">
        <f>Table_1[[#This Row],[Ship Date]]-Table_1[[#This Row],[Order Date]]</f>
        <v>2</v>
      </c>
    </row>
    <row r="6408" spans="1:24"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c r="X6408">
        <f>Table_1[[#This Row],[Ship Date]]-Table_1[[#This Row],[Order Date]]</f>
        <v>2</v>
      </c>
    </row>
    <row r="6409" spans="1:24"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c r="X6409">
        <f>Table_1[[#This Row],[Ship Date]]-Table_1[[#This Row],[Order Date]]</f>
        <v>1</v>
      </c>
    </row>
    <row r="6410" spans="1:24"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c r="X6410">
        <f>Table_1[[#This Row],[Ship Date]]-Table_1[[#This Row],[Order Date]]</f>
        <v>1</v>
      </c>
    </row>
    <row r="6411" spans="1:24"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c r="X6411">
        <f>Table_1[[#This Row],[Ship Date]]-Table_1[[#This Row],[Order Date]]</f>
        <v>1</v>
      </c>
    </row>
    <row r="6412" spans="1:24"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c r="X6412">
        <f>Table_1[[#This Row],[Ship Date]]-Table_1[[#This Row],[Order Date]]</f>
        <v>1</v>
      </c>
    </row>
    <row r="6413" spans="1:24"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c r="X6413">
        <f>Table_1[[#This Row],[Ship Date]]-Table_1[[#This Row],[Order Date]]</f>
        <v>1</v>
      </c>
    </row>
    <row r="6414" spans="1:24"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c r="X6414">
        <f>Table_1[[#This Row],[Ship Date]]-Table_1[[#This Row],[Order Date]]</f>
        <v>6</v>
      </c>
    </row>
    <row r="6415" spans="1:24"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c r="X6415">
        <f>Table_1[[#This Row],[Ship Date]]-Table_1[[#This Row],[Order Date]]</f>
        <v>6</v>
      </c>
    </row>
    <row r="6416" spans="1:24"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c r="X6416">
        <f>Table_1[[#This Row],[Ship Date]]-Table_1[[#This Row],[Order Date]]</f>
        <v>4</v>
      </c>
    </row>
    <row r="6417" spans="1:24"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c r="X6417">
        <f>Table_1[[#This Row],[Ship Date]]-Table_1[[#This Row],[Order Date]]</f>
        <v>0</v>
      </c>
    </row>
    <row r="6418" spans="1:24"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c r="X6418">
        <f>Table_1[[#This Row],[Ship Date]]-Table_1[[#This Row],[Order Date]]</f>
        <v>4</v>
      </c>
    </row>
    <row r="6419" spans="1:24"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c r="X6419">
        <f>Table_1[[#This Row],[Ship Date]]-Table_1[[#This Row],[Order Date]]</f>
        <v>4</v>
      </c>
    </row>
    <row r="6420" spans="1:24"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c r="X6420">
        <f>Table_1[[#This Row],[Ship Date]]-Table_1[[#This Row],[Order Date]]</f>
        <v>5</v>
      </c>
    </row>
    <row r="6421" spans="1:24"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c r="X6421">
        <f>Table_1[[#This Row],[Ship Date]]-Table_1[[#This Row],[Order Date]]</f>
        <v>5</v>
      </c>
    </row>
    <row r="6422" spans="1:24"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c r="X6422">
        <f>Table_1[[#This Row],[Ship Date]]-Table_1[[#This Row],[Order Date]]</f>
        <v>5</v>
      </c>
    </row>
    <row r="6423" spans="1:24"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c r="X6423">
        <f>Table_1[[#This Row],[Ship Date]]-Table_1[[#This Row],[Order Date]]</f>
        <v>5</v>
      </c>
    </row>
    <row r="6424" spans="1:24"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c r="X6424">
        <f>Table_1[[#This Row],[Ship Date]]-Table_1[[#This Row],[Order Date]]</f>
        <v>6</v>
      </c>
    </row>
    <row r="6425" spans="1:24"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c r="X6425">
        <f>Table_1[[#This Row],[Ship Date]]-Table_1[[#This Row],[Order Date]]</f>
        <v>3</v>
      </c>
    </row>
    <row r="6426" spans="1:24"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c r="X6426">
        <f>Table_1[[#This Row],[Ship Date]]-Table_1[[#This Row],[Order Date]]</f>
        <v>5</v>
      </c>
    </row>
    <row r="6427" spans="1:24"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c r="X6427">
        <f>Table_1[[#This Row],[Ship Date]]-Table_1[[#This Row],[Order Date]]</f>
        <v>4</v>
      </c>
    </row>
    <row r="6428" spans="1:24"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c r="X6428">
        <f>Table_1[[#This Row],[Ship Date]]-Table_1[[#This Row],[Order Date]]</f>
        <v>4</v>
      </c>
    </row>
    <row r="6429" spans="1:24"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c r="X6429">
        <f>Table_1[[#This Row],[Ship Date]]-Table_1[[#This Row],[Order Date]]</f>
        <v>4</v>
      </c>
    </row>
    <row r="6430" spans="1:24"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c r="X6430">
        <f>Table_1[[#This Row],[Ship Date]]-Table_1[[#This Row],[Order Date]]</f>
        <v>4</v>
      </c>
    </row>
    <row r="6431" spans="1:24"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c r="X6431">
        <f>Table_1[[#This Row],[Ship Date]]-Table_1[[#This Row],[Order Date]]</f>
        <v>4</v>
      </c>
    </row>
    <row r="6432" spans="1:24"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c r="X6432">
        <f>Table_1[[#This Row],[Ship Date]]-Table_1[[#This Row],[Order Date]]</f>
        <v>4</v>
      </c>
    </row>
    <row r="6433" spans="1:24"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c r="X6433">
        <f>Table_1[[#This Row],[Ship Date]]-Table_1[[#This Row],[Order Date]]</f>
        <v>4</v>
      </c>
    </row>
    <row r="6434" spans="1:24"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c r="X6434">
        <f>Table_1[[#This Row],[Ship Date]]-Table_1[[#This Row],[Order Date]]</f>
        <v>4</v>
      </c>
    </row>
    <row r="6435" spans="1:24"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c r="X6435">
        <f>Table_1[[#This Row],[Ship Date]]-Table_1[[#This Row],[Order Date]]</f>
        <v>5</v>
      </c>
    </row>
    <row r="6436" spans="1:24"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c r="X6436">
        <f>Table_1[[#This Row],[Ship Date]]-Table_1[[#This Row],[Order Date]]</f>
        <v>5</v>
      </c>
    </row>
    <row r="6437" spans="1:24"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c r="X6437">
        <f>Table_1[[#This Row],[Ship Date]]-Table_1[[#This Row],[Order Date]]</f>
        <v>2</v>
      </c>
    </row>
    <row r="6438" spans="1:24"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c r="X6438">
        <f>Table_1[[#This Row],[Ship Date]]-Table_1[[#This Row],[Order Date]]</f>
        <v>2</v>
      </c>
    </row>
    <row r="6439" spans="1:24"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c r="X6439">
        <f>Table_1[[#This Row],[Ship Date]]-Table_1[[#This Row],[Order Date]]</f>
        <v>2</v>
      </c>
    </row>
    <row r="6440" spans="1:24"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c r="X6440">
        <f>Table_1[[#This Row],[Ship Date]]-Table_1[[#This Row],[Order Date]]</f>
        <v>5</v>
      </c>
    </row>
    <row r="6441" spans="1:24"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c r="X6441">
        <f>Table_1[[#This Row],[Ship Date]]-Table_1[[#This Row],[Order Date]]</f>
        <v>2</v>
      </c>
    </row>
    <row r="6442" spans="1:24"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c r="X6442">
        <f>Table_1[[#This Row],[Ship Date]]-Table_1[[#This Row],[Order Date]]</f>
        <v>7</v>
      </c>
    </row>
    <row r="6443" spans="1:24"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c r="X6443">
        <f>Table_1[[#This Row],[Ship Date]]-Table_1[[#This Row],[Order Date]]</f>
        <v>7</v>
      </c>
    </row>
    <row r="6444" spans="1:24"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c r="X6444">
        <f>Table_1[[#This Row],[Ship Date]]-Table_1[[#This Row],[Order Date]]</f>
        <v>7</v>
      </c>
    </row>
    <row r="6445" spans="1:24"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c r="X6445">
        <f>Table_1[[#This Row],[Ship Date]]-Table_1[[#This Row],[Order Date]]</f>
        <v>7</v>
      </c>
    </row>
    <row r="6446" spans="1:24"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c r="X6446">
        <f>Table_1[[#This Row],[Ship Date]]-Table_1[[#This Row],[Order Date]]</f>
        <v>7</v>
      </c>
    </row>
    <row r="6447" spans="1:24"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c r="X6447">
        <f>Table_1[[#This Row],[Ship Date]]-Table_1[[#This Row],[Order Date]]</f>
        <v>5</v>
      </c>
    </row>
    <row r="6448" spans="1:24"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c r="X6448">
        <f>Table_1[[#This Row],[Ship Date]]-Table_1[[#This Row],[Order Date]]</f>
        <v>2</v>
      </c>
    </row>
    <row r="6449" spans="1:24"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c r="X6449">
        <f>Table_1[[#This Row],[Ship Date]]-Table_1[[#This Row],[Order Date]]</f>
        <v>2</v>
      </c>
    </row>
    <row r="6450" spans="1:24"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c r="X6450">
        <f>Table_1[[#This Row],[Ship Date]]-Table_1[[#This Row],[Order Date]]</f>
        <v>2</v>
      </c>
    </row>
    <row r="6451" spans="1:24"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c r="X6451">
        <f>Table_1[[#This Row],[Ship Date]]-Table_1[[#This Row],[Order Date]]</f>
        <v>4</v>
      </c>
    </row>
    <row r="6452" spans="1:24"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c r="X6452">
        <f>Table_1[[#This Row],[Ship Date]]-Table_1[[#This Row],[Order Date]]</f>
        <v>4</v>
      </c>
    </row>
    <row r="6453" spans="1:24"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c r="X6453">
        <f>Table_1[[#This Row],[Ship Date]]-Table_1[[#This Row],[Order Date]]</f>
        <v>4</v>
      </c>
    </row>
    <row r="6454" spans="1:24"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c r="X6454">
        <f>Table_1[[#This Row],[Ship Date]]-Table_1[[#This Row],[Order Date]]</f>
        <v>4</v>
      </c>
    </row>
    <row r="6455" spans="1:24"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c r="X6455">
        <f>Table_1[[#This Row],[Ship Date]]-Table_1[[#This Row],[Order Date]]</f>
        <v>5</v>
      </c>
    </row>
    <row r="6456" spans="1:24"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c r="X6456">
        <f>Table_1[[#This Row],[Ship Date]]-Table_1[[#This Row],[Order Date]]</f>
        <v>3</v>
      </c>
    </row>
    <row r="6457" spans="1:24"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c r="X6457">
        <f>Table_1[[#This Row],[Ship Date]]-Table_1[[#This Row],[Order Date]]</f>
        <v>3</v>
      </c>
    </row>
    <row r="6458" spans="1:24"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c r="X6458">
        <f>Table_1[[#This Row],[Ship Date]]-Table_1[[#This Row],[Order Date]]</f>
        <v>6</v>
      </c>
    </row>
    <row r="6459" spans="1:24"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c r="X6459">
        <f>Table_1[[#This Row],[Ship Date]]-Table_1[[#This Row],[Order Date]]</f>
        <v>6</v>
      </c>
    </row>
    <row r="6460" spans="1:24"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c r="X6460">
        <f>Table_1[[#This Row],[Ship Date]]-Table_1[[#This Row],[Order Date]]</f>
        <v>3</v>
      </c>
    </row>
    <row r="6461" spans="1:24"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c r="X6461">
        <f>Table_1[[#This Row],[Ship Date]]-Table_1[[#This Row],[Order Date]]</f>
        <v>3</v>
      </c>
    </row>
    <row r="6462" spans="1:24"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c r="X6462">
        <f>Table_1[[#This Row],[Ship Date]]-Table_1[[#This Row],[Order Date]]</f>
        <v>3</v>
      </c>
    </row>
    <row r="6463" spans="1:24"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c r="X6463">
        <f>Table_1[[#This Row],[Ship Date]]-Table_1[[#This Row],[Order Date]]</f>
        <v>3</v>
      </c>
    </row>
    <row r="6464" spans="1:24"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c r="X6464">
        <f>Table_1[[#This Row],[Ship Date]]-Table_1[[#This Row],[Order Date]]</f>
        <v>3</v>
      </c>
    </row>
    <row r="6465" spans="1:24"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c r="X6465">
        <f>Table_1[[#This Row],[Ship Date]]-Table_1[[#This Row],[Order Date]]</f>
        <v>3</v>
      </c>
    </row>
    <row r="6466" spans="1:24"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c r="X6466">
        <f>Table_1[[#This Row],[Ship Date]]-Table_1[[#This Row],[Order Date]]</f>
        <v>6</v>
      </c>
    </row>
    <row r="6467" spans="1:24"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c r="X6467">
        <f>Table_1[[#This Row],[Ship Date]]-Table_1[[#This Row],[Order Date]]</f>
        <v>4</v>
      </c>
    </row>
    <row r="6468" spans="1:24"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c r="X6468">
        <f>Table_1[[#This Row],[Ship Date]]-Table_1[[#This Row],[Order Date]]</f>
        <v>3</v>
      </c>
    </row>
    <row r="6469" spans="1:24"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c r="X6469">
        <f>Table_1[[#This Row],[Ship Date]]-Table_1[[#This Row],[Order Date]]</f>
        <v>6</v>
      </c>
    </row>
    <row r="6470" spans="1:24"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c r="X6470">
        <f>Table_1[[#This Row],[Ship Date]]-Table_1[[#This Row],[Order Date]]</f>
        <v>6</v>
      </c>
    </row>
    <row r="6471" spans="1:24"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c r="X6471">
        <f>Table_1[[#This Row],[Ship Date]]-Table_1[[#This Row],[Order Date]]</f>
        <v>6</v>
      </c>
    </row>
    <row r="6472" spans="1:24"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c r="X6472">
        <f>Table_1[[#This Row],[Ship Date]]-Table_1[[#This Row],[Order Date]]</f>
        <v>4</v>
      </c>
    </row>
    <row r="6473" spans="1:24"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c r="X6473">
        <f>Table_1[[#This Row],[Ship Date]]-Table_1[[#This Row],[Order Date]]</f>
        <v>4</v>
      </c>
    </row>
    <row r="6474" spans="1:24"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c r="X6474">
        <f>Table_1[[#This Row],[Ship Date]]-Table_1[[#This Row],[Order Date]]</f>
        <v>4</v>
      </c>
    </row>
    <row r="6475" spans="1:24"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c r="X6475">
        <f>Table_1[[#This Row],[Ship Date]]-Table_1[[#This Row],[Order Date]]</f>
        <v>2</v>
      </c>
    </row>
    <row r="6476" spans="1:24"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c r="X6476">
        <f>Table_1[[#This Row],[Ship Date]]-Table_1[[#This Row],[Order Date]]</f>
        <v>1</v>
      </c>
    </row>
    <row r="6477" spans="1:24"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c r="X6477">
        <f>Table_1[[#This Row],[Ship Date]]-Table_1[[#This Row],[Order Date]]</f>
        <v>7</v>
      </c>
    </row>
    <row r="6478" spans="1:24"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c r="X6478">
        <f>Table_1[[#This Row],[Ship Date]]-Table_1[[#This Row],[Order Date]]</f>
        <v>7</v>
      </c>
    </row>
    <row r="6479" spans="1:24"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c r="X6479">
        <f>Table_1[[#This Row],[Ship Date]]-Table_1[[#This Row],[Order Date]]</f>
        <v>7</v>
      </c>
    </row>
    <row r="6480" spans="1:24"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c r="X6480">
        <f>Table_1[[#This Row],[Ship Date]]-Table_1[[#This Row],[Order Date]]</f>
        <v>7</v>
      </c>
    </row>
    <row r="6481" spans="1:24"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c r="X6481">
        <f>Table_1[[#This Row],[Ship Date]]-Table_1[[#This Row],[Order Date]]</f>
        <v>7</v>
      </c>
    </row>
    <row r="6482" spans="1:24"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c r="X6482">
        <f>Table_1[[#This Row],[Ship Date]]-Table_1[[#This Row],[Order Date]]</f>
        <v>7</v>
      </c>
    </row>
    <row r="6483" spans="1:24"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c r="X6483">
        <f>Table_1[[#This Row],[Ship Date]]-Table_1[[#This Row],[Order Date]]</f>
        <v>7</v>
      </c>
    </row>
    <row r="6484" spans="1:24"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c r="X6484">
        <f>Table_1[[#This Row],[Ship Date]]-Table_1[[#This Row],[Order Date]]</f>
        <v>7</v>
      </c>
    </row>
    <row r="6485" spans="1:24"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c r="X6485">
        <f>Table_1[[#This Row],[Ship Date]]-Table_1[[#This Row],[Order Date]]</f>
        <v>6</v>
      </c>
    </row>
    <row r="6486" spans="1:24"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c r="X6486">
        <f>Table_1[[#This Row],[Ship Date]]-Table_1[[#This Row],[Order Date]]</f>
        <v>6</v>
      </c>
    </row>
    <row r="6487" spans="1:24"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c r="X6487">
        <f>Table_1[[#This Row],[Ship Date]]-Table_1[[#This Row],[Order Date]]</f>
        <v>6</v>
      </c>
    </row>
    <row r="6488" spans="1:24"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c r="X6488">
        <f>Table_1[[#This Row],[Ship Date]]-Table_1[[#This Row],[Order Date]]</f>
        <v>5</v>
      </c>
    </row>
    <row r="6489" spans="1:24"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c r="X6489">
        <f>Table_1[[#This Row],[Ship Date]]-Table_1[[#This Row],[Order Date]]</f>
        <v>5</v>
      </c>
    </row>
    <row r="6490" spans="1:24"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c r="X6490">
        <f>Table_1[[#This Row],[Ship Date]]-Table_1[[#This Row],[Order Date]]</f>
        <v>5</v>
      </c>
    </row>
    <row r="6491" spans="1:24"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c r="X6491">
        <f>Table_1[[#This Row],[Ship Date]]-Table_1[[#This Row],[Order Date]]</f>
        <v>5</v>
      </c>
    </row>
    <row r="6492" spans="1:24"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c r="X6492">
        <f>Table_1[[#This Row],[Ship Date]]-Table_1[[#This Row],[Order Date]]</f>
        <v>4</v>
      </c>
    </row>
    <row r="6493" spans="1:24"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c r="X6493">
        <f>Table_1[[#This Row],[Ship Date]]-Table_1[[#This Row],[Order Date]]</f>
        <v>5</v>
      </c>
    </row>
    <row r="6494" spans="1:24"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c r="X6494">
        <f>Table_1[[#This Row],[Ship Date]]-Table_1[[#This Row],[Order Date]]</f>
        <v>5</v>
      </c>
    </row>
    <row r="6495" spans="1:24"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c r="X6495">
        <f>Table_1[[#This Row],[Ship Date]]-Table_1[[#This Row],[Order Date]]</f>
        <v>5</v>
      </c>
    </row>
    <row r="6496" spans="1:24"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c r="X6496">
        <f>Table_1[[#This Row],[Ship Date]]-Table_1[[#This Row],[Order Date]]</f>
        <v>4</v>
      </c>
    </row>
    <row r="6497" spans="1:24"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c r="X6497">
        <f>Table_1[[#This Row],[Ship Date]]-Table_1[[#This Row],[Order Date]]</f>
        <v>4</v>
      </c>
    </row>
    <row r="6498" spans="1:24"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c r="X6498">
        <f>Table_1[[#This Row],[Ship Date]]-Table_1[[#This Row],[Order Date]]</f>
        <v>4</v>
      </c>
    </row>
    <row r="6499" spans="1:24"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c r="X6499">
        <f>Table_1[[#This Row],[Ship Date]]-Table_1[[#This Row],[Order Date]]</f>
        <v>4</v>
      </c>
    </row>
    <row r="6500" spans="1:24"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c r="X6500">
        <f>Table_1[[#This Row],[Ship Date]]-Table_1[[#This Row],[Order Date]]</f>
        <v>4</v>
      </c>
    </row>
    <row r="6501" spans="1:24"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c r="X6501">
        <f>Table_1[[#This Row],[Ship Date]]-Table_1[[#This Row],[Order Date]]</f>
        <v>4</v>
      </c>
    </row>
    <row r="6502" spans="1:24"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c r="X6502">
        <f>Table_1[[#This Row],[Ship Date]]-Table_1[[#This Row],[Order Date]]</f>
        <v>4</v>
      </c>
    </row>
    <row r="6503" spans="1:24"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c r="X6503">
        <f>Table_1[[#This Row],[Ship Date]]-Table_1[[#This Row],[Order Date]]</f>
        <v>4</v>
      </c>
    </row>
    <row r="6504" spans="1:24"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c r="X6504">
        <f>Table_1[[#This Row],[Ship Date]]-Table_1[[#This Row],[Order Date]]</f>
        <v>4</v>
      </c>
    </row>
    <row r="6505" spans="1:24"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c r="X6505">
        <f>Table_1[[#This Row],[Ship Date]]-Table_1[[#This Row],[Order Date]]</f>
        <v>4</v>
      </c>
    </row>
    <row r="6506" spans="1:24"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c r="X6506">
        <f>Table_1[[#This Row],[Ship Date]]-Table_1[[#This Row],[Order Date]]</f>
        <v>5</v>
      </c>
    </row>
    <row r="6507" spans="1:24"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c r="X6507">
        <f>Table_1[[#This Row],[Ship Date]]-Table_1[[#This Row],[Order Date]]</f>
        <v>4</v>
      </c>
    </row>
    <row r="6508" spans="1:24"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c r="X6508">
        <f>Table_1[[#This Row],[Ship Date]]-Table_1[[#This Row],[Order Date]]</f>
        <v>2</v>
      </c>
    </row>
    <row r="6509" spans="1:24"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c r="X6509">
        <f>Table_1[[#This Row],[Ship Date]]-Table_1[[#This Row],[Order Date]]</f>
        <v>2</v>
      </c>
    </row>
    <row r="6510" spans="1:24"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c r="X6510">
        <f>Table_1[[#This Row],[Ship Date]]-Table_1[[#This Row],[Order Date]]</f>
        <v>6</v>
      </c>
    </row>
    <row r="6511" spans="1:24"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c r="X6511">
        <f>Table_1[[#This Row],[Ship Date]]-Table_1[[#This Row],[Order Date]]</f>
        <v>6</v>
      </c>
    </row>
    <row r="6512" spans="1:24"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c r="X6512">
        <f>Table_1[[#This Row],[Ship Date]]-Table_1[[#This Row],[Order Date]]</f>
        <v>6</v>
      </c>
    </row>
    <row r="6513" spans="1:24"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c r="X6513">
        <f>Table_1[[#This Row],[Ship Date]]-Table_1[[#This Row],[Order Date]]</f>
        <v>4</v>
      </c>
    </row>
    <row r="6514" spans="1:24"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c r="X6514">
        <f>Table_1[[#This Row],[Ship Date]]-Table_1[[#This Row],[Order Date]]</f>
        <v>4</v>
      </c>
    </row>
    <row r="6515" spans="1:24"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c r="X6515">
        <f>Table_1[[#This Row],[Ship Date]]-Table_1[[#This Row],[Order Date]]</f>
        <v>4</v>
      </c>
    </row>
    <row r="6516" spans="1:24"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c r="X6516">
        <f>Table_1[[#This Row],[Ship Date]]-Table_1[[#This Row],[Order Date]]</f>
        <v>4</v>
      </c>
    </row>
    <row r="6517" spans="1:24"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c r="X6517">
        <f>Table_1[[#This Row],[Ship Date]]-Table_1[[#This Row],[Order Date]]</f>
        <v>4</v>
      </c>
    </row>
    <row r="6518" spans="1:24"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c r="X6518">
        <f>Table_1[[#This Row],[Ship Date]]-Table_1[[#This Row],[Order Date]]</f>
        <v>4</v>
      </c>
    </row>
    <row r="6519" spans="1:24"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c r="X6519">
        <f>Table_1[[#This Row],[Ship Date]]-Table_1[[#This Row],[Order Date]]</f>
        <v>4</v>
      </c>
    </row>
    <row r="6520" spans="1:24"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c r="X6520">
        <f>Table_1[[#This Row],[Ship Date]]-Table_1[[#This Row],[Order Date]]</f>
        <v>4</v>
      </c>
    </row>
    <row r="6521" spans="1:24"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c r="X6521">
        <f>Table_1[[#This Row],[Ship Date]]-Table_1[[#This Row],[Order Date]]</f>
        <v>4</v>
      </c>
    </row>
    <row r="6522" spans="1:24"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c r="X6522">
        <f>Table_1[[#This Row],[Ship Date]]-Table_1[[#This Row],[Order Date]]</f>
        <v>2</v>
      </c>
    </row>
    <row r="6523" spans="1:24"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c r="X6523">
        <f>Table_1[[#This Row],[Ship Date]]-Table_1[[#This Row],[Order Date]]</f>
        <v>2</v>
      </c>
    </row>
    <row r="6524" spans="1:24"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c r="X6524">
        <f>Table_1[[#This Row],[Ship Date]]-Table_1[[#This Row],[Order Date]]</f>
        <v>2</v>
      </c>
    </row>
    <row r="6525" spans="1:24"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c r="X6525">
        <f>Table_1[[#This Row],[Ship Date]]-Table_1[[#This Row],[Order Date]]</f>
        <v>6</v>
      </c>
    </row>
    <row r="6526" spans="1:24"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c r="X6526">
        <f>Table_1[[#This Row],[Ship Date]]-Table_1[[#This Row],[Order Date]]</f>
        <v>6</v>
      </c>
    </row>
    <row r="6527" spans="1:24"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c r="X6527">
        <f>Table_1[[#This Row],[Ship Date]]-Table_1[[#This Row],[Order Date]]</f>
        <v>6</v>
      </c>
    </row>
    <row r="6528" spans="1:24"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c r="X6528">
        <f>Table_1[[#This Row],[Ship Date]]-Table_1[[#This Row],[Order Date]]</f>
        <v>6</v>
      </c>
    </row>
    <row r="6529" spans="1:24"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c r="X6529">
        <f>Table_1[[#This Row],[Ship Date]]-Table_1[[#This Row],[Order Date]]</f>
        <v>5</v>
      </c>
    </row>
    <row r="6530" spans="1:24"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c r="X6530">
        <f>Table_1[[#This Row],[Ship Date]]-Table_1[[#This Row],[Order Date]]</f>
        <v>4</v>
      </c>
    </row>
    <row r="6531" spans="1:24"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c r="X6531">
        <f>Table_1[[#This Row],[Ship Date]]-Table_1[[#This Row],[Order Date]]</f>
        <v>4</v>
      </c>
    </row>
    <row r="6532" spans="1:24"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c r="X6532">
        <f>Table_1[[#This Row],[Ship Date]]-Table_1[[#This Row],[Order Date]]</f>
        <v>4</v>
      </c>
    </row>
    <row r="6533" spans="1:24"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c r="X6533">
        <f>Table_1[[#This Row],[Ship Date]]-Table_1[[#This Row],[Order Date]]</f>
        <v>4</v>
      </c>
    </row>
    <row r="6534" spans="1:24"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c r="X6534">
        <f>Table_1[[#This Row],[Ship Date]]-Table_1[[#This Row],[Order Date]]</f>
        <v>4</v>
      </c>
    </row>
    <row r="6535" spans="1:24"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c r="X6535">
        <f>Table_1[[#This Row],[Ship Date]]-Table_1[[#This Row],[Order Date]]</f>
        <v>4</v>
      </c>
    </row>
    <row r="6536" spans="1:24"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c r="X6536">
        <f>Table_1[[#This Row],[Ship Date]]-Table_1[[#This Row],[Order Date]]</f>
        <v>5</v>
      </c>
    </row>
    <row r="6537" spans="1:24"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c r="X6537">
        <f>Table_1[[#This Row],[Ship Date]]-Table_1[[#This Row],[Order Date]]</f>
        <v>5</v>
      </c>
    </row>
    <row r="6538" spans="1:24"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c r="X6538">
        <f>Table_1[[#This Row],[Ship Date]]-Table_1[[#This Row],[Order Date]]</f>
        <v>3</v>
      </c>
    </row>
    <row r="6539" spans="1:24"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c r="X6539">
        <f>Table_1[[#This Row],[Ship Date]]-Table_1[[#This Row],[Order Date]]</f>
        <v>3</v>
      </c>
    </row>
    <row r="6540" spans="1:24"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c r="X6540">
        <f>Table_1[[#This Row],[Ship Date]]-Table_1[[#This Row],[Order Date]]</f>
        <v>5</v>
      </c>
    </row>
    <row r="6541" spans="1:24"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c r="X6541">
        <f>Table_1[[#This Row],[Ship Date]]-Table_1[[#This Row],[Order Date]]</f>
        <v>5</v>
      </c>
    </row>
    <row r="6542" spans="1:24"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c r="X6542">
        <f>Table_1[[#This Row],[Ship Date]]-Table_1[[#This Row],[Order Date]]</f>
        <v>3</v>
      </c>
    </row>
    <row r="6543" spans="1:24"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c r="X6543">
        <f>Table_1[[#This Row],[Ship Date]]-Table_1[[#This Row],[Order Date]]</f>
        <v>3</v>
      </c>
    </row>
    <row r="6544" spans="1:24"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c r="X6544">
        <f>Table_1[[#This Row],[Ship Date]]-Table_1[[#This Row],[Order Date]]</f>
        <v>3</v>
      </c>
    </row>
    <row r="6545" spans="1:24"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c r="X6545">
        <f>Table_1[[#This Row],[Ship Date]]-Table_1[[#This Row],[Order Date]]</f>
        <v>3</v>
      </c>
    </row>
    <row r="6546" spans="1:24"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c r="X6546">
        <f>Table_1[[#This Row],[Ship Date]]-Table_1[[#This Row],[Order Date]]</f>
        <v>4</v>
      </c>
    </row>
    <row r="6547" spans="1:24"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c r="X6547">
        <f>Table_1[[#This Row],[Ship Date]]-Table_1[[#This Row],[Order Date]]</f>
        <v>4</v>
      </c>
    </row>
    <row r="6548" spans="1:24"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c r="X6548">
        <f>Table_1[[#This Row],[Ship Date]]-Table_1[[#This Row],[Order Date]]</f>
        <v>4</v>
      </c>
    </row>
    <row r="6549" spans="1:24"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c r="X6549">
        <f>Table_1[[#This Row],[Ship Date]]-Table_1[[#This Row],[Order Date]]</f>
        <v>4</v>
      </c>
    </row>
    <row r="6550" spans="1:24"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c r="X6550">
        <f>Table_1[[#This Row],[Ship Date]]-Table_1[[#This Row],[Order Date]]</f>
        <v>4</v>
      </c>
    </row>
    <row r="6551" spans="1:24"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c r="X6551">
        <f>Table_1[[#This Row],[Ship Date]]-Table_1[[#This Row],[Order Date]]</f>
        <v>2</v>
      </c>
    </row>
    <row r="6552" spans="1:24"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c r="X6552">
        <f>Table_1[[#This Row],[Ship Date]]-Table_1[[#This Row],[Order Date]]</f>
        <v>2</v>
      </c>
    </row>
    <row r="6553" spans="1:24"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c r="X6553">
        <f>Table_1[[#This Row],[Ship Date]]-Table_1[[#This Row],[Order Date]]</f>
        <v>5</v>
      </c>
    </row>
    <row r="6554" spans="1:24"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c r="X6554">
        <f>Table_1[[#This Row],[Ship Date]]-Table_1[[#This Row],[Order Date]]</f>
        <v>5</v>
      </c>
    </row>
    <row r="6555" spans="1:24"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c r="X6555">
        <f>Table_1[[#This Row],[Ship Date]]-Table_1[[#This Row],[Order Date]]</f>
        <v>2</v>
      </c>
    </row>
    <row r="6556" spans="1:24"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c r="X6556">
        <f>Table_1[[#This Row],[Ship Date]]-Table_1[[#This Row],[Order Date]]</f>
        <v>2</v>
      </c>
    </row>
    <row r="6557" spans="1:24"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c r="X6557">
        <f>Table_1[[#This Row],[Ship Date]]-Table_1[[#This Row],[Order Date]]</f>
        <v>2</v>
      </c>
    </row>
    <row r="6558" spans="1:24"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c r="X6558">
        <f>Table_1[[#This Row],[Ship Date]]-Table_1[[#This Row],[Order Date]]</f>
        <v>2</v>
      </c>
    </row>
    <row r="6559" spans="1:24"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c r="X6559">
        <f>Table_1[[#This Row],[Ship Date]]-Table_1[[#This Row],[Order Date]]</f>
        <v>2</v>
      </c>
    </row>
    <row r="6560" spans="1:24"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c r="X6560">
        <f>Table_1[[#This Row],[Ship Date]]-Table_1[[#This Row],[Order Date]]</f>
        <v>5</v>
      </c>
    </row>
    <row r="6561" spans="1:24"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c r="X6561">
        <f>Table_1[[#This Row],[Ship Date]]-Table_1[[#This Row],[Order Date]]</f>
        <v>5</v>
      </c>
    </row>
    <row r="6562" spans="1:24"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c r="X6562">
        <f>Table_1[[#This Row],[Ship Date]]-Table_1[[#This Row],[Order Date]]</f>
        <v>5</v>
      </c>
    </row>
    <row r="6563" spans="1:24"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c r="X6563">
        <f>Table_1[[#This Row],[Ship Date]]-Table_1[[#This Row],[Order Date]]</f>
        <v>2</v>
      </c>
    </row>
    <row r="6564" spans="1:24"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c r="X6564">
        <f>Table_1[[#This Row],[Ship Date]]-Table_1[[#This Row],[Order Date]]</f>
        <v>5</v>
      </c>
    </row>
    <row r="6565" spans="1:24"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c r="X6565">
        <f>Table_1[[#This Row],[Ship Date]]-Table_1[[#This Row],[Order Date]]</f>
        <v>5</v>
      </c>
    </row>
    <row r="6566" spans="1:24"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c r="X6566">
        <f>Table_1[[#This Row],[Ship Date]]-Table_1[[#This Row],[Order Date]]</f>
        <v>5</v>
      </c>
    </row>
    <row r="6567" spans="1:24"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c r="X6567">
        <f>Table_1[[#This Row],[Ship Date]]-Table_1[[#This Row],[Order Date]]</f>
        <v>5</v>
      </c>
    </row>
    <row r="6568" spans="1:24"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c r="X6568">
        <f>Table_1[[#This Row],[Ship Date]]-Table_1[[#This Row],[Order Date]]</f>
        <v>3</v>
      </c>
    </row>
    <row r="6569" spans="1:24"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c r="X6569">
        <f>Table_1[[#This Row],[Ship Date]]-Table_1[[#This Row],[Order Date]]</f>
        <v>3</v>
      </c>
    </row>
    <row r="6570" spans="1:24"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c r="X6570">
        <f>Table_1[[#This Row],[Ship Date]]-Table_1[[#This Row],[Order Date]]</f>
        <v>4</v>
      </c>
    </row>
    <row r="6571" spans="1:24"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c r="X6571">
        <f>Table_1[[#This Row],[Ship Date]]-Table_1[[#This Row],[Order Date]]</f>
        <v>4</v>
      </c>
    </row>
    <row r="6572" spans="1:24"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c r="X6572">
        <f>Table_1[[#This Row],[Ship Date]]-Table_1[[#This Row],[Order Date]]</f>
        <v>4</v>
      </c>
    </row>
    <row r="6573" spans="1:24"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c r="X6573">
        <f>Table_1[[#This Row],[Ship Date]]-Table_1[[#This Row],[Order Date]]</f>
        <v>4</v>
      </c>
    </row>
    <row r="6574" spans="1:24"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c r="X6574">
        <f>Table_1[[#This Row],[Ship Date]]-Table_1[[#This Row],[Order Date]]</f>
        <v>6</v>
      </c>
    </row>
    <row r="6575" spans="1:24"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c r="X6575">
        <f>Table_1[[#This Row],[Ship Date]]-Table_1[[#This Row],[Order Date]]</f>
        <v>5</v>
      </c>
    </row>
    <row r="6576" spans="1:24"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c r="X6576">
        <f>Table_1[[#This Row],[Ship Date]]-Table_1[[#This Row],[Order Date]]</f>
        <v>5</v>
      </c>
    </row>
    <row r="6577" spans="1:24"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c r="X6577">
        <f>Table_1[[#This Row],[Ship Date]]-Table_1[[#This Row],[Order Date]]</f>
        <v>5</v>
      </c>
    </row>
    <row r="6578" spans="1:24"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c r="X6578">
        <f>Table_1[[#This Row],[Ship Date]]-Table_1[[#This Row],[Order Date]]</f>
        <v>5</v>
      </c>
    </row>
    <row r="6579" spans="1:24"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c r="X6579">
        <f>Table_1[[#This Row],[Ship Date]]-Table_1[[#This Row],[Order Date]]</f>
        <v>5</v>
      </c>
    </row>
    <row r="6580" spans="1:24"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c r="X6580">
        <f>Table_1[[#This Row],[Ship Date]]-Table_1[[#This Row],[Order Date]]</f>
        <v>5</v>
      </c>
    </row>
    <row r="6581" spans="1:24"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c r="X6581">
        <f>Table_1[[#This Row],[Ship Date]]-Table_1[[#This Row],[Order Date]]</f>
        <v>0</v>
      </c>
    </row>
    <row r="6582" spans="1:24"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c r="X6582">
        <f>Table_1[[#This Row],[Ship Date]]-Table_1[[#This Row],[Order Date]]</f>
        <v>0</v>
      </c>
    </row>
    <row r="6583" spans="1:24"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c r="X6583">
        <f>Table_1[[#This Row],[Ship Date]]-Table_1[[#This Row],[Order Date]]</f>
        <v>0</v>
      </c>
    </row>
    <row r="6584" spans="1:24"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c r="X6584">
        <f>Table_1[[#This Row],[Ship Date]]-Table_1[[#This Row],[Order Date]]</f>
        <v>4</v>
      </c>
    </row>
    <row r="6585" spans="1:24"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c r="X6585">
        <f>Table_1[[#This Row],[Ship Date]]-Table_1[[#This Row],[Order Date]]</f>
        <v>6</v>
      </c>
    </row>
    <row r="6586" spans="1:24"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c r="X6586">
        <f>Table_1[[#This Row],[Ship Date]]-Table_1[[#This Row],[Order Date]]</f>
        <v>6</v>
      </c>
    </row>
    <row r="6587" spans="1:24"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c r="X6587">
        <f>Table_1[[#This Row],[Ship Date]]-Table_1[[#This Row],[Order Date]]</f>
        <v>6</v>
      </c>
    </row>
    <row r="6588" spans="1:24"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c r="X6588">
        <f>Table_1[[#This Row],[Ship Date]]-Table_1[[#This Row],[Order Date]]</f>
        <v>6</v>
      </c>
    </row>
    <row r="6589" spans="1:24"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c r="X6589">
        <f>Table_1[[#This Row],[Ship Date]]-Table_1[[#This Row],[Order Date]]</f>
        <v>6</v>
      </c>
    </row>
    <row r="6590" spans="1:24"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c r="X6590">
        <f>Table_1[[#This Row],[Ship Date]]-Table_1[[#This Row],[Order Date]]</f>
        <v>6</v>
      </c>
    </row>
    <row r="6591" spans="1:24"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c r="X6591">
        <f>Table_1[[#This Row],[Ship Date]]-Table_1[[#This Row],[Order Date]]</f>
        <v>6</v>
      </c>
    </row>
    <row r="6592" spans="1:24"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c r="X6592">
        <f>Table_1[[#This Row],[Ship Date]]-Table_1[[#This Row],[Order Date]]</f>
        <v>3</v>
      </c>
    </row>
    <row r="6593" spans="1:24"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c r="X6593">
        <f>Table_1[[#This Row],[Ship Date]]-Table_1[[#This Row],[Order Date]]</f>
        <v>6</v>
      </c>
    </row>
    <row r="6594" spans="1:24"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c r="X6594">
        <f>Table_1[[#This Row],[Ship Date]]-Table_1[[#This Row],[Order Date]]</f>
        <v>6</v>
      </c>
    </row>
    <row r="6595" spans="1:24"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c r="X6595">
        <f>Table_1[[#This Row],[Ship Date]]-Table_1[[#This Row],[Order Date]]</f>
        <v>3</v>
      </c>
    </row>
    <row r="6596" spans="1:24"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c r="X6596">
        <f>Table_1[[#This Row],[Ship Date]]-Table_1[[#This Row],[Order Date]]</f>
        <v>7</v>
      </c>
    </row>
    <row r="6597" spans="1:24"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c r="X6597">
        <f>Table_1[[#This Row],[Ship Date]]-Table_1[[#This Row],[Order Date]]</f>
        <v>3</v>
      </c>
    </row>
    <row r="6598" spans="1:24"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c r="X6598">
        <f>Table_1[[#This Row],[Ship Date]]-Table_1[[#This Row],[Order Date]]</f>
        <v>3</v>
      </c>
    </row>
    <row r="6599" spans="1:24"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c r="X6599">
        <f>Table_1[[#This Row],[Ship Date]]-Table_1[[#This Row],[Order Date]]</f>
        <v>6</v>
      </c>
    </row>
    <row r="6600" spans="1:24"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c r="X6600">
        <f>Table_1[[#This Row],[Ship Date]]-Table_1[[#This Row],[Order Date]]</f>
        <v>6</v>
      </c>
    </row>
    <row r="6601" spans="1:24"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c r="X6601">
        <f>Table_1[[#This Row],[Ship Date]]-Table_1[[#This Row],[Order Date]]</f>
        <v>5</v>
      </c>
    </row>
    <row r="6602" spans="1:24"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c r="X6602">
        <f>Table_1[[#This Row],[Ship Date]]-Table_1[[#This Row],[Order Date]]</f>
        <v>5</v>
      </c>
    </row>
    <row r="6603" spans="1:24"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c r="X6603">
        <f>Table_1[[#This Row],[Ship Date]]-Table_1[[#This Row],[Order Date]]</f>
        <v>5</v>
      </c>
    </row>
    <row r="6604" spans="1:24"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c r="X6604">
        <f>Table_1[[#This Row],[Ship Date]]-Table_1[[#This Row],[Order Date]]</f>
        <v>5</v>
      </c>
    </row>
    <row r="6605" spans="1:24"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c r="X6605">
        <f>Table_1[[#This Row],[Ship Date]]-Table_1[[#This Row],[Order Date]]</f>
        <v>3</v>
      </c>
    </row>
    <row r="6606" spans="1:24"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c r="X6606">
        <f>Table_1[[#This Row],[Ship Date]]-Table_1[[#This Row],[Order Date]]</f>
        <v>5</v>
      </c>
    </row>
    <row r="6607" spans="1:24"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c r="X6607">
        <f>Table_1[[#This Row],[Ship Date]]-Table_1[[#This Row],[Order Date]]</f>
        <v>5</v>
      </c>
    </row>
    <row r="6608" spans="1:24"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c r="X6608">
        <f>Table_1[[#This Row],[Ship Date]]-Table_1[[#This Row],[Order Date]]</f>
        <v>5</v>
      </c>
    </row>
    <row r="6609" spans="1:24"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c r="X6609">
        <f>Table_1[[#This Row],[Ship Date]]-Table_1[[#This Row],[Order Date]]</f>
        <v>5</v>
      </c>
    </row>
    <row r="6610" spans="1:24"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c r="X6610">
        <f>Table_1[[#This Row],[Ship Date]]-Table_1[[#This Row],[Order Date]]</f>
        <v>5</v>
      </c>
    </row>
    <row r="6611" spans="1:24"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c r="X6611">
        <f>Table_1[[#This Row],[Ship Date]]-Table_1[[#This Row],[Order Date]]</f>
        <v>0</v>
      </c>
    </row>
    <row r="6612" spans="1:24"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c r="X6612">
        <f>Table_1[[#This Row],[Ship Date]]-Table_1[[#This Row],[Order Date]]</f>
        <v>2</v>
      </c>
    </row>
    <row r="6613" spans="1:24"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c r="X6613">
        <f>Table_1[[#This Row],[Ship Date]]-Table_1[[#This Row],[Order Date]]</f>
        <v>7</v>
      </c>
    </row>
    <row r="6614" spans="1:24"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c r="X6614">
        <f>Table_1[[#This Row],[Ship Date]]-Table_1[[#This Row],[Order Date]]</f>
        <v>7</v>
      </c>
    </row>
    <row r="6615" spans="1:24"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c r="X6615">
        <f>Table_1[[#This Row],[Ship Date]]-Table_1[[#This Row],[Order Date]]</f>
        <v>7</v>
      </c>
    </row>
    <row r="6616" spans="1:24"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c r="X6616">
        <f>Table_1[[#This Row],[Ship Date]]-Table_1[[#This Row],[Order Date]]</f>
        <v>7</v>
      </c>
    </row>
    <row r="6617" spans="1:24"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c r="X6617">
        <f>Table_1[[#This Row],[Ship Date]]-Table_1[[#This Row],[Order Date]]</f>
        <v>2</v>
      </c>
    </row>
    <row r="6618" spans="1:24"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c r="X6618">
        <f>Table_1[[#This Row],[Ship Date]]-Table_1[[#This Row],[Order Date]]</f>
        <v>2</v>
      </c>
    </row>
    <row r="6619" spans="1:24"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c r="X6619">
        <f>Table_1[[#This Row],[Ship Date]]-Table_1[[#This Row],[Order Date]]</f>
        <v>2</v>
      </c>
    </row>
    <row r="6620" spans="1:24"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c r="X6620">
        <f>Table_1[[#This Row],[Ship Date]]-Table_1[[#This Row],[Order Date]]</f>
        <v>5</v>
      </c>
    </row>
    <row r="6621" spans="1:24"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c r="X6621">
        <f>Table_1[[#This Row],[Ship Date]]-Table_1[[#This Row],[Order Date]]</f>
        <v>5</v>
      </c>
    </row>
    <row r="6622" spans="1:24"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c r="X6622">
        <f>Table_1[[#This Row],[Ship Date]]-Table_1[[#This Row],[Order Date]]</f>
        <v>5</v>
      </c>
    </row>
    <row r="6623" spans="1:24"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c r="X6623">
        <f>Table_1[[#This Row],[Ship Date]]-Table_1[[#This Row],[Order Date]]</f>
        <v>5</v>
      </c>
    </row>
    <row r="6624" spans="1:24"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c r="X6624">
        <f>Table_1[[#This Row],[Ship Date]]-Table_1[[#This Row],[Order Date]]</f>
        <v>3</v>
      </c>
    </row>
    <row r="6625" spans="1:24"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c r="X6625">
        <f>Table_1[[#This Row],[Ship Date]]-Table_1[[#This Row],[Order Date]]</f>
        <v>3</v>
      </c>
    </row>
    <row r="6626" spans="1:24"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c r="X6626">
        <f>Table_1[[#This Row],[Ship Date]]-Table_1[[#This Row],[Order Date]]</f>
        <v>4</v>
      </c>
    </row>
    <row r="6627" spans="1:24"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c r="X6627">
        <f>Table_1[[#This Row],[Ship Date]]-Table_1[[#This Row],[Order Date]]</f>
        <v>4</v>
      </c>
    </row>
    <row r="6628" spans="1:24"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c r="X6628">
        <f>Table_1[[#This Row],[Ship Date]]-Table_1[[#This Row],[Order Date]]</f>
        <v>7</v>
      </c>
    </row>
    <row r="6629" spans="1:24"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c r="X6629">
        <f>Table_1[[#This Row],[Ship Date]]-Table_1[[#This Row],[Order Date]]</f>
        <v>4</v>
      </c>
    </row>
    <row r="6630" spans="1:24"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c r="X6630">
        <f>Table_1[[#This Row],[Ship Date]]-Table_1[[#This Row],[Order Date]]</f>
        <v>3</v>
      </c>
    </row>
    <row r="6631" spans="1:24"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c r="X6631">
        <f>Table_1[[#This Row],[Ship Date]]-Table_1[[#This Row],[Order Date]]</f>
        <v>4</v>
      </c>
    </row>
    <row r="6632" spans="1:24"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c r="X6632">
        <f>Table_1[[#This Row],[Ship Date]]-Table_1[[#This Row],[Order Date]]</f>
        <v>5</v>
      </c>
    </row>
    <row r="6633" spans="1:24"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c r="X6633">
        <f>Table_1[[#This Row],[Ship Date]]-Table_1[[#This Row],[Order Date]]</f>
        <v>5</v>
      </c>
    </row>
    <row r="6634" spans="1:24"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c r="X6634">
        <f>Table_1[[#This Row],[Ship Date]]-Table_1[[#This Row],[Order Date]]</f>
        <v>2</v>
      </c>
    </row>
    <row r="6635" spans="1:24"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c r="X6635">
        <f>Table_1[[#This Row],[Ship Date]]-Table_1[[#This Row],[Order Date]]</f>
        <v>0</v>
      </c>
    </row>
    <row r="6636" spans="1:24"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c r="X6636">
        <f>Table_1[[#This Row],[Ship Date]]-Table_1[[#This Row],[Order Date]]</f>
        <v>0</v>
      </c>
    </row>
    <row r="6637" spans="1:24"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c r="X6637">
        <f>Table_1[[#This Row],[Ship Date]]-Table_1[[#This Row],[Order Date]]</f>
        <v>0</v>
      </c>
    </row>
    <row r="6638" spans="1:24"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c r="X6638">
        <f>Table_1[[#This Row],[Ship Date]]-Table_1[[#This Row],[Order Date]]</f>
        <v>0</v>
      </c>
    </row>
    <row r="6639" spans="1:24"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c r="X6639">
        <f>Table_1[[#This Row],[Ship Date]]-Table_1[[#This Row],[Order Date]]</f>
        <v>3</v>
      </c>
    </row>
    <row r="6640" spans="1:24"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c r="X6640">
        <f>Table_1[[#This Row],[Ship Date]]-Table_1[[#This Row],[Order Date]]</f>
        <v>3</v>
      </c>
    </row>
    <row r="6641" spans="1:24"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c r="X6641">
        <f>Table_1[[#This Row],[Ship Date]]-Table_1[[#This Row],[Order Date]]</f>
        <v>2</v>
      </c>
    </row>
    <row r="6642" spans="1:24"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c r="X6642">
        <f>Table_1[[#This Row],[Ship Date]]-Table_1[[#This Row],[Order Date]]</f>
        <v>4</v>
      </c>
    </row>
    <row r="6643" spans="1:24"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c r="X6643">
        <f>Table_1[[#This Row],[Ship Date]]-Table_1[[#This Row],[Order Date]]</f>
        <v>4</v>
      </c>
    </row>
    <row r="6644" spans="1:24"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c r="X6644">
        <f>Table_1[[#This Row],[Ship Date]]-Table_1[[#This Row],[Order Date]]</f>
        <v>4</v>
      </c>
    </row>
    <row r="6645" spans="1:24"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c r="X6645">
        <f>Table_1[[#This Row],[Ship Date]]-Table_1[[#This Row],[Order Date]]</f>
        <v>6</v>
      </c>
    </row>
    <row r="6646" spans="1:24"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c r="X6646">
        <f>Table_1[[#This Row],[Ship Date]]-Table_1[[#This Row],[Order Date]]</f>
        <v>6</v>
      </c>
    </row>
    <row r="6647" spans="1:24"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c r="X6647">
        <f>Table_1[[#This Row],[Ship Date]]-Table_1[[#This Row],[Order Date]]</f>
        <v>6</v>
      </c>
    </row>
    <row r="6648" spans="1:24"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c r="X6648">
        <f>Table_1[[#This Row],[Ship Date]]-Table_1[[#This Row],[Order Date]]</f>
        <v>6</v>
      </c>
    </row>
    <row r="6649" spans="1:24"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c r="X6649">
        <f>Table_1[[#This Row],[Ship Date]]-Table_1[[#This Row],[Order Date]]</f>
        <v>6</v>
      </c>
    </row>
    <row r="6650" spans="1:24"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c r="X6650">
        <f>Table_1[[#This Row],[Ship Date]]-Table_1[[#This Row],[Order Date]]</f>
        <v>3</v>
      </c>
    </row>
    <row r="6651" spans="1:24"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c r="X6651">
        <f>Table_1[[#This Row],[Ship Date]]-Table_1[[#This Row],[Order Date]]</f>
        <v>3</v>
      </c>
    </row>
    <row r="6652" spans="1:24"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c r="X6652">
        <f>Table_1[[#This Row],[Ship Date]]-Table_1[[#This Row],[Order Date]]</f>
        <v>3</v>
      </c>
    </row>
    <row r="6653" spans="1:24"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c r="X6653">
        <f>Table_1[[#This Row],[Ship Date]]-Table_1[[#This Row],[Order Date]]</f>
        <v>3</v>
      </c>
    </row>
    <row r="6654" spans="1:24"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c r="X6654">
        <f>Table_1[[#This Row],[Ship Date]]-Table_1[[#This Row],[Order Date]]</f>
        <v>3</v>
      </c>
    </row>
    <row r="6655" spans="1:24"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c r="X6655">
        <f>Table_1[[#This Row],[Ship Date]]-Table_1[[#This Row],[Order Date]]</f>
        <v>3</v>
      </c>
    </row>
    <row r="6656" spans="1:24"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c r="X6656">
        <f>Table_1[[#This Row],[Ship Date]]-Table_1[[#This Row],[Order Date]]</f>
        <v>7</v>
      </c>
    </row>
    <row r="6657" spans="1:24"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c r="X6657">
        <f>Table_1[[#This Row],[Ship Date]]-Table_1[[#This Row],[Order Date]]</f>
        <v>7</v>
      </c>
    </row>
    <row r="6658" spans="1:24"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c r="X6658">
        <f>Table_1[[#This Row],[Ship Date]]-Table_1[[#This Row],[Order Date]]</f>
        <v>7</v>
      </c>
    </row>
    <row r="6659" spans="1:24"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c r="X6659">
        <f>Table_1[[#This Row],[Ship Date]]-Table_1[[#This Row],[Order Date]]</f>
        <v>7</v>
      </c>
    </row>
    <row r="6660" spans="1:24"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c r="X6660">
        <f>Table_1[[#This Row],[Ship Date]]-Table_1[[#This Row],[Order Date]]</f>
        <v>7</v>
      </c>
    </row>
    <row r="6661" spans="1:24"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c r="X6661">
        <f>Table_1[[#This Row],[Ship Date]]-Table_1[[#This Row],[Order Date]]</f>
        <v>7</v>
      </c>
    </row>
    <row r="6662" spans="1:24"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c r="X6662">
        <f>Table_1[[#This Row],[Ship Date]]-Table_1[[#This Row],[Order Date]]</f>
        <v>2</v>
      </c>
    </row>
    <row r="6663" spans="1:24"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c r="X6663">
        <f>Table_1[[#This Row],[Ship Date]]-Table_1[[#This Row],[Order Date]]</f>
        <v>2</v>
      </c>
    </row>
    <row r="6664" spans="1:24"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c r="X6664">
        <f>Table_1[[#This Row],[Ship Date]]-Table_1[[#This Row],[Order Date]]</f>
        <v>2</v>
      </c>
    </row>
    <row r="6665" spans="1:24"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c r="X6665">
        <f>Table_1[[#This Row],[Ship Date]]-Table_1[[#This Row],[Order Date]]</f>
        <v>6</v>
      </c>
    </row>
    <row r="6666" spans="1:24"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c r="X6666">
        <f>Table_1[[#This Row],[Ship Date]]-Table_1[[#This Row],[Order Date]]</f>
        <v>6</v>
      </c>
    </row>
    <row r="6667" spans="1:24"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c r="X6667">
        <f>Table_1[[#This Row],[Ship Date]]-Table_1[[#This Row],[Order Date]]</f>
        <v>4</v>
      </c>
    </row>
    <row r="6668" spans="1:24"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c r="X6668">
        <f>Table_1[[#This Row],[Ship Date]]-Table_1[[#This Row],[Order Date]]</f>
        <v>2</v>
      </c>
    </row>
    <row r="6669" spans="1:24"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c r="X6669">
        <f>Table_1[[#This Row],[Ship Date]]-Table_1[[#This Row],[Order Date]]</f>
        <v>2</v>
      </c>
    </row>
    <row r="6670" spans="1:24"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c r="X6670">
        <f>Table_1[[#This Row],[Ship Date]]-Table_1[[#This Row],[Order Date]]</f>
        <v>2</v>
      </c>
    </row>
    <row r="6671" spans="1:24"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c r="X6671">
        <f>Table_1[[#This Row],[Ship Date]]-Table_1[[#This Row],[Order Date]]</f>
        <v>2</v>
      </c>
    </row>
    <row r="6672" spans="1:24"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c r="X6672">
        <f>Table_1[[#This Row],[Ship Date]]-Table_1[[#This Row],[Order Date]]</f>
        <v>4</v>
      </c>
    </row>
    <row r="6673" spans="1:24"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c r="X6673">
        <f>Table_1[[#This Row],[Ship Date]]-Table_1[[#This Row],[Order Date]]</f>
        <v>4</v>
      </c>
    </row>
    <row r="6674" spans="1:24"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c r="X6674">
        <f>Table_1[[#This Row],[Ship Date]]-Table_1[[#This Row],[Order Date]]</f>
        <v>5</v>
      </c>
    </row>
    <row r="6675" spans="1:24"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c r="X6675">
        <f>Table_1[[#This Row],[Ship Date]]-Table_1[[#This Row],[Order Date]]</f>
        <v>7</v>
      </c>
    </row>
    <row r="6676" spans="1:24"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c r="X6676">
        <f>Table_1[[#This Row],[Ship Date]]-Table_1[[#This Row],[Order Date]]</f>
        <v>2</v>
      </c>
    </row>
    <row r="6677" spans="1:24"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c r="X6677">
        <f>Table_1[[#This Row],[Ship Date]]-Table_1[[#This Row],[Order Date]]</f>
        <v>2</v>
      </c>
    </row>
    <row r="6678" spans="1:24"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c r="X6678">
        <f>Table_1[[#This Row],[Ship Date]]-Table_1[[#This Row],[Order Date]]</f>
        <v>2</v>
      </c>
    </row>
    <row r="6679" spans="1:24"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c r="X6679">
        <f>Table_1[[#This Row],[Ship Date]]-Table_1[[#This Row],[Order Date]]</f>
        <v>2</v>
      </c>
    </row>
    <row r="6680" spans="1:24"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c r="X6680">
        <f>Table_1[[#This Row],[Ship Date]]-Table_1[[#This Row],[Order Date]]</f>
        <v>4</v>
      </c>
    </row>
    <row r="6681" spans="1:24"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c r="X6681">
        <f>Table_1[[#This Row],[Ship Date]]-Table_1[[#This Row],[Order Date]]</f>
        <v>5</v>
      </c>
    </row>
    <row r="6682" spans="1:24"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c r="X6682">
        <f>Table_1[[#This Row],[Ship Date]]-Table_1[[#This Row],[Order Date]]</f>
        <v>5</v>
      </c>
    </row>
    <row r="6683" spans="1:24"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c r="X6683">
        <f>Table_1[[#This Row],[Ship Date]]-Table_1[[#This Row],[Order Date]]</f>
        <v>5</v>
      </c>
    </row>
    <row r="6684" spans="1:24"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c r="X6684">
        <f>Table_1[[#This Row],[Ship Date]]-Table_1[[#This Row],[Order Date]]</f>
        <v>1</v>
      </c>
    </row>
    <row r="6685" spans="1:24"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c r="X6685">
        <f>Table_1[[#This Row],[Ship Date]]-Table_1[[#This Row],[Order Date]]</f>
        <v>5</v>
      </c>
    </row>
    <row r="6686" spans="1:24"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c r="X6686">
        <f>Table_1[[#This Row],[Ship Date]]-Table_1[[#This Row],[Order Date]]</f>
        <v>5</v>
      </c>
    </row>
    <row r="6687" spans="1:24"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c r="X6687">
        <f>Table_1[[#This Row],[Ship Date]]-Table_1[[#This Row],[Order Date]]</f>
        <v>5</v>
      </c>
    </row>
    <row r="6688" spans="1:24"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c r="X6688">
        <f>Table_1[[#This Row],[Ship Date]]-Table_1[[#This Row],[Order Date]]</f>
        <v>5</v>
      </c>
    </row>
    <row r="6689" spans="1:24"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c r="X6689">
        <f>Table_1[[#This Row],[Ship Date]]-Table_1[[#This Row],[Order Date]]</f>
        <v>7</v>
      </c>
    </row>
    <row r="6690" spans="1:24"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c r="X6690">
        <f>Table_1[[#This Row],[Ship Date]]-Table_1[[#This Row],[Order Date]]</f>
        <v>5</v>
      </c>
    </row>
    <row r="6691" spans="1:24"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c r="X6691">
        <f>Table_1[[#This Row],[Ship Date]]-Table_1[[#This Row],[Order Date]]</f>
        <v>7</v>
      </c>
    </row>
    <row r="6692" spans="1:24"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c r="X6692">
        <f>Table_1[[#This Row],[Ship Date]]-Table_1[[#This Row],[Order Date]]</f>
        <v>5</v>
      </c>
    </row>
    <row r="6693" spans="1:24"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c r="X6693">
        <f>Table_1[[#This Row],[Ship Date]]-Table_1[[#This Row],[Order Date]]</f>
        <v>5</v>
      </c>
    </row>
    <row r="6694" spans="1:24"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c r="X6694">
        <f>Table_1[[#This Row],[Ship Date]]-Table_1[[#This Row],[Order Date]]</f>
        <v>2</v>
      </c>
    </row>
    <row r="6695" spans="1:24"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c r="X6695">
        <f>Table_1[[#This Row],[Ship Date]]-Table_1[[#This Row],[Order Date]]</f>
        <v>2</v>
      </c>
    </row>
    <row r="6696" spans="1:24"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c r="X6696">
        <f>Table_1[[#This Row],[Ship Date]]-Table_1[[#This Row],[Order Date]]</f>
        <v>4</v>
      </c>
    </row>
    <row r="6697" spans="1:24"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c r="X6697">
        <f>Table_1[[#This Row],[Ship Date]]-Table_1[[#This Row],[Order Date]]</f>
        <v>5</v>
      </c>
    </row>
    <row r="6698" spans="1:24"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c r="X6698">
        <f>Table_1[[#This Row],[Ship Date]]-Table_1[[#This Row],[Order Date]]</f>
        <v>5</v>
      </c>
    </row>
    <row r="6699" spans="1:24"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c r="X6699">
        <f>Table_1[[#This Row],[Ship Date]]-Table_1[[#This Row],[Order Date]]</f>
        <v>5</v>
      </c>
    </row>
    <row r="6700" spans="1:24"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c r="X6700">
        <f>Table_1[[#This Row],[Ship Date]]-Table_1[[#This Row],[Order Date]]</f>
        <v>4</v>
      </c>
    </row>
    <row r="6701" spans="1:24"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c r="X6701">
        <f>Table_1[[#This Row],[Ship Date]]-Table_1[[#This Row],[Order Date]]</f>
        <v>4</v>
      </c>
    </row>
    <row r="6702" spans="1:24"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c r="X6702">
        <f>Table_1[[#This Row],[Ship Date]]-Table_1[[#This Row],[Order Date]]</f>
        <v>4</v>
      </c>
    </row>
    <row r="6703" spans="1:24"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c r="X6703">
        <f>Table_1[[#This Row],[Ship Date]]-Table_1[[#This Row],[Order Date]]</f>
        <v>4</v>
      </c>
    </row>
    <row r="6704" spans="1:24"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c r="X6704">
        <f>Table_1[[#This Row],[Ship Date]]-Table_1[[#This Row],[Order Date]]</f>
        <v>4</v>
      </c>
    </row>
    <row r="6705" spans="1:24"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c r="X6705">
        <f>Table_1[[#This Row],[Ship Date]]-Table_1[[#This Row],[Order Date]]</f>
        <v>5</v>
      </c>
    </row>
    <row r="6706" spans="1:24"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c r="X6706">
        <f>Table_1[[#This Row],[Ship Date]]-Table_1[[#This Row],[Order Date]]</f>
        <v>5</v>
      </c>
    </row>
    <row r="6707" spans="1:24"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c r="X6707">
        <f>Table_1[[#This Row],[Ship Date]]-Table_1[[#This Row],[Order Date]]</f>
        <v>5</v>
      </c>
    </row>
    <row r="6708" spans="1:24"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c r="X6708">
        <f>Table_1[[#This Row],[Ship Date]]-Table_1[[#This Row],[Order Date]]</f>
        <v>5</v>
      </c>
    </row>
    <row r="6709" spans="1:24"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c r="X6709">
        <f>Table_1[[#This Row],[Ship Date]]-Table_1[[#This Row],[Order Date]]</f>
        <v>5</v>
      </c>
    </row>
    <row r="6710" spans="1:24"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c r="X6710">
        <f>Table_1[[#This Row],[Ship Date]]-Table_1[[#This Row],[Order Date]]</f>
        <v>5</v>
      </c>
    </row>
    <row r="6711" spans="1:24"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c r="X6711">
        <f>Table_1[[#This Row],[Ship Date]]-Table_1[[#This Row],[Order Date]]</f>
        <v>5</v>
      </c>
    </row>
    <row r="6712" spans="1:24"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c r="X6712">
        <f>Table_1[[#This Row],[Ship Date]]-Table_1[[#This Row],[Order Date]]</f>
        <v>3</v>
      </c>
    </row>
    <row r="6713" spans="1:24"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c r="X6713">
        <f>Table_1[[#This Row],[Ship Date]]-Table_1[[#This Row],[Order Date]]</f>
        <v>3</v>
      </c>
    </row>
    <row r="6714" spans="1:24"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c r="X6714">
        <f>Table_1[[#This Row],[Ship Date]]-Table_1[[#This Row],[Order Date]]</f>
        <v>0</v>
      </c>
    </row>
    <row r="6715" spans="1:24"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c r="X6715">
        <f>Table_1[[#This Row],[Ship Date]]-Table_1[[#This Row],[Order Date]]</f>
        <v>0</v>
      </c>
    </row>
    <row r="6716" spans="1:24"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c r="X6716">
        <f>Table_1[[#This Row],[Ship Date]]-Table_1[[#This Row],[Order Date]]</f>
        <v>0</v>
      </c>
    </row>
    <row r="6717" spans="1:24"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c r="X6717">
        <f>Table_1[[#This Row],[Ship Date]]-Table_1[[#This Row],[Order Date]]</f>
        <v>0</v>
      </c>
    </row>
    <row r="6718" spans="1:24"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c r="X6718">
        <f>Table_1[[#This Row],[Ship Date]]-Table_1[[#This Row],[Order Date]]</f>
        <v>7</v>
      </c>
    </row>
    <row r="6719" spans="1:24"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c r="X6719">
        <f>Table_1[[#This Row],[Ship Date]]-Table_1[[#This Row],[Order Date]]</f>
        <v>7</v>
      </c>
    </row>
    <row r="6720" spans="1:24"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c r="X6720">
        <f>Table_1[[#This Row],[Ship Date]]-Table_1[[#This Row],[Order Date]]</f>
        <v>7</v>
      </c>
    </row>
    <row r="6721" spans="1:24"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c r="X6721">
        <f>Table_1[[#This Row],[Ship Date]]-Table_1[[#This Row],[Order Date]]</f>
        <v>3</v>
      </c>
    </row>
    <row r="6722" spans="1:24"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c r="X6722">
        <f>Table_1[[#This Row],[Ship Date]]-Table_1[[#This Row],[Order Date]]</f>
        <v>5</v>
      </c>
    </row>
    <row r="6723" spans="1:24"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c r="X6723">
        <f>Table_1[[#This Row],[Ship Date]]-Table_1[[#This Row],[Order Date]]</f>
        <v>5</v>
      </c>
    </row>
    <row r="6724" spans="1:24"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c r="X6724">
        <f>Table_1[[#This Row],[Ship Date]]-Table_1[[#This Row],[Order Date]]</f>
        <v>5</v>
      </c>
    </row>
    <row r="6725" spans="1:24"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c r="X6725">
        <f>Table_1[[#This Row],[Ship Date]]-Table_1[[#This Row],[Order Date]]</f>
        <v>2</v>
      </c>
    </row>
    <row r="6726" spans="1:24"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c r="X6726">
        <f>Table_1[[#This Row],[Ship Date]]-Table_1[[#This Row],[Order Date]]</f>
        <v>4</v>
      </c>
    </row>
    <row r="6727" spans="1:24"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c r="X6727">
        <f>Table_1[[#This Row],[Ship Date]]-Table_1[[#This Row],[Order Date]]</f>
        <v>4</v>
      </c>
    </row>
    <row r="6728" spans="1:24"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c r="X6728">
        <f>Table_1[[#This Row],[Ship Date]]-Table_1[[#This Row],[Order Date]]</f>
        <v>4</v>
      </c>
    </row>
    <row r="6729" spans="1:24"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c r="X6729">
        <f>Table_1[[#This Row],[Ship Date]]-Table_1[[#This Row],[Order Date]]</f>
        <v>5</v>
      </c>
    </row>
    <row r="6730" spans="1:24"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c r="X6730">
        <f>Table_1[[#This Row],[Ship Date]]-Table_1[[#This Row],[Order Date]]</f>
        <v>5</v>
      </c>
    </row>
    <row r="6731" spans="1:24"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c r="X6731">
        <f>Table_1[[#This Row],[Ship Date]]-Table_1[[#This Row],[Order Date]]</f>
        <v>2</v>
      </c>
    </row>
    <row r="6732" spans="1:24"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c r="X6732">
        <f>Table_1[[#This Row],[Ship Date]]-Table_1[[#This Row],[Order Date]]</f>
        <v>2</v>
      </c>
    </row>
    <row r="6733" spans="1:24"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c r="X6733">
        <f>Table_1[[#This Row],[Ship Date]]-Table_1[[#This Row],[Order Date]]</f>
        <v>2</v>
      </c>
    </row>
    <row r="6734" spans="1:24"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c r="X6734">
        <f>Table_1[[#This Row],[Ship Date]]-Table_1[[#This Row],[Order Date]]</f>
        <v>3</v>
      </c>
    </row>
    <row r="6735" spans="1:24"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c r="X6735">
        <f>Table_1[[#This Row],[Ship Date]]-Table_1[[#This Row],[Order Date]]</f>
        <v>3</v>
      </c>
    </row>
    <row r="6736" spans="1:24"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c r="X6736">
        <f>Table_1[[#This Row],[Ship Date]]-Table_1[[#This Row],[Order Date]]</f>
        <v>5</v>
      </c>
    </row>
    <row r="6737" spans="1:24"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c r="X6737">
        <f>Table_1[[#This Row],[Ship Date]]-Table_1[[#This Row],[Order Date]]</f>
        <v>7</v>
      </c>
    </row>
    <row r="6738" spans="1:24"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c r="X6738">
        <f>Table_1[[#This Row],[Ship Date]]-Table_1[[#This Row],[Order Date]]</f>
        <v>7</v>
      </c>
    </row>
    <row r="6739" spans="1:24"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c r="X6739">
        <f>Table_1[[#This Row],[Ship Date]]-Table_1[[#This Row],[Order Date]]</f>
        <v>7</v>
      </c>
    </row>
    <row r="6740" spans="1:24"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c r="X6740">
        <f>Table_1[[#This Row],[Ship Date]]-Table_1[[#This Row],[Order Date]]</f>
        <v>7</v>
      </c>
    </row>
    <row r="6741" spans="1:24"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c r="X6741">
        <f>Table_1[[#This Row],[Ship Date]]-Table_1[[#This Row],[Order Date]]</f>
        <v>5</v>
      </c>
    </row>
    <row r="6742" spans="1:24"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c r="X6742">
        <f>Table_1[[#This Row],[Ship Date]]-Table_1[[#This Row],[Order Date]]</f>
        <v>5</v>
      </c>
    </row>
    <row r="6743" spans="1:24"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c r="X6743">
        <f>Table_1[[#This Row],[Ship Date]]-Table_1[[#This Row],[Order Date]]</f>
        <v>5</v>
      </c>
    </row>
    <row r="6744" spans="1:24"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c r="X6744">
        <f>Table_1[[#This Row],[Ship Date]]-Table_1[[#This Row],[Order Date]]</f>
        <v>5</v>
      </c>
    </row>
    <row r="6745" spans="1:24"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c r="X6745">
        <f>Table_1[[#This Row],[Ship Date]]-Table_1[[#This Row],[Order Date]]</f>
        <v>4</v>
      </c>
    </row>
    <row r="6746" spans="1:24"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c r="X6746">
        <f>Table_1[[#This Row],[Ship Date]]-Table_1[[#This Row],[Order Date]]</f>
        <v>2</v>
      </c>
    </row>
    <row r="6747" spans="1:24"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c r="X6747">
        <f>Table_1[[#This Row],[Ship Date]]-Table_1[[#This Row],[Order Date]]</f>
        <v>2</v>
      </c>
    </row>
    <row r="6748" spans="1:24"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c r="X6748">
        <f>Table_1[[#This Row],[Ship Date]]-Table_1[[#This Row],[Order Date]]</f>
        <v>3</v>
      </c>
    </row>
    <row r="6749" spans="1:24"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c r="X6749">
        <f>Table_1[[#This Row],[Ship Date]]-Table_1[[#This Row],[Order Date]]</f>
        <v>4</v>
      </c>
    </row>
    <row r="6750" spans="1:24"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c r="X6750">
        <f>Table_1[[#This Row],[Ship Date]]-Table_1[[#This Row],[Order Date]]</f>
        <v>4</v>
      </c>
    </row>
    <row r="6751" spans="1:24"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c r="X6751">
        <f>Table_1[[#This Row],[Ship Date]]-Table_1[[#This Row],[Order Date]]</f>
        <v>4</v>
      </c>
    </row>
    <row r="6752" spans="1:24"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c r="X6752">
        <f>Table_1[[#This Row],[Ship Date]]-Table_1[[#This Row],[Order Date]]</f>
        <v>2</v>
      </c>
    </row>
    <row r="6753" spans="1:24"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c r="X6753">
        <f>Table_1[[#This Row],[Ship Date]]-Table_1[[#This Row],[Order Date]]</f>
        <v>2</v>
      </c>
    </row>
    <row r="6754" spans="1:24"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c r="X6754">
        <f>Table_1[[#This Row],[Ship Date]]-Table_1[[#This Row],[Order Date]]</f>
        <v>2</v>
      </c>
    </row>
    <row r="6755" spans="1:24"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c r="X6755">
        <f>Table_1[[#This Row],[Ship Date]]-Table_1[[#This Row],[Order Date]]</f>
        <v>2</v>
      </c>
    </row>
    <row r="6756" spans="1:24"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c r="X6756">
        <f>Table_1[[#This Row],[Ship Date]]-Table_1[[#This Row],[Order Date]]</f>
        <v>2</v>
      </c>
    </row>
    <row r="6757" spans="1:24"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c r="X6757">
        <f>Table_1[[#This Row],[Ship Date]]-Table_1[[#This Row],[Order Date]]</f>
        <v>4</v>
      </c>
    </row>
    <row r="6758" spans="1:24"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c r="X6758">
        <f>Table_1[[#This Row],[Ship Date]]-Table_1[[#This Row],[Order Date]]</f>
        <v>4</v>
      </c>
    </row>
    <row r="6759" spans="1:24"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c r="X6759">
        <f>Table_1[[#This Row],[Ship Date]]-Table_1[[#This Row],[Order Date]]</f>
        <v>4</v>
      </c>
    </row>
    <row r="6760" spans="1:24"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c r="X6760">
        <f>Table_1[[#This Row],[Ship Date]]-Table_1[[#This Row],[Order Date]]</f>
        <v>4</v>
      </c>
    </row>
    <row r="6761" spans="1:24"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c r="X6761">
        <f>Table_1[[#This Row],[Ship Date]]-Table_1[[#This Row],[Order Date]]</f>
        <v>6</v>
      </c>
    </row>
    <row r="6762" spans="1:24"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c r="X6762">
        <f>Table_1[[#This Row],[Ship Date]]-Table_1[[#This Row],[Order Date]]</f>
        <v>4</v>
      </c>
    </row>
    <row r="6763" spans="1:24"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c r="X6763">
        <f>Table_1[[#This Row],[Ship Date]]-Table_1[[#This Row],[Order Date]]</f>
        <v>2</v>
      </c>
    </row>
    <row r="6764" spans="1:24"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c r="X6764">
        <f>Table_1[[#This Row],[Ship Date]]-Table_1[[#This Row],[Order Date]]</f>
        <v>6</v>
      </c>
    </row>
    <row r="6765" spans="1:24"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c r="X6765">
        <f>Table_1[[#This Row],[Ship Date]]-Table_1[[#This Row],[Order Date]]</f>
        <v>6</v>
      </c>
    </row>
    <row r="6766" spans="1:24"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c r="X6766">
        <f>Table_1[[#This Row],[Ship Date]]-Table_1[[#This Row],[Order Date]]</f>
        <v>6</v>
      </c>
    </row>
    <row r="6767" spans="1:24"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c r="X6767">
        <f>Table_1[[#This Row],[Ship Date]]-Table_1[[#This Row],[Order Date]]</f>
        <v>4</v>
      </c>
    </row>
    <row r="6768" spans="1:24"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c r="X6768">
        <f>Table_1[[#This Row],[Ship Date]]-Table_1[[#This Row],[Order Date]]</f>
        <v>4</v>
      </c>
    </row>
    <row r="6769" spans="1:24"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c r="X6769">
        <f>Table_1[[#This Row],[Ship Date]]-Table_1[[#This Row],[Order Date]]</f>
        <v>4</v>
      </c>
    </row>
    <row r="6770" spans="1:24"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c r="X6770">
        <f>Table_1[[#This Row],[Ship Date]]-Table_1[[#This Row],[Order Date]]</f>
        <v>4</v>
      </c>
    </row>
    <row r="6771" spans="1:24"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c r="X6771">
        <f>Table_1[[#This Row],[Ship Date]]-Table_1[[#This Row],[Order Date]]</f>
        <v>4</v>
      </c>
    </row>
    <row r="6772" spans="1:24"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c r="X6772">
        <f>Table_1[[#This Row],[Ship Date]]-Table_1[[#This Row],[Order Date]]</f>
        <v>4</v>
      </c>
    </row>
    <row r="6773" spans="1:24"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c r="X6773">
        <f>Table_1[[#This Row],[Ship Date]]-Table_1[[#This Row],[Order Date]]</f>
        <v>4</v>
      </c>
    </row>
    <row r="6774" spans="1:24"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c r="X6774">
        <f>Table_1[[#This Row],[Ship Date]]-Table_1[[#This Row],[Order Date]]</f>
        <v>4</v>
      </c>
    </row>
    <row r="6775" spans="1:24"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c r="X6775">
        <f>Table_1[[#This Row],[Ship Date]]-Table_1[[#This Row],[Order Date]]</f>
        <v>4</v>
      </c>
    </row>
    <row r="6776" spans="1:24"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c r="X6776">
        <f>Table_1[[#This Row],[Ship Date]]-Table_1[[#This Row],[Order Date]]</f>
        <v>4</v>
      </c>
    </row>
    <row r="6777" spans="1:24"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c r="X6777">
        <f>Table_1[[#This Row],[Ship Date]]-Table_1[[#This Row],[Order Date]]</f>
        <v>6</v>
      </c>
    </row>
    <row r="6778" spans="1:24"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c r="X6778">
        <f>Table_1[[#This Row],[Ship Date]]-Table_1[[#This Row],[Order Date]]</f>
        <v>6</v>
      </c>
    </row>
    <row r="6779" spans="1:24"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c r="X6779">
        <f>Table_1[[#This Row],[Ship Date]]-Table_1[[#This Row],[Order Date]]</f>
        <v>4</v>
      </c>
    </row>
    <row r="6780" spans="1:24"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c r="X6780">
        <f>Table_1[[#This Row],[Ship Date]]-Table_1[[#This Row],[Order Date]]</f>
        <v>5</v>
      </c>
    </row>
    <row r="6781" spans="1:24"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c r="X6781">
        <f>Table_1[[#This Row],[Ship Date]]-Table_1[[#This Row],[Order Date]]</f>
        <v>5</v>
      </c>
    </row>
    <row r="6782" spans="1:24"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c r="X6782">
        <f>Table_1[[#This Row],[Ship Date]]-Table_1[[#This Row],[Order Date]]</f>
        <v>5</v>
      </c>
    </row>
    <row r="6783" spans="1:24"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c r="X6783">
        <f>Table_1[[#This Row],[Ship Date]]-Table_1[[#This Row],[Order Date]]</f>
        <v>5</v>
      </c>
    </row>
    <row r="6784" spans="1:24"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c r="X6784">
        <f>Table_1[[#This Row],[Ship Date]]-Table_1[[#This Row],[Order Date]]</f>
        <v>3</v>
      </c>
    </row>
    <row r="6785" spans="1:24"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c r="X6785">
        <f>Table_1[[#This Row],[Ship Date]]-Table_1[[#This Row],[Order Date]]</f>
        <v>3</v>
      </c>
    </row>
    <row r="6786" spans="1:24"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c r="X6786">
        <f>Table_1[[#This Row],[Ship Date]]-Table_1[[#This Row],[Order Date]]</f>
        <v>3</v>
      </c>
    </row>
    <row r="6787" spans="1:24"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c r="X6787">
        <f>Table_1[[#This Row],[Ship Date]]-Table_1[[#This Row],[Order Date]]</f>
        <v>3</v>
      </c>
    </row>
    <row r="6788" spans="1:24"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c r="X6788">
        <f>Table_1[[#This Row],[Ship Date]]-Table_1[[#This Row],[Order Date]]</f>
        <v>3</v>
      </c>
    </row>
    <row r="6789" spans="1:24"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c r="X6789">
        <f>Table_1[[#This Row],[Ship Date]]-Table_1[[#This Row],[Order Date]]</f>
        <v>7</v>
      </c>
    </row>
    <row r="6790" spans="1:24"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c r="X6790">
        <f>Table_1[[#This Row],[Ship Date]]-Table_1[[#This Row],[Order Date]]</f>
        <v>7</v>
      </c>
    </row>
    <row r="6791" spans="1:24"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c r="X6791">
        <f>Table_1[[#This Row],[Ship Date]]-Table_1[[#This Row],[Order Date]]</f>
        <v>2</v>
      </c>
    </row>
    <row r="6792" spans="1:24"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c r="X6792">
        <f>Table_1[[#This Row],[Ship Date]]-Table_1[[#This Row],[Order Date]]</f>
        <v>1</v>
      </c>
    </row>
    <row r="6793" spans="1:24"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c r="X6793">
        <f>Table_1[[#This Row],[Ship Date]]-Table_1[[#This Row],[Order Date]]</f>
        <v>5</v>
      </c>
    </row>
    <row r="6794" spans="1:24"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c r="X6794">
        <f>Table_1[[#This Row],[Ship Date]]-Table_1[[#This Row],[Order Date]]</f>
        <v>3</v>
      </c>
    </row>
    <row r="6795" spans="1:24"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c r="X6795">
        <f>Table_1[[#This Row],[Ship Date]]-Table_1[[#This Row],[Order Date]]</f>
        <v>4</v>
      </c>
    </row>
    <row r="6796" spans="1:24"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c r="X6796">
        <f>Table_1[[#This Row],[Ship Date]]-Table_1[[#This Row],[Order Date]]</f>
        <v>4</v>
      </c>
    </row>
    <row r="6797" spans="1:24"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c r="X6797">
        <f>Table_1[[#This Row],[Ship Date]]-Table_1[[#This Row],[Order Date]]</f>
        <v>4</v>
      </c>
    </row>
    <row r="6798" spans="1:24"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c r="X6798">
        <f>Table_1[[#This Row],[Ship Date]]-Table_1[[#This Row],[Order Date]]</f>
        <v>0</v>
      </c>
    </row>
    <row r="6799" spans="1:24"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c r="X6799">
        <f>Table_1[[#This Row],[Ship Date]]-Table_1[[#This Row],[Order Date]]</f>
        <v>0</v>
      </c>
    </row>
    <row r="6800" spans="1:24"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c r="X6800">
        <f>Table_1[[#This Row],[Ship Date]]-Table_1[[#This Row],[Order Date]]</f>
        <v>0</v>
      </c>
    </row>
    <row r="6801" spans="1:24"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c r="X6801">
        <f>Table_1[[#This Row],[Ship Date]]-Table_1[[#This Row],[Order Date]]</f>
        <v>7</v>
      </c>
    </row>
    <row r="6802" spans="1:24"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c r="X6802">
        <f>Table_1[[#This Row],[Ship Date]]-Table_1[[#This Row],[Order Date]]</f>
        <v>7</v>
      </c>
    </row>
    <row r="6803" spans="1:24"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c r="X6803">
        <f>Table_1[[#This Row],[Ship Date]]-Table_1[[#This Row],[Order Date]]</f>
        <v>7</v>
      </c>
    </row>
    <row r="6804" spans="1:24"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c r="X6804">
        <f>Table_1[[#This Row],[Ship Date]]-Table_1[[#This Row],[Order Date]]</f>
        <v>7</v>
      </c>
    </row>
    <row r="6805" spans="1:24"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c r="X6805">
        <f>Table_1[[#This Row],[Ship Date]]-Table_1[[#This Row],[Order Date]]</f>
        <v>7</v>
      </c>
    </row>
    <row r="6806" spans="1:24"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c r="X6806">
        <f>Table_1[[#This Row],[Ship Date]]-Table_1[[#This Row],[Order Date]]</f>
        <v>1</v>
      </c>
    </row>
    <row r="6807" spans="1:24"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c r="X6807">
        <f>Table_1[[#This Row],[Ship Date]]-Table_1[[#This Row],[Order Date]]</f>
        <v>3</v>
      </c>
    </row>
    <row r="6808" spans="1:24"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c r="X6808">
        <f>Table_1[[#This Row],[Ship Date]]-Table_1[[#This Row],[Order Date]]</f>
        <v>4</v>
      </c>
    </row>
    <row r="6809" spans="1:24"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c r="X6809">
        <f>Table_1[[#This Row],[Ship Date]]-Table_1[[#This Row],[Order Date]]</f>
        <v>5</v>
      </c>
    </row>
    <row r="6810" spans="1:24"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c r="X6810">
        <f>Table_1[[#This Row],[Ship Date]]-Table_1[[#This Row],[Order Date]]</f>
        <v>5</v>
      </c>
    </row>
    <row r="6811" spans="1:24"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c r="X6811">
        <f>Table_1[[#This Row],[Ship Date]]-Table_1[[#This Row],[Order Date]]</f>
        <v>1</v>
      </c>
    </row>
    <row r="6812" spans="1:24"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c r="X6812">
        <f>Table_1[[#This Row],[Ship Date]]-Table_1[[#This Row],[Order Date]]</f>
        <v>1</v>
      </c>
    </row>
    <row r="6813" spans="1:24"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c r="X6813">
        <f>Table_1[[#This Row],[Ship Date]]-Table_1[[#This Row],[Order Date]]</f>
        <v>1</v>
      </c>
    </row>
    <row r="6814" spans="1:24"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c r="X6814">
        <f>Table_1[[#This Row],[Ship Date]]-Table_1[[#This Row],[Order Date]]</f>
        <v>1</v>
      </c>
    </row>
    <row r="6815" spans="1:24"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c r="X6815">
        <f>Table_1[[#This Row],[Ship Date]]-Table_1[[#This Row],[Order Date]]</f>
        <v>1</v>
      </c>
    </row>
    <row r="6816" spans="1:24"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c r="X6816">
        <f>Table_1[[#This Row],[Ship Date]]-Table_1[[#This Row],[Order Date]]</f>
        <v>1</v>
      </c>
    </row>
    <row r="6817" spans="1:24"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c r="X6817">
        <f>Table_1[[#This Row],[Ship Date]]-Table_1[[#This Row],[Order Date]]</f>
        <v>4</v>
      </c>
    </row>
    <row r="6818" spans="1:24"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c r="X6818">
        <f>Table_1[[#This Row],[Ship Date]]-Table_1[[#This Row],[Order Date]]</f>
        <v>4</v>
      </c>
    </row>
    <row r="6819" spans="1:24"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c r="X6819">
        <f>Table_1[[#This Row],[Ship Date]]-Table_1[[#This Row],[Order Date]]</f>
        <v>4</v>
      </c>
    </row>
    <row r="6820" spans="1:24"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c r="X6820">
        <f>Table_1[[#This Row],[Ship Date]]-Table_1[[#This Row],[Order Date]]</f>
        <v>4</v>
      </c>
    </row>
    <row r="6821" spans="1:24"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c r="X6821">
        <f>Table_1[[#This Row],[Ship Date]]-Table_1[[#This Row],[Order Date]]</f>
        <v>4</v>
      </c>
    </row>
    <row r="6822" spans="1:24"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c r="X6822">
        <f>Table_1[[#This Row],[Ship Date]]-Table_1[[#This Row],[Order Date]]</f>
        <v>4</v>
      </c>
    </row>
    <row r="6823" spans="1:24"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c r="X6823">
        <f>Table_1[[#This Row],[Ship Date]]-Table_1[[#This Row],[Order Date]]</f>
        <v>4</v>
      </c>
    </row>
    <row r="6824" spans="1:24"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c r="X6824">
        <f>Table_1[[#This Row],[Ship Date]]-Table_1[[#This Row],[Order Date]]</f>
        <v>5</v>
      </c>
    </row>
    <row r="6825" spans="1:24"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c r="X6825">
        <f>Table_1[[#This Row],[Ship Date]]-Table_1[[#This Row],[Order Date]]</f>
        <v>4</v>
      </c>
    </row>
    <row r="6826" spans="1:24"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c r="X6826">
        <f>Table_1[[#This Row],[Ship Date]]-Table_1[[#This Row],[Order Date]]</f>
        <v>4</v>
      </c>
    </row>
    <row r="6827" spans="1:24"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c r="X6827">
        <f>Table_1[[#This Row],[Ship Date]]-Table_1[[#This Row],[Order Date]]</f>
        <v>7</v>
      </c>
    </row>
    <row r="6828" spans="1:24"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c r="X6828">
        <f>Table_1[[#This Row],[Ship Date]]-Table_1[[#This Row],[Order Date]]</f>
        <v>7</v>
      </c>
    </row>
    <row r="6829" spans="1:24"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c r="X6829">
        <f>Table_1[[#This Row],[Ship Date]]-Table_1[[#This Row],[Order Date]]</f>
        <v>7</v>
      </c>
    </row>
    <row r="6830" spans="1:24"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c r="X6830">
        <f>Table_1[[#This Row],[Ship Date]]-Table_1[[#This Row],[Order Date]]</f>
        <v>7</v>
      </c>
    </row>
    <row r="6831" spans="1:24"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c r="X6831">
        <f>Table_1[[#This Row],[Ship Date]]-Table_1[[#This Row],[Order Date]]</f>
        <v>7</v>
      </c>
    </row>
    <row r="6832" spans="1:24"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c r="X6832">
        <f>Table_1[[#This Row],[Ship Date]]-Table_1[[#This Row],[Order Date]]</f>
        <v>3</v>
      </c>
    </row>
    <row r="6833" spans="1:24"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c r="X6833">
        <f>Table_1[[#This Row],[Ship Date]]-Table_1[[#This Row],[Order Date]]</f>
        <v>6</v>
      </c>
    </row>
    <row r="6834" spans="1:24"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c r="X6834">
        <f>Table_1[[#This Row],[Ship Date]]-Table_1[[#This Row],[Order Date]]</f>
        <v>7</v>
      </c>
    </row>
    <row r="6835" spans="1:24"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c r="X6835">
        <f>Table_1[[#This Row],[Ship Date]]-Table_1[[#This Row],[Order Date]]</f>
        <v>0</v>
      </c>
    </row>
    <row r="6836" spans="1:24"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c r="X6836">
        <f>Table_1[[#This Row],[Ship Date]]-Table_1[[#This Row],[Order Date]]</f>
        <v>4</v>
      </c>
    </row>
    <row r="6837" spans="1:24"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c r="X6837">
        <f>Table_1[[#This Row],[Ship Date]]-Table_1[[#This Row],[Order Date]]</f>
        <v>5</v>
      </c>
    </row>
    <row r="6838" spans="1:24"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c r="X6838">
        <f>Table_1[[#This Row],[Ship Date]]-Table_1[[#This Row],[Order Date]]</f>
        <v>5</v>
      </c>
    </row>
    <row r="6839" spans="1:24"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c r="X6839">
        <f>Table_1[[#This Row],[Ship Date]]-Table_1[[#This Row],[Order Date]]</f>
        <v>6</v>
      </c>
    </row>
    <row r="6840" spans="1:24"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c r="X6840">
        <f>Table_1[[#This Row],[Ship Date]]-Table_1[[#This Row],[Order Date]]</f>
        <v>4</v>
      </c>
    </row>
    <row r="6841" spans="1:24"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c r="X6841">
        <f>Table_1[[#This Row],[Ship Date]]-Table_1[[#This Row],[Order Date]]</f>
        <v>4</v>
      </c>
    </row>
    <row r="6842" spans="1:24"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c r="X6842">
        <f>Table_1[[#This Row],[Ship Date]]-Table_1[[#This Row],[Order Date]]</f>
        <v>1</v>
      </c>
    </row>
    <row r="6843" spans="1:24"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c r="X6843">
        <f>Table_1[[#This Row],[Ship Date]]-Table_1[[#This Row],[Order Date]]</f>
        <v>5</v>
      </c>
    </row>
    <row r="6844" spans="1:24"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c r="X6844">
        <f>Table_1[[#This Row],[Ship Date]]-Table_1[[#This Row],[Order Date]]</f>
        <v>5</v>
      </c>
    </row>
    <row r="6845" spans="1:24"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c r="X6845">
        <f>Table_1[[#This Row],[Ship Date]]-Table_1[[#This Row],[Order Date]]</f>
        <v>5</v>
      </c>
    </row>
    <row r="6846" spans="1:24"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c r="X6846">
        <f>Table_1[[#This Row],[Ship Date]]-Table_1[[#This Row],[Order Date]]</f>
        <v>5</v>
      </c>
    </row>
    <row r="6847" spans="1:24"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c r="X6847">
        <f>Table_1[[#This Row],[Ship Date]]-Table_1[[#This Row],[Order Date]]</f>
        <v>6</v>
      </c>
    </row>
    <row r="6848" spans="1:24"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c r="X6848">
        <f>Table_1[[#This Row],[Ship Date]]-Table_1[[#This Row],[Order Date]]</f>
        <v>5</v>
      </c>
    </row>
    <row r="6849" spans="1:24"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c r="X6849">
        <f>Table_1[[#This Row],[Ship Date]]-Table_1[[#This Row],[Order Date]]</f>
        <v>4</v>
      </c>
    </row>
    <row r="6850" spans="1:24"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c r="X6850">
        <f>Table_1[[#This Row],[Ship Date]]-Table_1[[#This Row],[Order Date]]</f>
        <v>3</v>
      </c>
    </row>
    <row r="6851" spans="1:24"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c r="X6851">
        <f>Table_1[[#This Row],[Ship Date]]-Table_1[[#This Row],[Order Date]]</f>
        <v>5</v>
      </c>
    </row>
    <row r="6852" spans="1:24"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c r="X6852">
        <f>Table_1[[#This Row],[Ship Date]]-Table_1[[#This Row],[Order Date]]</f>
        <v>4</v>
      </c>
    </row>
    <row r="6853" spans="1:24"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c r="X6853">
        <f>Table_1[[#This Row],[Ship Date]]-Table_1[[#This Row],[Order Date]]</f>
        <v>4</v>
      </c>
    </row>
    <row r="6854" spans="1:24"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c r="X6854">
        <f>Table_1[[#This Row],[Ship Date]]-Table_1[[#This Row],[Order Date]]</f>
        <v>5</v>
      </c>
    </row>
    <row r="6855" spans="1:24"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c r="X6855">
        <f>Table_1[[#This Row],[Ship Date]]-Table_1[[#This Row],[Order Date]]</f>
        <v>5</v>
      </c>
    </row>
    <row r="6856" spans="1:24"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c r="X6856">
        <f>Table_1[[#This Row],[Ship Date]]-Table_1[[#This Row],[Order Date]]</f>
        <v>5</v>
      </c>
    </row>
    <row r="6857" spans="1:24"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c r="X6857">
        <f>Table_1[[#This Row],[Ship Date]]-Table_1[[#This Row],[Order Date]]</f>
        <v>5</v>
      </c>
    </row>
    <row r="6858" spans="1:24"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c r="X6858">
        <f>Table_1[[#This Row],[Ship Date]]-Table_1[[#This Row],[Order Date]]</f>
        <v>5</v>
      </c>
    </row>
    <row r="6859" spans="1:24"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c r="X6859">
        <f>Table_1[[#This Row],[Ship Date]]-Table_1[[#This Row],[Order Date]]</f>
        <v>5</v>
      </c>
    </row>
    <row r="6860" spans="1:24"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c r="X6860">
        <f>Table_1[[#This Row],[Ship Date]]-Table_1[[#This Row],[Order Date]]</f>
        <v>5</v>
      </c>
    </row>
    <row r="6861" spans="1:24"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c r="X6861">
        <f>Table_1[[#This Row],[Ship Date]]-Table_1[[#This Row],[Order Date]]</f>
        <v>5</v>
      </c>
    </row>
    <row r="6862" spans="1:24"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c r="X6862">
        <f>Table_1[[#This Row],[Ship Date]]-Table_1[[#This Row],[Order Date]]</f>
        <v>5</v>
      </c>
    </row>
    <row r="6863" spans="1:24"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c r="X6863">
        <f>Table_1[[#This Row],[Ship Date]]-Table_1[[#This Row],[Order Date]]</f>
        <v>5</v>
      </c>
    </row>
    <row r="6864" spans="1:24"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c r="X6864">
        <f>Table_1[[#This Row],[Ship Date]]-Table_1[[#This Row],[Order Date]]</f>
        <v>5</v>
      </c>
    </row>
    <row r="6865" spans="1:24"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c r="X6865">
        <f>Table_1[[#This Row],[Ship Date]]-Table_1[[#This Row],[Order Date]]</f>
        <v>7</v>
      </c>
    </row>
    <row r="6866" spans="1:24"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c r="X6866">
        <f>Table_1[[#This Row],[Ship Date]]-Table_1[[#This Row],[Order Date]]</f>
        <v>7</v>
      </c>
    </row>
    <row r="6867" spans="1:24"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c r="X6867">
        <f>Table_1[[#This Row],[Ship Date]]-Table_1[[#This Row],[Order Date]]</f>
        <v>7</v>
      </c>
    </row>
    <row r="6868" spans="1:24"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c r="X6868">
        <f>Table_1[[#This Row],[Ship Date]]-Table_1[[#This Row],[Order Date]]</f>
        <v>7</v>
      </c>
    </row>
    <row r="6869" spans="1:24"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c r="X6869">
        <f>Table_1[[#This Row],[Ship Date]]-Table_1[[#This Row],[Order Date]]</f>
        <v>7</v>
      </c>
    </row>
    <row r="6870" spans="1:24"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c r="X6870">
        <f>Table_1[[#This Row],[Ship Date]]-Table_1[[#This Row],[Order Date]]</f>
        <v>7</v>
      </c>
    </row>
    <row r="6871" spans="1:24"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c r="X6871">
        <f>Table_1[[#This Row],[Ship Date]]-Table_1[[#This Row],[Order Date]]</f>
        <v>7</v>
      </c>
    </row>
    <row r="6872" spans="1:24"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c r="X6872">
        <f>Table_1[[#This Row],[Ship Date]]-Table_1[[#This Row],[Order Date]]</f>
        <v>7</v>
      </c>
    </row>
    <row r="6873" spans="1:24"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c r="X6873">
        <f>Table_1[[#This Row],[Ship Date]]-Table_1[[#This Row],[Order Date]]</f>
        <v>3</v>
      </c>
    </row>
    <row r="6874" spans="1:24"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c r="X6874">
        <f>Table_1[[#This Row],[Ship Date]]-Table_1[[#This Row],[Order Date]]</f>
        <v>3</v>
      </c>
    </row>
    <row r="6875" spans="1:24"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c r="X6875">
        <f>Table_1[[#This Row],[Ship Date]]-Table_1[[#This Row],[Order Date]]</f>
        <v>5</v>
      </c>
    </row>
    <row r="6876" spans="1:24"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c r="X6876">
        <f>Table_1[[#This Row],[Ship Date]]-Table_1[[#This Row],[Order Date]]</f>
        <v>5</v>
      </c>
    </row>
    <row r="6877" spans="1:24"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c r="X6877">
        <f>Table_1[[#This Row],[Ship Date]]-Table_1[[#This Row],[Order Date]]</f>
        <v>5</v>
      </c>
    </row>
    <row r="6878" spans="1:24"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c r="X6878">
        <f>Table_1[[#This Row],[Ship Date]]-Table_1[[#This Row],[Order Date]]</f>
        <v>5</v>
      </c>
    </row>
    <row r="6879" spans="1:24"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c r="X6879">
        <f>Table_1[[#This Row],[Ship Date]]-Table_1[[#This Row],[Order Date]]</f>
        <v>0</v>
      </c>
    </row>
    <row r="6880" spans="1:24"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c r="X6880">
        <f>Table_1[[#This Row],[Ship Date]]-Table_1[[#This Row],[Order Date]]</f>
        <v>0</v>
      </c>
    </row>
    <row r="6881" spans="1:24"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c r="X6881">
        <f>Table_1[[#This Row],[Ship Date]]-Table_1[[#This Row],[Order Date]]</f>
        <v>4</v>
      </c>
    </row>
    <row r="6882" spans="1:24"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c r="X6882">
        <f>Table_1[[#This Row],[Ship Date]]-Table_1[[#This Row],[Order Date]]</f>
        <v>4</v>
      </c>
    </row>
    <row r="6883" spans="1:24"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c r="X6883">
        <f>Table_1[[#This Row],[Ship Date]]-Table_1[[#This Row],[Order Date]]</f>
        <v>4</v>
      </c>
    </row>
    <row r="6884" spans="1:24"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c r="X6884">
        <f>Table_1[[#This Row],[Ship Date]]-Table_1[[#This Row],[Order Date]]</f>
        <v>4</v>
      </c>
    </row>
    <row r="6885" spans="1:24"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c r="X6885">
        <f>Table_1[[#This Row],[Ship Date]]-Table_1[[#This Row],[Order Date]]</f>
        <v>4</v>
      </c>
    </row>
    <row r="6886" spans="1:24"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c r="X6886">
        <f>Table_1[[#This Row],[Ship Date]]-Table_1[[#This Row],[Order Date]]</f>
        <v>4</v>
      </c>
    </row>
    <row r="6887" spans="1:24"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c r="X6887">
        <f>Table_1[[#This Row],[Ship Date]]-Table_1[[#This Row],[Order Date]]</f>
        <v>7</v>
      </c>
    </row>
    <row r="6888" spans="1:24"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c r="X6888">
        <f>Table_1[[#This Row],[Ship Date]]-Table_1[[#This Row],[Order Date]]</f>
        <v>7</v>
      </c>
    </row>
    <row r="6889" spans="1:24"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c r="X6889">
        <f>Table_1[[#This Row],[Ship Date]]-Table_1[[#This Row],[Order Date]]</f>
        <v>7</v>
      </c>
    </row>
    <row r="6890" spans="1:24"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c r="X6890">
        <f>Table_1[[#This Row],[Ship Date]]-Table_1[[#This Row],[Order Date]]</f>
        <v>7</v>
      </c>
    </row>
    <row r="6891" spans="1:24"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c r="X6891">
        <f>Table_1[[#This Row],[Ship Date]]-Table_1[[#This Row],[Order Date]]</f>
        <v>4</v>
      </c>
    </row>
    <row r="6892" spans="1:24"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c r="X6892">
        <f>Table_1[[#This Row],[Ship Date]]-Table_1[[#This Row],[Order Date]]</f>
        <v>4</v>
      </c>
    </row>
    <row r="6893" spans="1:24"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c r="X6893">
        <f>Table_1[[#This Row],[Ship Date]]-Table_1[[#This Row],[Order Date]]</f>
        <v>4</v>
      </c>
    </row>
    <row r="6894" spans="1:24"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c r="X6894">
        <f>Table_1[[#This Row],[Ship Date]]-Table_1[[#This Row],[Order Date]]</f>
        <v>4</v>
      </c>
    </row>
    <row r="6895" spans="1:24"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c r="X6895">
        <f>Table_1[[#This Row],[Ship Date]]-Table_1[[#This Row],[Order Date]]</f>
        <v>4</v>
      </c>
    </row>
    <row r="6896" spans="1:24"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c r="X6896">
        <f>Table_1[[#This Row],[Ship Date]]-Table_1[[#This Row],[Order Date]]</f>
        <v>4</v>
      </c>
    </row>
    <row r="6897" spans="1:24"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c r="X6897">
        <f>Table_1[[#This Row],[Ship Date]]-Table_1[[#This Row],[Order Date]]</f>
        <v>4</v>
      </c>
    </row>
    <row r="6898" spans="1:24"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c r="X6898">
        <f>Table_1[[#This Row],[Ship Date]]-Table_1[[#This Row],[Order Date]]</f>
        <v>4</v>
      </c>
    </row>
    <row r="6899" spans="1:24"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c r="X6899">
        <f>Table_1[[#This Row],[Ship Date]]-Table_1[[#This Row],[Order Date]]</f>
        <v>7</v>
      </c>
    </row>
    <row r="6900" spans="1:24"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c r="X6900">
        <f>Table_1[[#This Row],[Ship Date]]-Table_1[[#This Row],[Order Date]]</f>
        <v>2</v>
      </c>
    </row>
    <row r="6901" spans="1:24"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c r="X6901">
        <f>Table_1[[#This Row],[Ship Date]]-Table_1[[#This Row],[Order Date]]</f>
        <v>2</v>
      </c>
    </row>
    <row r="6902" spans="1:24"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c r="X6902">
        <f>Table_1[[#This Row],[Ship Date]]-Table_1[[#This Row],[Order Date]]</f>
        <v>4</v>
      </c>
    </row>
    <row r="6903" spans="1:24"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c r="X6903">
        <f>Table_1[[#This Row],[Ship Date]]-Table_1[[#This Row],[Order Date]]</f>
        <v>0</v>
      </c>
    </row>
    <row r="6904" spans="1:24"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c r="X6904">
        <f>Table_1[[#This Row],[Ship Date]]-Table_1[[#This Row],[Order Date]]</f>
        <v>6</v>
      </c>
    </row>
    <row r="6905" spans="1:24"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c r="X6905">
        <f>Table_1[[#This Row],[Ship Date]]-Table_1[[#This Row],[Order Date]]</f>
        <v>6</v>
      </c>
    </row>
    <row r="6906" spans="1:24"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c r="X6906">
        <f>Table_1[[#This Row],[Ship Date]]-Table_1[[#This Row],[Order Date]]</f>
        <v>6</v>
      </c>
    </row>
    <row r="6907" spans="1:24"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c r="X6907">
        <f>Table_1[[#This Row],[Ship Date]]-Table_1[[#This Row],[Order Date]]</f>
        <v>2</v>
      </c>
    </row>
    <row r="6908" spans="1:24"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c r="X6908">
        <f>Table_1[[#This Row],[Ship Date]]-Table_1[[#This Row],[Order Date]]</f>
        <v>0</v>
      </c>
    </row>
    <row r="6909" spans="1:24"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c r="X6909">
        <f>Table_1[[#This Row],[Ship Date]]-Table_1[[#This Row],[Order Date]]</f>
        <v>6</v>
      </c>
    </row>
    <row r="6910" spans="1:24"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c r="X6910">
        <f>Table_1[[#This Row],[Ship Date]]-Table_1[[#This Row],[Order Date]]</f>
        <v>5</v>
      </c>
    </row>
    <row r="6911" spans="1:24"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c r="X6911">
        <f>Table_1[[#This Row],[Ship Date]]-Table_1[[#This Row],[Order Date]]</f>
        <v>5</v>
      </c>
    </row>
    <row r="6912" spans="1:24"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c r="X6912">
        <f>Table_1[[#This Row],[Ship Date]]-Table_1[[#This Row],[Order Date]]</f>
        <v>4</v>
      </c>
    </row>
    <row r="6913" spans="1:24"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c r="X6913">
        <f>Table_1[[#This Row],[Ship Date]]-Table_1[[#This Row],[Order Date]]</f>
        <v>4</v>
      </c>
    </row>
    <row r="6914" spans="1:24"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c r="X6914">
        <f>Table_1[[#This Row],[Ship Date]]-Table_1[[#This Row],[Order Date]]</f>
        <v>3</v>
      </c>
    </row>
    <row r="6915" spans="1:24"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c r="X6915">
        <f>Table_1[[#This Row],[Ship Date]]-Table_1[[#This Row],[Order Date]]</f>
        <v>4</v>
      </c>
    </row>
    <row r="6916" spans="1:24"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c r="X6916">
        <f>Table_1[[#This Row],[Ship Date]]-Table_1[[#This Row],[Order Date]]</f>
        <v>7</v>
      </c>
    </row>
    <row r="6917" spans="1:24"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c r="X6917">
        <f>Table_1[[#This Row],[Ship Date]]-Table_1[[#This Row],[Order Date]]</f>
        <v>7</v>
      </c>
    </row>
    <row r="6918" spans="1:24"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c r="X6918">
        <f>Table_1[[#This Row],[Ship Date]]-Table_1[[#This Row],[Order Date]]</f>
        <v>7</v>
      </c>
    </row>
    <row r="6919" spans="1:24"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c r="X6919">
        <f>Table_1[[#This Row],[Ship Date]]-Table_1[[#This Row],[Order Date]]</f>
        <v>5</v>
      </c>
    </row>
    <row r="6920" spans="1:24"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c r="X6920">
        <f>Table_1[[#This Row],[Ship Date]]-Table_1[[#This Row],[Order Date]]</f>
        <v>2</v>
      </c>
    </row>
    <row r="6921" spans="1:24"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c r="X6921">
        <f>Table_1[[#This Row],[Ship Date]]-Table_1[[#This Row],[Order Date]]</f>
        <v>7</v>
      </c>
    </row>
    <row r="6922" spans="1:24"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c r="X6922">
        <f>Table_1[[#This Row],[Ship Date]]-Table_1[[#This Row],[Order Date]]</f>
        <v>4</v>
      </c>
    </row>
    <row r="6923" spans="1:24"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c r="X6923">
        <f>Table_1[[#This Row],[Ship Date]]-Table_1[[#This Row],[Order Date]]</f>
        <v>6</v>
      </c>
    </row>
    <row r="6924" spans="1:24"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c r="X6924">
        <f>Table_1[[#This Row],[Ship Date]]-Table_1[[#This Row],[Order Date]]</f>
        <v>3</v>
      </c>
    </row>
    <row r="6925" spans="1:24"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c r="X6925">
        <f>Table_1[[#This Row],[Ship Date]]-Table_1[[#This Row],[Order Date]]</f>
        <v>3</v>
      </c>
    </row>
    <row r="6926" spans="1:24"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c r="X6926">
        <f>Table_1[[#This Row],[Ship Date]]-Table_1[[#This Row],[Order Date]]</f>
        <v>4</v>
      </c>
    </row>
    <row r="6927" spans="1:24"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c r="X6927">
        <f>Table_1[[#This Row],[Ship Date]]-Table_1[[#This Row],[Order Date]]</f>
        <v>4</v>
      </c>
    </row>
    <row r="6928" spans="1:24"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c r="X6928">
        <f>Table_1[[#This Row],[Ship Date]]-Table_1[[#This Row],[Order Date]]</f>
        <v>6</v>
      </c>
    </row>
    <row r="6929" spans="1:24"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c r="X6929">
        <f>Table_1[[#This Row],[Ship Date]]-Table_1[[#This Row],[Order Date]]</f>
        <v>2</v>
      </c>
    </row>
    <row r="6930" spans="1:24"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c r="X6930">
        <f>Table_1[[#This Row],[Ship Date]]-Table_1[[#This Row],[Order Date]]</f>
        <v>2</v>
      </c>
    </row>
    <row r="6931" spans="1:24"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c r="X6931">
        <f>Table_1[[#This Row],[Ship Date]]-Table_1[[#This Row],[Order Date]]</f>
        <v>2</v>
      </c>
    </row>
    <row r="6932" spans="1:24"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c r="X6932">
        <f>Table_1[[#This Row],[Ship Date]]-Table_1[[#This Row],[Order Date]]</f>
        <v>2</v>
      </c>
    </row>
    <row r="6933" spans="1:24"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c r="X6933">
        <f>Table_1[[#This Row],[Ship Date]]-Table_1[[#This Row],[Order Date]]</f>
        <v>4</v>
      </c>
    </row>
    <row r="6934" spans="1:24"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c r="X6934">
        <f>Table_1[[#This Row],[Ship Date]]-Table_1[[#This Row],[Order Date]]</f>
        <v>4</v>
      </c>
    </row>
    <row r="6935" spans="1:24"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c r="X6935">
        <f>Table_1[[#This Row],[Ship Date]]-Table_1[[#This Row],[Order Date]]</f>
        <v>4</v>
      </c>
    </row>
    <row r="6936" spans="1:24"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c r="X6936">
        <f>Table_1[[#This Row],[Ship Date]]-Table_1[[#This Row],[Order Date]]</f>
        <v>4</v>
      </c>
    </row>
    <row r="6937" spans="1:24"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c r="X6937">
        <f>Table_1[[#This Row],[Ship Date]]-Table_1[[#This Row],[Order Date]]</f>
        <v>3</v>
      </c>
    </row>
    <row r="6938" spans="1:24"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c r="X6938">
        <f>Table_1[[#This Row],[Ship Date]]-Table_1[[#This Row],[Order Date]]</f>
        <v>2</v>
      </c>
    </row>
    <row r="6939" spans="1:24"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c r="X6939">
        <f>Table_1[[#This Row],[Ship Date]]-Table_1[[#This Row],[Order Date]]</f>
        <v>0</v>
      </c>
    </row>
    <row r="6940" spans="1:24"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c r="X6940">
        <f>Table_1[[#This Row],[Ship Date]]-Table_1[[#This Row],[Order Date]]</f>
        <v>4</v>
      </c>
    </row>
    <row r="6941" spans="1:24"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c r="X6941">
        <f>Table_1[[#This Row],[Ship Date]]-Table_1[[#This Row],[Order Date]]</f>
        <v>4</v>
      </c>
    </row>
    <row r="6942" spans="1:24"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c r="X6942">
        <f>Table_1[[#This Row],[Ship Date]]-Table_1[[#This Row],[Order Date]]</f>
        <v>4</v>
      </c>
    </row>
    <row r="6943" spans="1:24"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c r="X6943">
        <f>Table_1[[#This Row],[Ship Date]]-Table_1[[#This Row],[Order Date]]</f>
        <v>4</v>
      </c>
    </row>
    <row r="6944" spans="1:24"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c r="X6944">
        <f>Table_1[[#This Row],[Ship Date]]-Table_1[[#This Row],[Order Date]]</f>
        <v>4</v>
      </c>
    </row>
    <row r="6945" spans="1:24"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c r="X6945">
        <f>Table_1[[#This Row],[Ship Date]]-Table_1[[#This Row],[Order Date]]</f>
        <v>5</v>
      </c>
    </row>
    <row r="6946" spans="1:24"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c r="X6946">
        <f>Table_1[[#This Row],[Ship Date]]-Table_1[[#This Row],[Order Date]]</f>
        <v>4</v>
      </c>
    </row>
    <row r="6947" spans="1:24"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c r="X6947">
        <f>Table_1[[#This Row],[Ship Date]]-Table_1[[#This Row],[Order Date]]</f>
        <v>4</v>
      </c>
    </row>
    <row r="6948" spans="1:24"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c r="X6948">
        <f>Table_1[[#This Row],[Ship Date]]-Table_1[[#This Row],[Order Date]]</f>
        <v>4</v>
      </c>
    </row>
    <row r="6949" spans="1:24"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c r="X6949">
        <f>Table_1[[#This Row],[Ship Date]]-Table_1[[#This Row],[Order Date]]</f>
        <v>4</v>
      </c>
    </row>
    <row r="6950" spans="1:24"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c r="X6950">
        <f>Table_1[[#This Row],[Ship Date]]-Table_1[[#This Row],[Order Date]]</f>
        <v>4</v>
      </c>
    </row>
    <row r="6951" spans="1:24"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c r="X6951">
        <f>Table_1[[#This Row],[Ship Date]]-Table_1[[#This Row],[Order Date]]</f>
        <v>0</v>
      </c>
    </row>
    <row r="6952" spans="1:24"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c r="X6952">
        <f>Table_1[[#This Row],[Ship Date]]-Table_1[[#This Row],[Order Date]]</f>
        <v>0</v>
      </c>
    </row>
    <row r="6953" spans="1:24"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c r="X6953">
        <f>Table_1[[#This Row],[Ship Date]]-Table_1[[#This Row],[Order Date]]</f>
        <v>4</v>
      </c>
    </row>
    <row r="6954" spans="1:24"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c r="X6954">
        <f>Table_1[[#This Row],[Ship Date]]-Table_1[[#This Row],[Order Date]]</f>
        <v>1</v>
      </c>
    </row>
    <row r="6955" spans="1:24"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c r="X6955">
        <f>Table_1[[#This Row],[Ship Date]]-Table_1[[#This Row],[Order Date]]</f>
        <v>1</v>
      </c>
    </row>
    <row r="6956" spans="1:24"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c r="X6956">
        <f>Table_1[[#This Row],[Ship Date]]-Table_1[[#This Row],[Order Date]]</f>
        <v>1</v>
      </c>
    </row>
    <row r="6957" spans="1:24"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c r="X6957">
        <f>Table_1[[#This Row],[Ship Date]]-Table_1[[#This Row],[Order Date]]</f>
        <v>7</v>
      </c>
    </row>
    <row r="6958" spans="1:24"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c r="X6958">
        <f>Table_1[[#This Row],[Ship Date]]-Table_1[[#This Row],[Order Date]]</f>
        <v>5</v>
      </c>
    </row>
    <row r="6959" spans="1:24"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c r="X6959">
        <f>Table_1[[#This Row],[Ship Date]]-Table_1[[#This Row],[Order Date]]</f>
        <v>5</v>
      </c>
    </row>
    <row r="6960" spans="1:24"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c r="X6960">
        <f>Table_1[[#This Row],[Ship Date]]-Table_1[[#This Row],[Order Date]]</f>
        <v>2</v>
      </c>
    </row>
    <row r="6961" spans="1:24"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c r="X6961">
        <f>Table_1[[#This Row],[Ship Date]]-Table_1[[#This Row],[Order Date]]</f>
        <v>2</v>
      </c>
    </row>
    <row r="6962" spans="1:24"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c r="X6962">
        <f>Table_1[[#This Row],[Ship Date]]-Table_1[[#This Row],[Order Date]]</f>
        <v>2</v>
      </c>
    </row>
    <row r="6963" spans="1:24"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c r="X6963">
        <f>Table_1[[#This Row],[Ship Date]]-Table_1[[#This Row],[Order Date]]</f>
        <v>0</v>
      </c>
    </row>
    <row r="6964" spans="1:24"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c r="X6964">
        <f>Table_1[[#This Row],[Ship Date]]-Table_1[[#This Row],[Order Date]]</f>
        <v>4</v>
      </c>
    </row>
    <row r="6965" spans="1:24"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c r="X6965">
        <f>Table_1[[#This Row],[Ship Date]]-Table_1[[#This Row],[Order Date]]</f>
        <v>4</v>
      </c>
    </row>
    <row r="6966" spans="1:24"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c r="X6966">
        <f>Table_1[[#This Row],[Ship Date]]-Table_1[[#This Row],[Order Date]]</f>
        <v>4</v>
      </c>
    </row>
    <row r="6967" spans="1:24"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c r="X6967">
        <f>Table_1[[#This Row],[Ship Date]]-Table_1[[#This Row],[Order Date]]</f>
        <v>4</v>
      </c>
    </row>
    <row r="6968" spans="1:24"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c r="X6968">
        <f>Table_1[[#This Row],[Ship Date]]-Table_1[[#This Row],[Order Date]]</f>
        <v>4</v>
      </c>
    </row>
    <row r="6969" spans="1:24"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c r="X6969">
        <f>Table_1[[#This Row],[Ship Date]]-Table_1[[#This Row],[Order Date]]</f>
        <v>4</v>
      </c>
    </row>
    <row r="6970" spans="1:24"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c r="X6970">
        <f>Table_1[[#This Row],[Ship Date]]-Table_1[[#This Row],[Order Date]]</f>
        <v>4</v>
      </c>
    </row>
    <row r="6971" spans="1:24"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c r="X6971">
        <f>Table_1[[#This Row],[Ship Date]]-Table_1[[#This Row],[Order Date]]</f>
        <v>3</v>
      </c>
    </row>
    <row r="6972" spans="1:24"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c r="X6972">
        <f>Table_1[[#This Row],[Ship Date]]-Table_1[[#This Row],[Order Date]]</f>
        <v>6</v>
      </c>
    </row>
    <row r="6973" spans="1:24"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c r="X6973">
        <f>Table_1[[#This Row],[Ship Date]]-Table_1[[#This Row],[Order Date]]</f>
        <v>6</v>
      </c>
    </row>
    <row r="6974" spans="1:24"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c r="X6974">
        <f>Table_1[[#This Row],[Ship Date]]-Table_1[[#This Row],[Order Date]]</f>
        <v>6</v>
      </c>
    </row>
    <row r="6975" spans="1:24"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c r="X6975">
        <f>Table_1[[#This Row],[Ship Date]]-Table_1[[#This Row],[Order Date]]</f>
        <v>6</v>
      </c>
    </row>
    <row r="6976" spans="1:24"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c r="X6976">
        <f>Table_1[[#This Row],[Ship Date]]-Table_1[[#This Row],[Order Date]]</f>
        <v>4</v>
      </c>
    </row>
    <row r="6977" spans="1:24"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c r="X6977">
        <f>Table_1[[#This Row],[Ship Date]]-Table_1[[#This Row],[Order Date]]</f>
        <v>4</v>
      </c>
    </row>
    <row r="6978" spans="1:24"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c r="X6978">
        <f>Table_1[[#This Row],[Ship Date]]-Table_1[[#This Row],[Order Date]]</f>
        <v>4</v>
      </c>
    </row>
    <row r="6979" spans="1:24"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c r="X6979">
        <f>Table_1[[#This Row],[Ship Date]]-Table_1[[#This Row],[Order Date]]</f>
        <v>3</v>
      </c>
    </row>
    <row r="6980" spans="1:24"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c r="X6980">
        <f>Table_1[[#This Row],[Ship Date]]-Table_1[[#This Row],[Order Date]]</f>
        <v>4</v>
      </c>
    </row>
    <row r="6981" spans="1:24"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c r="X6981">
        <f>Table_1[[#This Row],[Ship Date]]-Table_1[[#This Row],[Order Date]]</f>
        <v>5</v>
      </c>
    </row>
    <row r="6982" spans="1:24"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c r="X6982">
        <f>Table_1[[#This Row],[Ship Date]]-Table_1[[#This Row],[Order Date]]</f>
        <v>1</v>
      </c>
    </row>
    <row r="6983" spans="1:24"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c r="X6983">
        <f>Table_1[[#This Row],[Ship Date]]-Table_1[[#This Row],[Order Date]]</f>
        <v>1</v>
      </c>
    </row>
    <row r="6984" spans="1:24"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c r="X6984">
        <f>Table_1[[#This Row],[Ship Date]]-Table_1[[#This Row],[Order Date]]</f>
        <v>4</v>
      </c>
    </row>
    <row r="6985" spans="1:24"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c r="X6985">
        <f>Table_1[[#This Row],[Ship Date]]-Table_1[[#This Row],[Order Date]]</f>
        <v>4</v>
      </c>
    </row>
    <row r="6986" spans="1:24"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c r="X6986">
        <f>Table_1[[#This Row],[Ship Date]]-Table_1[[#This Row],[Order Date]]</f>
        <v>4</v>
      </c>
    </row>
    <row r="6987" spans="1:24"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c r="X6987">
        <f>Table_1[[#This Row],[Ship Date]]-Table_1[[#This Row],[Order Date]]</f>
        <v>4</v>
      </c>
    </row>
    <row r="6988" spans="1:24"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c r="X6988">
        <f>Table_1[[#This Row],[Ship Date]]-Table_1[[#This Row],[Order Date]]</f>
        <v>4</v>
      </c>
    </row>
    <row r="6989" spans="1:24"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c r="X6989">
        <f>Table_1[[#This Row],[Ship Date]]-Table_1[[#This Row],[Order Date]]</f>
        <v>4</v>
      </c>
    </row>
    <row r="6990" spans="1:24"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c r="X6990">
        <f>Table_1[[#This Row],[Ship Date]]-Table_1[[#This Row],[Order Date]]</f>
        <v>5</v>
      </c>
    </row>
    <row r="6991" spans="1:24"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c r="X6991">
        <f>Table_1[[#This Row],[Ship Date]]-Table_1[[#This Row],[Order Date]]</f>
        <v>2</v>
      </c>
    </row>
    <row r="6992" spans="1:24"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c r="X6992">
        <f>Table_1[[#This Row],[Ship Date]]-Table_1[[#This Row],[Order Date]]</f>
        <v>5</v>
      </c>
    </row>
    <row r="6993" spans="1:24"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c r="X6993">
        <f>Table_1[[#This Row],[Ship Date]]-Table_1[[#This Row],[Order Date]]</f>
        <v>5</v>
      </c>
    </row>
    <row r="6994" spans="1:24"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c r="X6994">
        <f>Table_1[[#This Row],[Ship Date]]-Table_1[[#This Row],[Order Date]]</f>
        <v>5</v>
      </c>
    </row>
    <row r="6995" spans="1:24"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c r="X6995">
        <f>Table_1[[#This Row],[Ship Date]]-Table_1[[#This Row],[Order Date]]</f>
        <v>5</v>
      </c>
    </row>
    <row r="6996" spans="1:24"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c r="X6996">
        <f>Table_1[[#This Row],[Ship Date]]-Table_1[[#This Row],[Order Date]]</f>
        <v>5</v>
      </c>
    </row>
    <row r="6997" spans="1:24"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c r="X6997">
        <f>Table_1[[#This Row],[Ship Date]]-Table_1[[#This Row],[Order Date]]</f>
        <v>7</v>
      </c>
    </row>
    <row r="6998" spans="1:24"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c r="X6998">
        <f>Table_1[[#This Row],[Ship Date]]-Table_1[[#This Row],[Order Date]]</f>
        <v>2</v>
      </c>
    </row>
    <row r="6999" spans="1:24"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c r="X6999">
        <f>Table_1[[#This Row],[Ship Date]]-Table_1[[#This Row],[Order Date]]</f>
        <v>2</v>
      </c>
    </row>
    <row r="7000" spans="1:24"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c r="X7000">
        <f>Table_1[[#This Row],[Ship Date]]-Table_1[[#This Row],[Order Date]]</f>
        <v>6</v>
      </c>
    </row>
    <row r="7001" spans="1:24"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c r="X7001">
        <f>Table_1[[#This Row],[Ship Date]]-Table_1[[#This Row],[Order Date]]</f>
        <v>3</v>
      </c>
    </row>
    <row r="7002" spans="1:24"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c r="X7002">
        <f>Table_1[[#This Row],[Ship Date]]-Table_1[[#This Row],[Order Date]]</f>
        <v>3</v>
      </c>
    </row>
    <row r="7003" spans="1:24"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c r="X7003">
        <f>Table_1[[#This Row],[Ship Date]]-Table_1[[#This Row],[Order Date]]</f>
        <v>4</v>
      </c>
    </row>
    <row r="7004" spans="1:24"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c r="X7004">
        <f>Table_1[[#This Row],[Ship Date]]-Table_1[[#This Row],[Order Date]]</f>
        <v>2</v>
      </c>
    </row>
    <row r="7005" spans="1:24"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c r="X7005">
        <f>Table_1[[#This Row],[Ship Date]]-Table_1[[#This Row],[Order Date]]</f>
        <v>2</v>
      </c>
    </row>
    <row r="7006" spans="1:24"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c r="X7006">
        <f>Table_1[[#This Row],[Ship Date]]-Table_1[[#This Row],[Order Date]]</f>
        <v>5</v>
      </c>
    </row>
    <row r="7007" spans="1:24"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c r="X7007">
        <f>Table_1[[#This Row],[Ship Date]]-Table_1[[#This Row],[Order Date]]</f>
        <v>4</v>
      </c>
    </row>
    <row r="7008" spans="1:24"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c r="X7008">
        <f>Table_1[[#This Row],[Ship Date]]-Table_1[[#This Row],[Order Date]]</f>
        <v>6</v>
      </c>
    </row>
    <row r="7009" spans="1:24"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c r="X7009">
        <f>Table_1[[#This Row],[Ship Date]]-Table_1[[#This Row],[Order Date]]</f>
        <v>4</v>
      </c>
    </row>
    <row r="7010" spans="1:24"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c r="X7010">
        <f>Table_1[[#This Row],[Ship Date]]-Table_1[[#This Row],[Order Date]]</f>
        <v>4</v>
      </c>
    </row>
    <row r="7011" spans="1:24"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c r="X7011">
        <f>Table_1[[#This Row],[Ship Date]]-Table_1[[#This Row],[Order Date]]</f>
        <v>4</v>
      </c>
    </row>
    <row r="7012" spans="1:24"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c r="X7012">
        <f>Table_1[[#This Row],[Ship Date]]-Table_1[[#This Row],[Order Date]]</f>
        <v>4</v>
      </c>
    </row>
    <row r="7013" spans="1:24"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c r="X7013">
        <f>Table_1[[#This Row],[Ship Date]]-Table_1[[#This Row],[Order Date]]</f>
        <v>4</v>
      </c>
    </row>
    <row r="7014" spans="1:24"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c r="X7014">
        <f>Table_1[[#This Row],[Ship Date]]-Table_1[[#This Row],[Order Date]]</f>
        <v>4</v>
      </c>
    </row>
    <row r="7015" spans="1:24"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c r="X7015">
        <f>Table_1[[#This Row],[Ship Date]]-Table_1[[#This Row],[Order Date]]</f>
        <v>2</v>
      </c>
    </row>
    <row r="7016" spans="1:24"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c r="X7016">
        <f>Table_1[[#This Row],[Ship Date]]-Table_1[[#This Row],[Order Date]]</f>
        <v>2</v>
      </c>
    </row>
    <row r="7017" spans="1:24"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c r="X7017">
        <f>Table_1[[#This Row],[Ship Date]]-Table_1[[#This Row],[Order Date]]</f>
        <v>2</v>
      </c>
    </row>
    <row r="7018" spans="1:24"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c r="X7018">
        <f>Table_1[[#This Row],[Ship Date]]-Table_1[[#This Row],[Order Date]]</f>
        <v>2</v>
      </c>
    </row>
    <row r="7019" spans="1:24"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c r="X7019">
        <f>Table_1[[#This Row],[Ship Date]]-Table_1[[#This Row],[Order Date]]</f>
        <v>2</v>
      </c>
    </row>
    <row r="7020" spans="1:24"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c r="X7020">
        <f>Table_1[[#This Row],[Ship Date]]-Table_1[[#This Row],[Order Date]]</f>
        <v>4</v>
      </c>
    </row>
    <row r="7021" spans="1:24"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c r="X7021">
        <f>Table_1[[#This Row],[Ship Date]]-Table_1[[#This Row],[Order Date]]</f>
        <v>4</v>
      </c>
    </row>
    <row r="7022" spans="1:24"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c r="X7022">
        <f>Table_1[[#This Row],[Ship Date]]-Table_1[[#This Row],[Order Date]]</f>
        <v>4</v>
      </c>
    </row>
    <row r="7023" spans="1:24"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c r="X7023">
        <f>Table_1[[#This Row],[Ship Date]]-Table_1[[#This Row],[Order Date]]</f>
        <v>4</v>
      </c>
    </row>
    <row r="7024" spans="1:24"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c r="X7024">
        <f>Table_1[[#This Row],[Ship Date]]-Table_1[[#This Row],[Order Date]]</f>
        <v>4</v>
      </c>
    </row>
    <row r="7025" spans="1:24"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c r="X7025">
        <f>Table_1[[#This Row],[Ship Date]]-Table_1[[#This Row],[Order Date]]</f>
        <v>4</v>
      </c>
    </row>
    <row r="7026" spans="1:24"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c r="X7026">
        <f>Table_1[[#This Row],[Ship Date]]-Table_1[[#This Row],[Order Date]]</f>
        <v>4</v>
      </c>
    </row>
    <row r="7027" spans="1:24"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c r="X7027">
        <f>Table_1[[#This Row],[Ship Date]]-Table_1[[#This Row],[Order Date]]</f>
        <v>6</v>
      </c>
    </row>
    <row r="7028" spans="1:24"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c r="X7028">
        <f>Table_1[[#This Row],[Ship Date]]-Table_1[[#This Row],[Order Date]]</f>
        <v>6</v>
      </c>
    </row>
    <row r="7029" spans="1:24"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c r="X7029">
        <f>Table_1[[#This Row],[Ship Date]]-Table_1[[#This Row],[Order Date]]</f>
        <v>7</v>
      </c>
    </row>
    <row r="7030" spans="1:24"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c r="X7030">
        <f>Table_1[[#This Row],[Ship Date]]-Table_1[[#This Row],[Order Date]]</f>
        <v>3</v>
      </c>
    </row>
    <row r="7031" spans="1:24"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c r="X7031">
        <f>Table_1[[#This Row],[Ship Date]]-Table_1[[#This Row],[Order Date]]</f>
        <v>5</v>
      </c>
    </row>
    <row r="7032" spans="1:24"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c r="X7032">
        <f>Table_1[[#This Row],[Ship Date]]-Table_1[[#This Row],[Order Date]]</f>
        <v>5</v>
      </c>
    </row>
    <row r="7033" spans="1:24"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c r="X7033">
        <f>Table_1[[#This Row],[Ship Date]]-Table_1[[#This Row],[Order Date]]</f>
        <v>5</v>
      </c>
    </row>
    <row r="7034" spans="1:24"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c r="X7034">
        <f>Table_1[[#This Row],[Ship Date]]-Table_1[[#This Row],[Order Date]]</f>
        <v>5</v>
      </c>
    </row>
    <row r="7035" spans="1:24"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c r="X7035">
        <f>Table_1[[#This Row],[Ship Date]]-Table_1[[#This Row],[Order Date]]</f>
        <v>5</v>
      </c>
    </row>
    <row r="7036" spans="1:24"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c r="X7036">
        <f>Table_1[[#This Row],[Ship Date]]-Table_1[[#This Row],[Order Date]]</f>
        <v>5</v>
      </c>
    </row>
    <row r="7037" spans="1:24"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c r="X7037">
        <f>Table_1[[#This Row],[Ship Date]]-Table_1[[#This Row],[Order Date]]</f>
        <v>4</v>
      </c>
    </row>
    <row r="7038" spans="1:24"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c r="X7038">
        <f>Table_1[[#This Row],[Ship Date]]-Table_1[[#This Row],[Order Date]]</f>
        <v>2</v>
      </c>
    </row>
    <row r="7039" spans="1:24"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c r="X7039">
        <f>Table_1[[#This Row],[Ship Date]]-Table_1[[#This Row],[Order Date]]</f>
        <v>5</v>
      </c>
    </row>
    <row r="7040" spans="1:24"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c r="X7040">
        <f>Table_1[[#This Row],[Ship Date]]-Table_1[[#This Row],[Order Date]]</f>
        <v>5</v>
      </c>
    </row>
    <row r="7041" spans="1:24"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c r="X7041">
        <f>Table_1[[#This Row],[Ship Date]]-Table_1[[#This Row],[Order Date]]</f>
        <v>6</v>
      </c>
    </row>
    <row r="7042" spans="1:24"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c r="X7042">
        <f>Table_1[[#This Row],[Ship Date]]-Table_1[[#This Row],[Order Date]]</f>
        <v>6</v>
      </c>
    </row>
    <row r="7043" spans="1:24"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c r="X7043">
        <f>Table_1[[#This Row],[Ship Date]]-Table_1[[#This Row],[Order Date]]</f>
        <v>6</v>
      </c>
    </row>
    <row r="7044" spans="1:24"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c r="X7044">
        <f>Table_1[[#This Row],[Ship Date]]-Table_1[[#This Row],[Order Date]]</f>
        <v>5</v>
      </c>
    </row>
    <row r="7045" spans="1:24"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c r="X7045">
        <f>Table_1[[#This Row],[Ship Date]]-Table_1[[#This Row],[Order Date]]</f>
        <v>5</v>
      </c>
    </row>
    <row r="7046" spans="1:24"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c r="X7046">
        <f>Table_1[[#This Row],[Ship Date]]-Table_1[[#This Row],[Order Date]]</f>
        <v>5</v>
      </c>
    </row>
    <row r="7047" spans="1:24"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c r="X7047">
        <f>Table_1[[#This Row],[Ship Date]]-Table_1[[#This Row],[Order Date]]</f>
        <v>6</v>
      </c>
    </row>
    <row r="7048" spans="1:24"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c r="X7048">
        <f>Table_1[[#This Row],[Ship Date]]-Table_1[[#This Row],[Order Date]]</f>
        <v>4</v>
      </c>
    </row>
    <row r="7049" spans="1:24"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c r="X7049">
        <f>Table_1[[#This Row],[Ship Date]]-Table_1[[#This Row],[Order Date]]</f>
        <v>4</v>
      </c>
    </row>
    <row r="7050" spans="1:24"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c r="X7050">
        <f>Table_1[[#This Row],[Ship Date]]-Table_1[[#This Row],[Order Date]]</f>
        <v>2</v>
      </c>
    </row>
    <row r="7051" spans="1:24"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c r="X7051">
        <f>Table_1[[#This Row],[Ship Date]]-Table_1[[#This Row],[Order Date]]</f>
        <v>5</v>
      </c>
    </row>
    <row r="7052" spans="1:24"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c r="X7052">
        <f>Table_1[[#This Row],[Ship Date]]-Table_1[[#This Row],[Order Date]]</f>
        <v>0</v>
      </c>
    </row>
    <row r="7053" spans="1:24"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c r="X7053">
        <f>Table_1[[#This Row],[Ship Date]]-Table_1[[#This Row],[Order Date]]</f>
        <v>0</v>
      </c>
    </row>
    <row r="7054" spans="1:24"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c r="X7054">
        <f>Table_1[[#This Row],[Ship Date]]-Table_1[[#This Row],[Order Date]]</f>
        <v>0</v>
      </c>
    </row>
    <row r="7055" spans="1:24"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c r="X7055">
        <f>Table_1[[#This Row],[Ship Date]]-Table_1[[#This Row],[Order Date]]</f>
        <v>0</v>
      </c>
    </row>
    <row r="7056" spans="1:24"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c r="X7056">
        <f>Table_1[[#This Row],[Ship Date]]-Table_1[[#This Row],[Order Date]]</f>
        <v>0</v>
      </c>
    </row>
    <row r="7057" spans="1:24"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c r="X7057">
        <f>Table_1[[#This Row],[Ship Date]]-Table_1[[#This Row],[Order Date]]</f>
        <v>0</v>
      </c>
    </row>
    <row r="7058" spans="1:24"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c r="X7058">
        <f>Table_1[[#This Row],[Ship Date]]-Table_1[[#This Row],[Order Date]]</f>
        <v>0</v>
      </c>
    </row>
    <row r="7059" spans="1:24"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c r="X7059">
        <f>Table_1[[#This Row],[Ship Date]]-Table_1[[#This Row],[Order Date]]</f>
        <v>0</v>
      </c>
    </row>
    <row r="7060" spans="1:24"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c r="X7060">
        <f>Table_1[[#This Row],[Ship Date]]-Table_1[[#This Row],[Order Date]]</f>
        <v>0</v>
      </c>
    </row>
    <row r="7061" spans="1:24"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c r="X7061">
        <f>Table_1[[#This Row],[Ship Date]]-Table_1[[#This Row],[Order Date]]</f>
        <v>0</v>
      </c>
    </row>
    <row r="7062" spans="1:24"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c r="X7062">
        <f>Table_1[[#This Row],[Ship Date]]-Table_1[[#This Row],[Order Date]]</f>
        <v>0</v>
      </c>
    </row>
    <row r="7063" spans="1:24"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c r="X7063">
        <f>Table_1[[#This Row],[Ship Date]]-Table_1[[#This Row],[Order Date]]</f>
        <v>2</v>
      </c>
    </row>
    <row r="7064" spans="1:24"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c r="X7064">
        <f>Table_1[[#This Row],[Ship Date]]-Table_1[[#This Row],[Order Date]]</f>
        <v>2</v>
      </c>
    </row>
    <row r="7065" spans="1:24"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c r="X7065">
        <f>Table_1[[#This Row],[Ship Date]]-Table_1[[#This Row],[Order Date]]</f>
        <v>5</v>
      </c>
    </row>
    <row r="7066" spans="1:24"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c r="X7066">
        <f>Table_1[[#This Row],[Ship Date]]-Table_1[[#This Row],[Order Date]]</f>
        <v>5</v>
      </c>
    </row>
    <row r="7067" spans="1:24"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c r="X7067">
        <f>Table_1[[#This Row],[Ship Date]]-Table_1[[#This Row],[Order Date]]</f>
        <v>2</v>
      </c>
    </row>
    <row r="7068" spans="1:24"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c r="X7068">
        <f>Table_1[[#This Row],[Ship Date]]-Table_1[[#This Row],[Order Date]]</f>
        <v>4</v>
      </c>
    </row>
    <row r="7069" spans="1:24"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c r="X7069">
        <f>Table_1[[#This Row],[Ship Date]]-Table_1[[#This Row],[Order Date]]</f>
        <v>5</v>
      </c>
    </row>
    <row r="7070" spans="1:24"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c r="X7070">
        <f>Table_1[[#This Row],[Ship Date]]-Table_1[[#This Row],[Order Date]]</f>
        <v>5</v>
      </c>
    </row>
    <row r="7071" spans="1:24"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c r="X7071">
        <f>Table_1[[#This Row],[Ship Date]]-Table_1[[#This Row],[Order Date]]</f>
        <v>5</v>
      </c>
    </row>
    <row r="7072" spans="1:24"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c r="X7072">
        <f>Table_1[[#This Row],[Ship Date]]-Table_1[[#This Row],[Order Date]]</f>
        <v>5</v>
      </c>
    </row>
    <row r="7073" spans="1:24"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c r="X7073">
        <f>Table_1[[#This Row],[Ship Date]]-Table_1[[#This Row],[Order Date]]</f>
        <v>5</v>
      </c>
    </row>
    <row r="7074" spans="1:24"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c r="X7074">
        <f>Table_1[[#This Row],[Ship Date]]-Table_1[[#This Row],[Order Date]]</f>
        <v>5</v>
      </c>
    </row>
    <row r="7075" spans="1:24"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c r="X7075">
        <f>Table_1[[#This Row],[Ship Date]]-Table_1[[#This Row],[Order Date]]</f>
        <v>5</v>
      </c>
    </row>
    <row r="7076" spans="1:24"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c r="X7076">
        <f>Table_1[[#This Row],[Ship Date]]-Table_1[[#This Row],[Order Date]]</f>
        <v>5</v>
      </c>
    </row>
    <row r="7077" spans="1:24"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c r="X7077">
        <f>Table_1[[#This Row],[Ship Date]]-Table_1[[#This Row],[Order Date]]</f>
        <v>5</v>
      </c>
    </row>
    <row r="7078" spans="1:24"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c r="X7078">
        <f>Table_1[[#This Row],[Ship Date]]-Table_1[[#This Row],[Order Date]]</f>
        <v>5</v>
      </c>
    </row>
    <row r="7079" spans="1:24"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c r="X7079">
        <f>Table_1[[#This Row],[Ship Date]]-Table_1[[#This Row],[Order Date]]</f>
        <v>4</v>
      </c>
    </row>
    <row r="7080" spans="1:24"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c r="X7080">
        <f>Table_1[[#This Row],[Ship Date]]-Table_1[[#This Row],[Order Date]]</f>
        <v>4</v>
      </c>
    </row>
    <row r="7081" spans="1:24"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c r="X7081">
        <f>Table_1[[#This Row],[Ship Date]]-Table_1[[#This Row],[Order Date]]</f>
        <v>4</v>
      </c>
    </row>
    <row r="7082" spans="1:24"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c r="X7082">
        <f>Table_1[[#This Row],[Ship Date]]-Table_1[[#This Row],[Order Date]]</f>
        <v>4</v>
      </c>
    </row>
    <row r="7083" spans="1:24"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c r="X7083">
        <f>Table_1[[#This Row],[Ship Date]]-Table_1[[#This Row],[Order Date]]</f>
        <v>4</v>
      </c>
    </row>
    <row r="7084" spans="1:24"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c r="X7084">
        <f>Table_1[[#This Row],[Ship Date]]-Table_1[[#This Row],[Order Date]]</f>
        <v>4</v>
      </c>
    </row>
    <row r="7085" spans="1:24"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c r="X7085">
        <f>Table_1[[#This Row],[Ship Date]]-Table_1[[#This Row],[Order Date]]</f>
        <v>4</v>
      </c>
    </row>
    <row r="7086" spans="1:24"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c r="X7086">
        <f>Table_1[[#This Row],[Ship Date]]-Table_1[[#This Row],[Order Date]]</f>
        <v>4</v>
      </c>
    </row>
    <row r="7087" spans="1:24"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c r="X7087">
        <f>Table_1[[#This Row],[Ship Date]]-Table_1[[#This Row],[Order Date]]</f>
        <v>3</v>
      </c>
    </row>
    <row r="7088" spans="1:24"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c r="X7088">
        <f>Table_1[[#This Row],[Ship Date]]-Table_1[[#This Row],[Order Date]]</f>
        <v>3</v>
      </c>
    </row>
    <row r="7089" spans="1:24"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c r="X7089">
        <f>Table_1[[#This Row],[Ship Date]]-Table_1[[#This Row],[Order Date]]</f>
        <v>3</v>
      </c>
    </row>
    <row r="7090" spans="1:24"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c r="X7090">
        <f>Table_1[[#This Row],[Ship Date]]-Table_1[[#This Row],[Order Date]]</f>
        <v>2</v>
      </c>
    </row>
    <row r="7091" spans="1:24"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c r="X7091">
        <f>Table_1[[#This Row],[Ship Date]]-Table_1[[#This Row],[Order Date]]</f>
        <v>4</v>
      </c>
    </row>
    <row r="7092" spans="1:24"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c r="X7092">
        <f>Table_1[[#This Row],[Ship Date]]-Table_1[[#This Row],[Order Date]]</f>
        <v>4</v>
      </c>
    </row>
    <row r="7093" spans="1:24"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c r="X7093">
        <f>Table_1[[#This Row],[Ship Date]]-Table_1[[#This Row],[Order Date]]</f>
        <v>4</v>
      </c>
    </row>
    <row r="7094" spans="1:24"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c r="X7094">
        <f>Table_1[[#This Row],[Ship Date]]-Table_1[[#This Row],[Order Date]]</f>
        <v>4</v>
      </c>
    </row>
    <row r="7095" spans="1:24"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c r="X7095">
        <f>Table_1[[#This Row],[Ship Date]]-Table_1[[#This Row],[Order Date]]</f>
        <v>4</v>
      </c>
    </row>
    <row r="7096" spans="1:24"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c r="X7096">
        <f>Table_1[[#This Row],[Ship Date]]-Table_1[[#This Row],[Order Date]]</f>
        <v>4</v>
      </c>
    </row>
    <row r="7097" spans="1:24"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c r="X7097">
        <f>Table_1[[#This Row],[Ship Date]]-Table_1[[#This Row],[Order Date]]</f>
        <v>1</v>
      </c>
    </row>
    <row r="7098" spans="1:24"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c r="X7098">
        <f>Table_1[[#This Row],[Ship Date]]-Table_1[[#This Row],[Order Date]]</f>
        <v>1</v>
      </c>
    </row>
    <row r="7099" spans="1:24"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c r="X7099">
        <f>Table_1[[#This Row],[Ship Date]]-Table_1[[#This Row],[Order Date]]</f>
        <v>1</v>
      </c>
    </row>
    <row r="7100" spans="1:24"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c r="X7100">
        <f>Table_1[[#This Row],[Ship Date]]-Table_1[[#This Row],[Order Date]]</f>
        <v>4</v>
      </c>
    </row>
    <row r="7101" spans="1:24"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c r="X7101">
        <f>Table_1[[#This Row],[Ship Date]]-Table_1[[#This Row],[Order Date]]</f>
        <v>4</v>
      </c>
    </row>
    <row r="7102" spans="1:24"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c r="X7102">
        <f>Table_1[[#This Row],[Ship Date]]-Table_1[[#This Row],[Order Date]]</f>
        <v>5</v>
      </c>
    </row>
    <row r="7103" spans="1:24"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c r="X7103">
        <f>Table_1[[#This Row],[Ship Date]]-Table_1[[#This Row],[Order Date]]</f>
        <v>4</v>
      </c>
    </row>
    <row r="7104" spans="1:24"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c r="X7104">
        <f>Table_1[[#This Row],[Ship Date]]-Table_1[[#This Row],[Order Date]]</f>
        <v>3</v>
      </c>
    </row>
    <row r="7105" spans="1:24"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c r="X7105">
        <f>Table_1[[#This Row],[Ship Date]]-Table_1[[#This Row],[Order Date]]</f>
        <v>4</v>
      </c>
    </row>
    <row r="7106" spans="1:24"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c r="X7106">
        <f>Table_1[[#This Row],[Ship Date]]-Table_1[[#This Row],[Order Date]]</f>
        <v>2</v>
      </c>
    </row>
    <row r="7107" spans="1:24"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c r="X7107">
        <f>Table_1[[#This Row],[Ship Date]]-Table_1[[#This Row],[Order Date]]</f>
        <v>2</v>
      </c>
    </row>
    <row r="7108" spans="1:24"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c r="X7108">
        <f>Table_1[[#This Row],[Ship Date]]-Table_1[[#This Row],[Order Date]]</f>
        <v>2</v>
      </c>
    </row>
    <row r="7109" spans="1:24"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c r="X7109">
        <f>Table_1[[#This Row],[Ship Date]]-Table_1[[#This Row],[Order Date]]</f>
        <v>7</v>
      </c>
    </row>
    <row r="7110" spans="1:24"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c r="X7110">
        <f>Table_1[[#This Row],[Ship Date]]-Table_1[[#This Row],[Order Date]]</f>
        <v>7</v>
      </c>
    </row>
    <row r="7111" spans="1:24"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c r="X7111">
        <f>Table_1[[#This Row],[Ship Date]]-Table_1[[#This Row],[Order Date]]</f>
        <v>7</v>
      </c>
    </row>
    <row r="7112" spans="1:24"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c r="X7112">
        <f>Table_1[[#This Row],[Ship Date]]-Table_1[[#This Row],[Order Date]]</f>
        <v>7</v>
      </c>
    </row>
    <row r="7113" spans="1:24"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c r="X7113">
        <f>Table_1[[#This Row],[Ship Date]]-Table_1[[#This Row],[Order Date]]</f>
        <v>7</v>
      </c>
    </row>
    <row r="7114" spans="1:24"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c r="X7114">
        <f>Table_1[[#This Row],[Ship Date]]-Table_1[[#This Row],[Order Date]]</f>
        <v>7</v>
      </c>
    </row>
    <row r="7115" spans="1:24"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c r="X7115">
        <f>Table_1[[#This Row],[Ship Date]]-Table_1[[#This Row],[Order Date]]</f>
        <v>7</v>
      </c>
    </row>
    <row r="7116" spans="1:24"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c r="X7116">
        <f>Table_1[[#This Row],[Ship Date]]-Table_1[[#This Row],[Order Date]]</f>
        <v>1</v>
      </c>
    </row>
    <row r="7117" spans="1:24"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c r="X7117">
        <f>Table_1[[#This Row],[Ship Date]]-Table_1[[#This Row],[Order Date]]</f>
        <v>1</v>
      </c>
    </row>
    <row r="7118" spans="1:24"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c r="X7118">
        <f>Table_1[[#This Row],[Ship Date]]-Table_1[[#This Row],[Order Date]]</f>
        <v>5</v>
      </c>
    </row>
    <row r="7119" spans="1:24"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c r="X7119">
        <f>Table_1[[#This Row],[Ship Date]]-Table_1[[#This Row],[Order Date]]</f>
        <v>5</v>
      </c>
    </row>
    <row r="7120" spans="1:24"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c r="X7120">
        <f>Table_1[[#This Row],[Ship Date]]-Table_1[[#This Row],[Order Date]]</f>
        <v>4</v>
      </c>
    </row>
    <row r="7121" spans="1:24"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c r="X7121">
        <f>Table_1[[#This Row],[Ship Date]]-Table_1[[#This Row],[Order Date]]</f>
        <v>7</v>
      </c>
    </row>
    <row r="7122" spans="1:24"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c r="X7122">
        <f>Table_1[[#This Row],[Ship Date]]-Table_1[[#This Row],[Order Date]]</f>
        <v>6</v>
      </c>
    </row>
    <row r="7123" spans="1:24"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c r="X7123">
        <f>Table_1[[#This Row],[Ship Date]]-Table_1[[#This Row],[Order Date]]</f>
        <v>7</v>
      </c>
    </row>
    <row r="7124" spans="1:24"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c r="X7124">
        <f>Table_1[[#This Row],[Ship Date]]-Table_1[[#This Row],[Order Date]]</f>
        <v>7</v>
      </c>
    </row>
    <row r="7125" spans="1:24"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c r="X7125">
        <f>Table_1[[#This Row],[Ship Date]]-Table_1[[#This Row],[Order Date]]</f>
        <v>7</v>
      </c>
    </row>
    <row r="7126" spans="1:24"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c r="X7126">
        <f>Table_1[[#This Row],[Ship Date]]-Table_1[[#This Row],[Order Date]]</f>
        <v>7</v>
      </c>
    </row>
    <row r="7127" spans="1:24"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c r="X7127">
        <f>Table_1[[#This Row],[Ship Date]]-Table_1[[#This Row],[Order Date]]</f>
        <v>2</v>
      </c>
    </row>
    <row r="7128" spans="1:24"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c r="X7128">
        <f>Table_1[[#This Row],[Ship Date]]-Table_1[[#This Row],[Order Date]]</f>
        <v>2</v>
      </c>
    </row>
    <row r="7129" spans="1:24"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c r="X7129">
        <f>Table_1[[#This Row],[Ship Date]]-Table_1[[#This Row],[Order Date]]</f>
        <v>6</v>
      </c>
    </row>
    <row r="7130" spans="1:24"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c r="X7130">
        <f>Table_1[[#This Row],[Ship Date]]-Table_1[[#This Row],[Order Date]]</f>
        <v>6</v>
      </c>
    </row>
    <row r="7131" spans="1:24"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c r="X7131">
        <f>Table_1[[#This Row],[Ship Date]]-Table_1[[#This Row],[Order Date]]</f>
        <v>6</v>
      </c>
    </row>
    <row r="7132" spans="1:24"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c r="X7132">
        <f>Table_1[[#This Row],[Ship Date]]-Table_1[[#This Row],[Order Date]]</f>
        <v>6</v>
      </c>
    </row>
    <row r="7133" spans="1:24"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c r="X7133">
        <f>Table_1[[#This Row],[Ship Date]]-Table_1[[#This Row],[Order Date]]</f>
        <v>5</v>
      </c>
    </row>
    <row r="7134" spans="1:24"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c r="X7134">
        <f>Table_1[[#This Row],[Ship Date]]-Table_1[[#This Row],[Order Date]]</f>
        <v>5</v>
      </c>
    </row>
    <row r="7135" spans="1:24"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c r="X7135">
        <f>Table_1[[#This Row],[Ship Date]]-Table_1[[#This Row],[Order Date]]</f>
        <v>5</v>
      </c>
    </row>
    <row r="7136" spans="1:24"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c r="X7136">
        <f>Table_1[[#This Row],[Ship Date]]-Table_1[[#This Row],[Order Date]]</f>
        <v>5</v>
      </c>
    </row>
    <row r="7137" spans="1:24"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c r="X7137">
        <f>Table_1[[#This Row],[Ship Date]]-Table_1[[#This Row],[Order Date]]</f>
        <v>5</v>
      </c>
    </row>
    <row r="7138" spans="1:24"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c r="X7138">
        <f>Table_1[[#This Row],[Ship Date]]-Table_1[[#This Row],[Order Date]]</f>
        <v>7</v>
      </c>
    </row>
    <row r="7139" spans="1:24"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c r="X7139">
        <f>Table_1[[#This Row],[Ship Date]]-Table_1[[#This Row],[Order Date]]</f>
        <v>7</v>
      </c>
    </row>
    <row r="7140" spans="1:24"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c r="X7140">
        <f>Table_1[[#This Row],[Ship Date]]-Table_1[[#This Row],[Order Date]]</f>
        <v>7</v>
      </c>
    </row>
    <row r="7141" spans="1:24"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c r="X7141">
        <f>Table_1[[#This Row],[Ship Date]]-Table_1[[#This Row],[Order Date]]</f>
        <v>7</v>
      </c>
    </row>
    <row r="7142" spans="1:24"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c r="X7142">
        <f>Table_1[[#This Row],[Ship Date]]-Table_1[[#This Row],[Order Date]]</f>
        <v>0</v>
      </c>
    </row>
    <row r="7143" spans="1:24"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c r="X7143">
        <f>Table_1[[#This Row],[Ship Date]]-Table_1[[#This Row],[Order Date]]</f>
        <v>0</v>
      </c>
    </row>
    <row r="7144" spans="1:24"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c r="X7144">
        <f>Table_1[[#This Row],[Ship Date]]-Table_1[[#This Row],[Order Date]]</f>
        <v>5</v>
      </c>
    </row>
    <row r="7145" spans="1:24"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c r="X7145">
        <f>Table_1[[#This Row],[Ship Date]]-Table_1[[#This Row],[Order Date]]</f>
        <v>5</v>
      </c>
    </row>
    <row r="7146" spans="1:24"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c r="X7146">
        <f>Table_1[[#This Row],[Ship Date]]-Table_1[[#This Row],[Order Date]]</f>
        <v>5</v>
      </c>
    </row>
    <row r="7147" spans="1:24"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c r="X7147">
        <f>Table_1[[#This Row],[Ship Date]]-Table_1[[#This Row],[Order Date]]</f>
        <v>5</v>
      </c>
    </row>
    <row r="7148" spans="1:24"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c r="X7148">
        <f>Table_1[[#This Row],[Ship Date]]-Table_1[[#This Row],[Order Date]]</f>
        <v>5</v>
      </c>
    </row>
    <row r="7149" spans="1:24"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c r="X7149">
        <f>Table_1[[#This Row],[Ship Date]]-Table_1[[#This Row],[Order Date]]</f>
        <v>5</v>
      </c>
    </row>
    <row r="7150" spans="1:24"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c r="X7150">
        <f>Table_1[[#This Row],[Ship Date]]-Table_1[[#This Row],[Order Date]]</f>
        <v>5</v>
      </c>
    </row>
    <row r="7151" spans="1:24"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c r="X7151">
        <f>Table_1[[#This Row],[Ship Date]]-Table_1[[#This Row],[Order Date]]</f>
        <v>4</v>
      </c>
    </row>
    <row r="7152" spans="1:24"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c r="X7152">
        <f>Table_1[[#This Row],[Ship Date]]-Table_1[[#This Row],[Order Date]]</f>
        <v>4</v>
      </c>
    </row>
    <row r="7153" spans="1:24"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c r="X7153">
        <f>Table_1[[#This Row],[Ship Date]]-Table_1[[#This Row],[Order Date]]</f>
        <v>3</v>
      </c>
    </row>
    <row r="7154" spans="1:24"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c r="X7154">
        <f>Table_1[[#This Row],[Ship Date]]-Table_1[[#This Row],[Order Date]]</f>
        <v>6</v>
      </c>
    </row>
    <row r="7155" spans="1:24"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c r="X7155">
        <f>Table_1[[#This Row],[Ship Date]]-Table_1[[#This Row],[Order Date]]</f>
        <v>5</v>
      </c>
    </row>
    <row r="7156" spans="1:24"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c r="X7156">
        <f>Table_1[[#This Row],[Ship Date]]-Table_1[[#This Row],[Order Date]]</f>
        <v>2</v>
      </c>
    </row>
    <row r="7157" spans="1:24"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c r="X7157">
        <f>Table_1[[#This Row],[Ship Date]]-Table_1[[#This Row],[Order Date]]</f>
        <v>2</v>
      </c>
    </row>
    <row r="7158" spans="1:24"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c r="X7158">
        <f>Table_1[[#This Row],[Ship Date]]-Table_1[[#This Row],[Order Date]]</f>
        <v>5</v>
      </c>
    </row>
    <row r="7159" spans="1:24"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c r="X7159">
        <f>Table_1[[#This Row],[Ship Date]]-Table_1[[#This Row],[Order Date]]</f>
        <v>3</v>
      </c>
    </row>
    <row r="7160" spans="1:24"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c r="X7160">
        <f>Table_1[[#This Row],[Ship Date]]-Table_1[[#This Row],[Order Date]]</f>
        <v>3</v>
      </c>
    </row>
    <row r="7161" spans="1:24"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c r="X7161">
        <f>Table_1[[#This Row],[Ship Date]]-Table_1[[#This Row],[Order Date]]</f>
        <v>5</v>
      </c>
    </row>
    <row r="7162" spans="1:24"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c r="X7162">
        <f>Table_1[[#This Row],[Ship Date]]-Table_1[[#This Row],[Order Date]]</f>
        <v>5</v>
      </c>
    </row>
    <row r="7163" spans="1:24"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c r="X7163">
        <f>Table_1[[#This Row],[Ship Date]]-Table_1[[#This Row],[Order Date]]</f>
        <v>5</v>
      </c>
    </row>
    <row r="7164" spans="1:24"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c r="X7164">
        <f>Table_1[[#This Row],[Ship Date]]-Table_1[[#This Row],[Order Date]]</f>
        <v>5</v>
      </c>
    </row>
    <row r="7165" spans="1:24"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c r="X7165">
        <f>Table_1[[#This Row],[Ship Date]]-Table_1[[#This Row],[Order Date]]</f>
        <v>2</v>
      </c>
    </row>
    <row r="7166" spans="1:24"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c r="X7166">
        <f>Table_1[[#This Row],[Ship Date]]-Table_1[[#This Row],[Order Date]]</f>
        <v>2</v>
      </c>
    </row>
    <row r="7167" spans="1:24"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c r="X7167">
        <f>Table_1[[#This Row],[Ship Date]]-Table_1[[#This Row],[Order Date]]</f>
        <v>3</v>
      </c>
    </row>
    <row r="7168" spans="1:24"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c r="X7168">
        <f>Table_1[[#This Row],[Ship Date]]-Table_1[[#This Row],[Order Date]]</f>
        <v>2</v>
      </c>
    </row>
    <row r="7169" spans="1:24"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c r="X7169">
        <f>Table_1[[#This Row],[Ship Date]]-Table_1[[#This Row],[Order Date]]</f>
        <v>2</v>
      </c>
    </row>
    <row r="7170" spans="1:24"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c r="X7170">
        <f>Table_1[[#This Row],[Ship Date]]-Table_1[[#This Row],[Order Date]]</f>
        <v>2</v>
      </c>
    </row>
    <row r="7171" spans="1:24"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c r="X7171">
        <f>Table_1[[#This Row],[Ship Date]]-Table_1[[#This Row],[Order Date]]</f>
        <v>2</v>
      </c>
    </row>
    <row r="7172" spans="1:24"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c r="X7172">
        <f>Table_1[[#This Row],[Ship Date]]-Table_1[[#This Row],[Order Date]]</f>
        <v>6</v>
      </c>
    </row>
    <row r="7173" spans="1:24"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c r="X7173">
        <f>Table_1[[#This Row],[Ship Date]]-Table_1[[#This Row],[Order Date]]</f>
        <v>2</v>
      </c>
    </row>
    <row r="7174" spans="1:24"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c r="X7174">
        <f>Table_1[[#This Row],[Ship Date]]-Table_1[[#This Row],[Order Date]]</f>
        <v>4</v>
      </c>
    </row>
    <row r="7175" spans="1:24"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c r="X7175">
        <f>Table_1[[#This Row],[Ship Date]]-Table_1[[#This Row],[Order Date]]</f>
        <v>4</v>
      </c>
    </row>
    <row r="7176" spans="1:24"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c r="X7176">
        <f>Table_1[[#This Row],[Ship Date]]-Table_1[[#This Row],[Order Date]]</f>
        <v>4</v>
      </c>
    </row>
    <row r="7177" spans="1:24"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c r="X7177">
        <f>Table_1[[#This Row],[Ship Date]]-Table_1[[#This Row],[Order Date]]</f>
        <v>4</v>
      </c>
    </row>
    <row r="7178" spans="1:24"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c r="X7178">
        <f>Table_1[[#This Row],[Ship Date]]-Table_1[[#This Row],[Order Date]]</f>
        <v>4</v>
      </c>
    </row>
    <row r="7179" spans="1:24"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c r="X7179">
        <f>Table_1[[#This Row],[Ship Date]]-Table_1[[#This Row],[Order Date]]</f>
        <v>6</v>
      </c>
    </row>
    <row r="7180" spans="1:24"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c r="X7180">
        <f>Table_1[[#This Row],[Ship Date]]-Table_1[[#This Row],[Order Date]]</f>
        <v>6</v>
      </c>
    </row>
    <row r="7181" spans="1:24"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c r="X7181">
        <f>Table_1[[#This Row],[Ship Date]]-Table_1[[#This Row],[Order Date]]</f>
        <v>4</v>
      </c>
    </row>
    <row r="7182" spans="1:24"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c r="X7182">
        <f>Table_1[[#This Row],[Ship Date]]-Table_1[[#This Row],[Order Date]]</f>
        <v>1</v>
      </c>
    </row>
    <row r="7183" spans="1:24"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c r="X7183">
        <f>Table_1[[#This Row],[Ship Date]]-Table_1[[#This Row],[Order Date]]</f>
        <v>3</v>
      </c>
    </row>
    <row r="7184" spans="1:24"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c r="X7184">
        <f>Table_1[[#This Row],[Ship Date]]-Table_1[[#This Row],[Order Date]]</f>
        <v>4</v>
      </c>
    </row>
    <row r="7185" spans="1:24"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c r="X7185">
        <f>Table_1[[#This Row],[Ship Date]]-Table_1[[#This Row],[Order Date]]</f>
        <v>2</v>
      </c>
    </row>
    <row r="7186" spans="1:24"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c r="X7186">
        <f>Table_1[[#This Row],[Ship Date]]-Table_1[[#This Row],[Order Date]]</f>
        <v>7</v>
      </c>
    </row>
    <row r="7187" spans="1:24"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c r="X7187">
        <f>Table_1[[#This Row],[Ship Date]]-Table_1[[#This Row],[Order Date]]</f>
        <v>7</v>
      </c>
    </row>
    <row r="7188" spans="1:24"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c r="X7188">
        <f>Table_1[[#This Row],[Ship Date]]-Table_1[[#This Row],[Order Date]]</f>
        <v>7</v>
      </c>
    </row>
    <row r="7189" spans="1:24"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c r="X7189">
        <f>Table_1[[#This Row],[Ship Date]]-Table_1[[#This Row],[Order Date]]</f>
        <v>7</v>
      </c>
    </row>
    <row r="7190" spans="1:24"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c r="X7190">
        <f>Table_1[[#This Row],[Ship Date]]-Table_1[[#This Row],[Order Date]]</f>
        <v>7</v>
      </c>
    </row>
    <row r="7191" spans="1:24"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c r="X7191">
        <f>Table_1[[#This Row],[Ship Date]]-Table_1[[#This Row],[Order Date]]</f>
        <v>3</v>
      </c>
    </row>
    <row r="7192" spans="1:24"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c r="X7192">
        <f>Table_1[[#This Row],[Ship Date]]-Table_1[[#This Row],[Order Date]]</f>
        <v>3</v>
      </c>
    </row>
    <row r="7193" spans="1:24"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c r="X7193">
        <f>Table_1[[#This Row],[Ship Date]]-Table_1[[#This Row],[Order Date]]</f>
        <v>5</v>
      </c>
    </row>
    <row r="7194" spans="1:24"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c r="X7194">
        <f>Table_1[[#This Row],[Ship Date]]-Table_1[[#This Row],[Order Date]]</f>
        <v>5</v>
      </c>
    </row>
    <row r="7195" spans="1:24"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c r="X7195">
        <f>Table_1[[#This Row],[Ship Date]]-Table_1[[#This Row],[Order Date]]</f>
        <v>2</v>
      </c>
    </row>
    <row r="7196" spans="1:24"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c r="X7196">
        <f>Table_1[[#This Row],[Ship Date]]-Table_1[[#This Row],[Order Date]]</f>
        <v>2</v>
      </c>
    </row>
    <row r="7197" spans="1:24"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c r="X7197">
        <f>Table_1[[#This Row],[Ship Date]]-Table_1[[#This Row],[Order Date]]</f>
        <v>4</v>
      </c>
    </row>
    <row r="7198" spans="1:24"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c r="X7198">
        <f>Table_1[[#This Row],[Ship Date]]-Table_1[[#This Row],[Order Date]]</f>
        <v>4</v>
      </c>
    </row>
    <row r="7199" spans="1:24"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c r="X7199">
        <f>Table_1[[#This Row],[Ship Date]]-Table_1[[#This Row],[Order Date]]</f>
        <v>4</v>
      </c>
    </row>
    <row r="7200" spans="1:24"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c r="X7200">
        <f>Table_1[[#This Row],[Ship Date]]-Table_1[[#This Row],[Order Date]]</f>
        <v>4</v>
      </c>
    </row>
    <row r="7201" spans="1:24"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c r="X7201">
        <f>Table_1[[#This Row],[Ship Date]]-Table_1[[#This Row],[Order Date]]</f>
        <v>4</v>
      </c>
    </row>
    <row r="7202" spans="1:24"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c r="X7202">
        <f>Table_1[[#This Row],[Ship Date]]-Table_1[[#This Row],[Order Date]]</f>
        <v>6</v>
      </c>
    </row>
    <row r="7203" spans="1:24"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c r="X7203">
        <f>Table_1[[#This Row],[Ship Date]]-Table_1[[#This Row],[Order Date]]</f>
        <v>6</v>
      </c>
    </row>
    <row r="7204" spans="1:24"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c r="X7204">
        <f>Table_1[[#This Row],[Ship Date]]-Table_1[[#This Row],[Order Date]]</f>
        <v>0</v>
      </c>
    </row>
    <row r="7205" spans="1:24"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c r="X7205">
        <f>Table_1[[#This Row],[Ship Date]]-Table_1[[#This Row],[Order Date]]</f>
        <v>4</v>
      </c>
    </row>
    <row r="7206" spans="1:24"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c r="X7206">
        <f>Table_1[[#This Row],[Ship Date]]-Table_1[[#This Row],[Order Date]]</f>
        <v>7</v>
      </c>
    </row>
    <row r="7207" spans="1:24"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c r="X7207">
        <f>Table_1[[#This Row],[Ship Date]]-Table_1[[#This Row],[Order Date]]</f>
        <v>4</v>
      </c>
    </row>
    <row r="7208" spans="1:24"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c r="X7208">
        <f>Table_1[[#This Row],[Ship Date]]-Table_1[[#This Row],[Order Date]]</f>
        <v>4</v>
      </c>
    </row>
    <row r="7209" spans="1:24"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c r="X7209">
        <f>Table_1[[#This Row],[Ship Date]]-Table_1[[#This Row],[Order Date]]</f>
        <v>2</v>
      </c>
    </row>
    <row r="7210" spans="1:24"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c r="X7210">
        <f>Table_1[[#This Row],[Ship Date]]-Table_1[[#This Row],[Order Date]]</f>
        <v>2</v>
      </c>
    </row>
    <row r="7211" spans="1:24"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c r="X7211">
        <f>Table_1[[#This Row],[Ship Date]]-Table_1[[#This Row],[Order Date]]</f>
        <v>2</v>
      </c>
    </row>
    <row r="7212" spans="1:24"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c r="X7212">
        <f>Table_1[[#This Row],[Ship Date]]-Table_1[[#This Row],[Order Date]]</f>
        <v>4</v>
      </c>
    </row>
    <row r="7213" spans="1:24"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c r="X7213">
        <f>Table_1[[#This Row],[Ship Date]]-Table_1[[#This Row],[Order Date]]</f>
        <v>4</v>
      </c>
    </row>
    <row r="7214" spans="1:24"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c r="X7214">
        <f>Table_1[[#This Row],[Ship Date]]-Table_1[[#This Row],[Order Date]]</f>
        <v>4</v>
      </c>
    </row>
    <row r="7215" spans="1:24"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c r="X7215">
        <f>Table_1[[#This Row],[Ship Date]]-Table_1[[#This Row],[Order Date]]</f>
        <v>4</v>
      </c>
    </row>
    <row r="7216" spans="1:24"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c r="X7216">
        <f>Table_1[[#This Row],[Ship Date]]-Table_1[[#This Row],[Order Date]]</f>
        <v>3</v>
      </c>
    </row>
    <row r="7217" spans="1:24"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c r="X7217">
        <f>Table_1[[#This Row],[Ship Date]]-Table_1[[#This Row],[Order Date]]</f>
        <v>3</v>
      </c>
    </row>
    <row r="7218" spans="1:24"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c r="X7218">
        <f>Table_1[[#This Row],[Ship Date]]-Table_1[[#This Row],[Order Date]]</f>
        <v>3</v>
      </c>
    </row>
    <row r="7219" spans="1:24"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c r="X7219">
        <f>Table_1[[#This Row],[Ship Date]]-Table_1[[#This Row],[Order Date]]</f>
        <v>3</v>
      </c>
    </row>
    <row r="7220" spans="1:24"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c r="X7220">
        <f>Table_1[[#This Row],[Ship Date]]-Table_1[[#This Row],[Order Date]]</f>
        <v>3</v>
      </c>
    </row>
    <row r="7221" spans="1:24"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c r="X7221">
        <f>Table_1[[#This Row],[Ship Date]]-Table_1[[#This Row],[Order Date]]</f>
        <v>3</v>
      </c>
    </row>
    <row r="7222" spans="1:24"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c r="X7222">
        <f>Table_1[[#This Row],[Ship Date]]-Table_1[[#This Row],[Order Date]]</f>
        <v>4</v>
      </c>
    </row>
    <row r="7223" spans="1:24"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c r="X7223">
        <f>Table_1[[#This Row],[Ship Date]]-Table_1[[#This Row],[Order Date]]</f>
        <v>4</v>
      </c>
    </row>
    <row r="7224" spans="1:24"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c r="X7224">
        <f>Table_1[[#This Row],[Ship Date]]-Table_1[[#This Row],[Order Date]]</f>
        <v>4</v>
      </c>
    </row>
    <row r="7225" spans="1:24"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c r="X7225">
        <f>Table_1[[#This Row],[Ship Date]]-Table_1[[#This Row],[Order Date]]</f>
        <v>4</v>
      </c>
    </row>
    <row r="7226" spans="1:24"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c r="X7226">
        <f>Table_1[[#This Row],[Ship Date]]-Table_1[[#This Row],[Order Date]]</f>
        <v>4</v>
      </c>
    </row>
    <row r="7227" spans="1:24"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c r="X7227">
        <f>Table_1[[#This Row],[Ship Date]]-Table_1[[#This Row],[Order Date]]</f>
        <v>4</v>
      </c>
    </row>
    <row r="7228" spans="1:24"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c r="X7228">
        <f>Table_1[[#This Row],[Ship Date]]-Table_1[[#This Row],[Order Date]]</f>
        <v>4</v>
      </c>
    </row>
    <row r="7229" spans="1:24"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c r="X7229">
        <f>Table_1[[#This Row],[Ship Date]]-Table_1[[#This Row],[Order Date]]</f>
        <v>4</v>
      </c>
    </row>
    <row r="7230" spans="1:24"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c r="X7230">
        <f>Table_1[[#This Row],[Ship Date]]-Table_1[[#This Row],[Order Date]]</f>
        <v>2</v>
      </c>
    </row>
    <row r="7231" spans="1:24"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c r="X7231">
        <f>Table_1[[#This Row],[Ship Date]]-Table_1[[#This Row],[Order Date]]</f>
        <v>2</v>
      </c>
    </row>
    <row r="7232" spans="1:24"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c r="X7232">
        <f>Table_1[[#This Row],[Ship Date]]-Table_1[[#This Row],[Order Date]]</f>
        <v>2</v>
      </c>
    </row>
    <row r="7233" spans="1:24"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c r="X7233">
        <f>Table_1[[#This Row],[Ship Date]]-Table_1[[#This Row],[Order Date]]</f>
        <v>2</v>
      </c>
    </row>
    <row r="7234" spans="1:24"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c r="X7234">
        <f>Table_1[[#This Row],[Ship Date]]-Table_1[[#This Row],[Order Date]]</f>
        <v>2</v>
      </c>
    </row>
    <row r="7235" spans="1:24"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c r="X7235">
        <f>Table_1[[#This Row],[Ship Date]]-Table_1[[#This Row],[Order Date]]</f>
        <v>4</v>
      </c>
    </row>
    <row r="7236" spans="1:24"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c r="X7236">
        <f>Table_1[[#This Row],[Ship Date]]-Table_1[[#This Row],[Order Date]]</f>
        <v>4</v>
      </c>
    </row>
    <row r="7237" spans="1:24"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c r="X7237">
        <f>Table_1[[#This Row],[Ship Date]]-Table_1[[#This Row],[Order Date]]</f>
        <v>4</v>
      </c>
    </row>
    <row r="7238" spans="1:24"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c r="X7238">
        <f>Table_1[[#This Row],[Ship Date]]-Table_1[[#This Row],[Order Date]]</f>
        <v>3</v>
      </c>
    </row>
    <row r="7239" spans="1:24"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c r="X7239">
        <f>Table_1[[#This Row],[Ship Date]]-Table_1[[#This Row],[Order Date]]</f>
        <v>0</v>
      </c>
    </row>
    <row r="7240" spans="1:24"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c r="X7240">
        <f>Table_1[[#This Row],[Ship Date]]-Table_1[[#This Row],[Order Date]]</f>
        <v>6</v>
      </c>
    </row>
    <row r="7241" spans="1:24"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c r="X7241">
        <f>Table_1[[#This Row],[Ship Date]]-Table_1[[#This Row],[Order Date]]</f>
        <v>6</v>
      </c>
    </row>
    <row r="7242" spans="1:24"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c r="X7242">
        <f>Table_1[[#This Row],[Ship Date]]-Table_1[[#This Row],[Order Date]]</f>
        <v>2</v>
      </c>
    </row>
    <row r="7243" spans="1:24"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c r="X7243">
        <f>Table_1[[#This Row],[Ship Date]]-Table_1[[#This Row],[Order Date]]</f>
        <v>2</v>
      </c>
    </row>
    <row r="7244" spans="1:24"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c r="X7244">
        <f>Table_1[[#This Row],[Ship Date]]-Table_1[[#This Row],[Order Date]]</f>
        <v>2</v>
      </c>
    </row>
    <row r="7245" spans="1:24"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c r="X7245">
        <f>Table_1[[#This Row],[Ship Date]]-Table_1[[#This Row],[Order Date]]</f>
        <v>5</v>
      </c>
    </row>
    <row r="7246" spans="1:24"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c r="X7246">
        <f>Table_1[[#This Row],[Ship Date]]-Table_1[[#This Row],[Order Date]]</f>
        <v>3</v>
      </c>
    </row>
    <row r="7247" spans="1:24"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c r="X7247">
        <f>Table_1[[#This Row],[Ship Date]]-Table_1[[#This Row],[Order Date]]</f>
        <v>4</v>
      </c>
    </row>
    <row r="7248" spans="1:24"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c r="X7248">
        <f>Table_1[[#This Row],[Ship Date]]-Table_1[[#This Row],[Order Date]]</f>
        <v>5</v>
      </c>
    </row>
    <row r="7249" spans="1:24"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c r="X7249">
        <f>Table_1[[#This Row],[Ship Date]]-Table_1[[#This Row],[Order Date]]</f>
        <v>5</v>
      </c>
    </row>
    <row r="7250" spans="1:24"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c r="X7250">
        <f>Table_1[[#This Row],[Ship Date]]-Table_1[[#This Row],[Order Date]]</f>
        <v>5</v>
      </c>
    </row>
    <row r="7251" spans="1:24"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c r="X7251">
        <f>Table_1[[#This Row],[Ship Date]]-Table_1[[#This Row],[Order Date]]</f>
        <v>5</v>
      </c>
    </row>
    <row r="7252" spans="1:24"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c r="X7252">
        <f>Table_1[[#This Row],[Ship Date]]-Table_1[[#This Row],[Order Date]]</f>
        <v>5</v>
      </c>
    </row>
    <row r="7253" spans="1:24"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c r="X7253">
        <f>Table_1[[#This Row],[Ship Date]]-Table_1[[#This Row],[Order Date]]</f>
        <v>6</v>
      </c>
    </row>
    <row r="7254" spans="1:24"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c r="X7254">
        <f>Table_1[[#This Row],[Ship Date]]-Table_1[[#This Row],[Order Date]]</f>
        <v>6</v>
      </c>
    </row>
    <row r="7255" spans="1:24"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c r="X7255">
        <f>Table_1[[#This Row],[Ship Date]]-Table_1[[#This Row],[Order Date]]</f>
        <v>5</v>
      </c>
    </row>
    <row r="7256" spans="1:24"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c r="X7256">
        <f>Table_1[[#This Row],[Ship Date]]-Table_1[[#This Row],[Order Date]]</f>
        <v>5</v>
      </c>
    </row>
    <row r="7257" spans="1:24"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c r="X7257">
        <f>Table_1[[#This Row],[Ship Date]]-Table_1[[#This Row],[Order Date]]</f>
        <v>5</v>
      </c>
    </row>
    <row r="7258" spans="1:24"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c r="X7258">
        <f>Table_1[[#This Row],[Ship Date]]-Table_1[[#This Row],[Order Date]]</f>
        <v>5</v>
      </c>
    </row>
    <row r="7259" spans="1:24"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c r="X7259">
        <f>Table_1[[#This Row],[Ship Date]]-Table_1[[#This Row],[Order Date]]</f>
        <v>5</v>
      </c>
    </row>
    <row r="7260" spans="1:24"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c r="X7260">
        <f>Table_1[[#This Row],[Ship Date]]-Table_1[[#This Row],[Order Date]]</f>
        <v>5</v>
      </c>
    </row>
    <row r="7261" spans="1:24"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c r="X7261">
        <f>Table_1[[#This Row],[Ship Date]]-Table_1[[#This Row],[Order Date]]</f>
        <v>5</v>
      </c>
    </row>
    <row r="7262" spans="1:24"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c r="X7262">
        <f>Table_1[[#This Row],[Ship Date]]-Table_1[[#This Row],[Order Date]]</f>
        <v>5</v>
      </c>
    </row>
    <row r="7263" spans="1:24"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c r="X7263">
        <f>Table_1[[#This Row],[Ship Date]]-Table_1[[#This Row],[Order Date]]</f>
        <v>3</v>
      </c>
    </row>
    <row r="7264" spans="1:24"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c r="X7264">
        <f>Table_1[[#This Row],[Ship Date]]-Table_1[[#This Row],[Order Date]]</f>
        <v>6</v>
      </c>
    </row>
    <row r="7265" spans="1:24"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c r="X7265">
        <f>Table_1[[#This Row],[Ship Date]]-Table_1[[#This Row],[Order Date]]</f>
        <v>6</v>
      </c>
    </row>
    <row r="7266" spans="1:24"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c r="X7266">
        <f>Table_1[[#This Row],[Ship Date]]-Table_1[[#This Row],[Order Date]]</f>
        <v>4</v>
      </c>
    </row>
    <row r="7267" spans="1:24"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c r="X7267">
        <f>Table_1[[#This Row],[Ship Date]]-Table_1[[#This Row],[Order Date]]</f>
        <v>3</v>
      </c>
    </row>
    <row r="7268" spans="1:24"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c r="X7268">
        <f>Table_1[[#This Row],[Ship Date]]-Table_1[[#This Row],[Order Date]]</f>
        <v>0</v>
      </c>
    </row>
    <row r="7269" spans="1:24"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c r="X7269">
        <f>Table_1[[#This Row],[Ship Date]]-Table_1[[#This Row],[Order Date]]</f>
        <v>0</v>
      </c>
    </row>
    <row r="7270" spans="1:24"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c r="X7270">
        <f>Table_1[[#This Row],[Ship Date]]-Table_1[[#This Row],[Order Date]]</f>
        <v>6</v>
      </c>
    </row>
    <row r="7271" spans="1:24"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c r="X7271">
        <f>Table_1[[#This Row],[Ship Date]]-Table_1[[#This Row],[Order Date]]</f>
        <v>6</v>
      </c>
    </row>
    <row r="7272" spans="1:24"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c r="X7272">
        <f>Table_1[[#This Row],[Ship Date]]-Table_1[[#This Row],[Order Date]]</f>
        <v>6</v>
      </c>
    </row>
    <row r="7273" spans="1:24"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c r="X7273">
        <f>Table_1[[#This Row],[Ship Date]]-Table_1[[#This Row],[Order Date]]</f>
        <v>6</v>
      </c>
    </row>
    <row r="7274" spans="1:24"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c r="X7274">
        <f>Table_1[[#This Row],[Ship Date]]-Table_1[[#This Row],[Order Date]]</f>
        <v>4</v>
      </c>
    </row>
    <row r="7275" spans="1:24"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c r="X7275">
        <f>Table_1[[#This Row],[Ship Date]]-Table_1[[#This Row],[Order Date]]</f>
        <v>4</v>
      </c>
    </row>
    <row r="7276" spans="1:24"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c r="X7276">
        <f>Table_1[[#This Row],[Ship Date]]-Table_1[[#This Row],[Order Date]]</f>
        <v>4</v>
      </c>
    </row>
    <row r="7277" spans="1:24"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c r="X7277">
        <f>Table_1[[#This Row],[Ship Date]]-Table_1[[#This Row],[Order Date]]</f>
        <v>4</v>
      </c>
    </row>
    <row r="7278" spans="1:24"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c r="X7278">
        <f>Table_1[[#This Row],[Ship Date]]-Table_1[[#This Row],[Order Date]]</f>
        <v>4</v>
      </c>
    </row>
    <row r="7279" spans="1:24"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c r="X7279">
        <f>Table_1[[#This Row],[Ship Date]]-Table_1[[#This Row],[Order Date]]</f>
        <v>2</v>
      </c>
    </row>
    <row r="7280" spans="1:24"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c r="X7280">
        <f>Table_1[[#This Row],[Ship Date]]-Table_1[[#This Row],[Order Date]]</f>
        <v>2</v>
      </c>
    </row>
    <row r="7281" spans="1:24"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c r="X7281">
        <f>Table_1[[#This Row],[Ship Date]]-Table_1[[#This Row],[Order Date]]</f>
        <v>0</v>
      </c>
    </row>
    <row r="7282" spans="1:24"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c r="X7282">
        <f>Table_1[[#This Row],[Ship Date]]-Table_1[[#This Row],[Order Date]]</f>
        <v>6</v>
      </c>
    </row>
    <row r="7283" spans="1:24"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c r="X7283">
        <f>Table_1[[#This Row],[Ship Date]]-Table_1[[#This Row],[Order Date]]</f>
        <v>5</v>
      </c>
    </row>
    <row r="7284" spans="1:24"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c r="X7284">
        <f>Table_1[[#This Row],[Ship Date]]-Table_1[[#This Row],[Order Date]]</f>
        <v>7</v>
      </c>
    </row>
    <row r="7285" spans="1:24"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c r="X7285">
        <f>Table_1[[#This Row],[Ship Date]]-Table_1[[#This Row],[Order Date]]</f>
        <v>4</v>
      </c>
    </row>
    <row r="7286" spans="1:24"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c r="X7286">
        <f>Table_1[[#This Row],[Ship Date]]-Table_1[[#This Row],[Order Date]]</f>
        <v>4</v>
      </c>
    </row>
    <row r="7287" spans="1:24"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c r="X7287">
        <f>Table_1[[#This Row],[Ship Date]]-Table_1[[#This Row],[Order Date]]</f>
        <v>5</v>
      </c>
    </row>
    <row r="7288" spans="1:24"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c r="X7288">
        <f>Table_1[[#This Row],[Ship Date]]-Table_1[[#This Row],[Order Date]]</f>
        <v>5</v>
      </c>
    </row>
    <row r="7289" spans="1:24"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c r="X7289">
        <f>Table_1[[#This Row],[Ship Date]]-Table_1[[#This Row],[Order Date]]</f>
        <v>5</v>
      </c>
    </row>
    <row r="7290" spans="1:24"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c r="X7290">
        <f>Table_1[[#This Row],[Ship Date]]-Table_1[[#This Row],[Order Date]]</f>
        <v>5</v>
      </c>
    </row>
    <row r="7291" spans="1:24"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c r="X7291">
        <f>Table_1[[#This Row],[Ship Date]]-Table_1[[#This Row],[Order Date]]</f>
        <v>1</v>
      </c>
    </row>
    <row r="7292" spans="1:24"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c r="X7292">
        <f>Table_1[[#This Row],[Ship Date]]-Table_1[[#This Row],[Order Date]]</f>
        <v>1</v>
      </c>
    </row>
    <row r="7293" spans="1:24"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c r="X7293">
        <f>Table_1[[#This Row],[Ship Date]]-Table_1[[#This Row],[Order Date]]</f>
        <v>1</v>
      </c>
    </row>
    <row r="7294" spans="1:24"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c r="X7294">
        <f>Table_1[[#This Row],[Ship Date]]-Table_1[[#This Row],[Order Date]]</f>
        <v>5</v>
      </c>
    </row>
    <row r="7295" spans="1:24"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c r="X7295">
        <f>Table_1[[#This Row],[Ship Date]]-Table_1[[#This Row],[Order Date]]</f>
        <v>6</v>
      </c>
    </row>
    <row r="7296" spans="1:24"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c r="X7296">
        <f>Table_1[[#This Row],[Ship Date]]-Table_1[[#This Row],[Order Date]]</f>
        <v>5</v>
      </c>
    </row>
    <row r="7297" spans="1:24"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c r="X7297">
        <f>Table_1[[#This Row],[Ship Date]]-Table_1[[#This Row],[Order Date]]</f>
        <v>1</v>
      </c>
    </row>
    <row r="7298" spans="1:24"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c r="X7298">
        <f>Table_1[[#This Row],[Ship Date]]-Table_1[[#This Row],[Order Date]]</f>
        <v>1</v>
      </c>
    </row>
    <row r="7299" spans="1:24"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c r="X7299">
        <f>Table_1[[#This Row],[Ship Date]]-Table_1[[#This Row],[Order Date]]</f>
        <v>4</v>
      </c>
    </row>
    <row r="7300" spans="1:24"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c r="X7300">
        <f>Table_1[[#This Row],[Ship Date]]-Table_1[[#This Row],[Order Date]]</f>
        <v>3</v>
      </c>
    </row>
    <row r="7301" spans="1:24"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c r="X7301">
        <f>Table_1[[#This Row],[Ship Date]]-Table_1[[#This Row],[Order Date]]</f>
        <v>3</v>
      </c>
    </row>
    <row r="7302" spans="1:24"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c r="X7302">
        <f>Table_1[[#This Row],[Ship Date]]-Table_1[[#This Row],[Order Date]]</f>
        <v>3</v>
      </c>
    </row>
    <row r="7303" spans="1:24"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c r="X7303">
        <f>Table_1[[#This Row],[Ship Date]]-Table_1[[#This Row],[Order Date]]</f>
        <v>3</v>
      </c>
    </row>
    <row r="7304" spans="1:24"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c r="X7304">
        <f>Table_1[[#This Row],[Ship Date]]-Table_1[[#This Row],[Order Date]]</f>
        <v>3</v>
      </c>
    </row>
    <row r="7305" spans="1:24"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c r="X7305">
        <f>Table_1[[#This Row],[Ship Date]]-Table_1[[#This Row],[Order Date]]</f>
        <v>4</v>
      </c>
    </row>
    <row r="7306" spans="1:24"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c r="X7306">
        <f>Table_1[[#This Row],[Ship Date]]-Table_1[[#This Row],[Order Date]]</f>
        <v>4</v>
      </c>
    </row>
    <row r="7307" spans="1:24"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c r="X7307">
        <f>Table_1[[#This Row],[Ship Date]]-Table_1[[#This Row],[Order Date]]</f>
        <v>4</v>
      </c>
    </row>
    <row r="7308" spans="1:24"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c r="X7308">
        <f>Table_1[[#This Row],[Ship Date]]-Table_1[[#This Row],[Order Date]]</f>
        <v>2</v>
      </c>
    </row>
    <row r="7309" spans="1:24"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c r="X7309">
        <f>Table_1[[#This Row],[Ship Date]]-Table_1[[#This Row],[Order Date]]</f>
        <v>2</v>
      </c>
    </row>
    <row r="7310" spans="1:24"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c r="X7310">
        <f>Table_1[[#This Row],[Ship Date]]-Table_1[[#This Row],[Order Date]]</f>
        <v>2</v>
      </c>
    </row>
    <row r="7311" spans="1:24"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c r="X7311">
        <f>Table_1[[#This Row],[Ship Date]]-Table_1[[#This Row],[Order Date]]</f>
        <v>4</v>
      </c>
    </row>
    <row r="7312" spans="1:24"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c r="X7312">
        <f>Table_1[[#This Row],[Ship Date]]-Table_1[[#This Row],[Order Date]]</f>
        <v>4</v>
      </c>
    </row>
    <row r="7313" spans="1:24"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c r="X7313">
        <f>Table_1[[#This Row],[Ship Date]]-Table_1[[#This Row],[Order Date]]</f>
        <v>4</v>
      </c>
    </row>
    <row r="7314" spans="1:24"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c r="X7314">
        <f>Table_1[[#This Row],[Ship Date]]-Table_1[[#This Row],[Order Date]]</f>
        <v>4</v>
      </c>
    </row>
    <row r="7315" spans="1:24"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c r="X7315">
        <f>Table_1[[#This Row],[Ship Date]]-Table_1[[#This Row],[Order Date]]</f>
        <v>4</v>
      </c>
    </row>
    <row r="7316" spans="1:24"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c r="X7316">
        <f>Table_1[[#This Row],[Ship Date]]-Table_1[[#This Row],[Order Date]]</f>
        <v>5</v>
      </c>
    </row>
    <row r="7317" spans="1:24"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c r="X7317">
        <f>Table_1[[#This Row],[Ship Date]]-Table_1[[#This Row],[Order Date]]</f>
        <v>5</v>
      </c>
    </row>
    <row r="7318" spans="1:24"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c r="X7318">
        <f>Table_1[[#This Row],[Ship Date]]-Table_1[[#This Row],[Order Date]]</f>
        <v>4</v>
      </c>
    </row>
    <row r="7319" spans="1:24"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c r="X7319">
        <f>Table_1[[#This Row],[Ship Date]]-Table_1[[#This Row],[Order Date]]</f>
        <v>4</v>
      </c>
    </row>
    <row r="7320" spans="1:24"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c r="X7320">
        <f>Table_1[[#This Row],[Ship Date]]-Table_1[[#This Row],[Order Date]]</f>
        <v>4</v>
      </c>
    </row>
    <row r="7321" spans="1:24"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c r="X7321">
        <f>Table_1[[#This Row],[Ship Date]]-Table_1[[#This Row],[Order Date]]</f>
        <v>3</v>
      </c>
    </row>
    <row r="7322" spans="1:24"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c r="X7322">
        <f>Table_1[[#This Row],[Ship Date]]-Table_1[[#This Row],[Order Date]]</f>
        <v>3</v>
      </c>
    </row>
    <row r="7323" spans="1:24"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c r="X7323">
        <f>Table_1[[#This Row],[Ship Date]]-Table_1[[#This Row],[Order Date]]</f>
        <v>4</v>
      </c>
    </row>
    <row r="7324" spans="1:24"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c r="X7324">
        <f>Table_1[[#This Row],[Ship Date]]-Table_1[[#This Row],[Order Date]]</f>
        <v>4</v>
      </c>
    </row>
    <row r="7325" spans="1:24"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c r="X7325">
        <f>Table_1[[#This Row],[Ship Date]]-Table_1[[#This Row],[Order Date]]</f>
        <v>3</v>
      </c>
    </row>
    <row r="7326" spans="1:24"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c r="X7326">
        <f>Table_1[[#This Row],[Ship Date]]-Table_1[[#This Row],[Order Date]]</f>
        <v>3</v>
      </c>
    </row>
    <row r="7327" spans="1:24"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c r="X7327">
        <f>Table_1[[#This Row],[Ship Date]]-Table_1[[#This Row],[Order Date]]</f>
        <v>7</v>
      </c>
    </row>
    <row r="7328" spans="1:24"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c r="X7328">
        <f>Table_1[[#This Row],[Ship Date]]-Table_1[[#This Row],[Order Date]]</f>
        <v>7</v>
      </c>
    </row>
    <row r="7329" spans="1:24"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c r="X7329">
        <f>Table_1[[#This Row],[Ship Date]]-Table_1[[#This Row],[Order Date]]</f>
        <v>6</v>
      </c>
    </row>
    <row r="7330" spans="1:24"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c r="X7330">
        <f>Table_1[[#This Row],[Ship Date]]-Table_1[[#This Row],[Order Date]]</f>
        <v>6</v>
      </c>
    </row>
    <row r="7331" spans="1:24"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c r="X7331">
        <f>Table_1[[#This Row],[Ship Date]]-Table_1[[#This Row],[Order Date]]</f>
        <v>6</v>
      </c>
    </row>
    <row r="7332" spans="1:24"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c r="X7332">
        <f>Table_1[[#This Row],[Ship Date]]-Table_1[[#This Row],[Order Date]]</f>
        <v>1</v>
      </c>
    </row>
    <row r="7333" spans="1:24"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c r="X7333">
        <f>Table_1[[#This Row],[Ship Date]]-Table_1[[#This Row],[Order Date]]</f>
        <v>4</v>
      </c>
    </row>
    <row r="7334" spans="1:24"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c r="X7334">
        <f>Table_1[[#This Row],[Ship Date]]-Table_1[[#This Row],[Order Date]]</f>
        <v>4</v>
      </c>
    </row>
    <row r="7335" spans="1:24"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c r="X7335">
        <f>Table_1[[#This Row],[Ship Date]]-Table_1[[#This Row],[Order Date]]</f>
        <v>6</v>
      </c>
    </row>
    <row r="7336" spans="1:24"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c r="X7336">
        <f>Table_1[[#This Row],[Ship Date]]-Table_1[[#This Row],[Order Date]]</f>
        <v>6</v>
      </c>
    </row>
    <row r="7337" spans="1:24"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c r="X7337">
        <f>Table_1[[#This Row],[Ship Date]]-Table_1[[#This Row],[Order Date]]</f>
        <v>5</v>
      </c>
    </row>
    <row r="7338" spans="1:24"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c r="X7338">
        <f>Table_1[[#This Row],[Ship Date]]-Table_1[[#This Row],[Order Date]]</f>
        <v>5</v>
      </c>
    </row>
    <row r="7339" spans="1:24"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c r="X7339">
        <f>Table_1[[#This Row],[Ship Date]]-Table_1[[#This Row],[Order Date]]</f>
        <v>2</v>
      </c>
    </row>
    <row r="7340" spans="1:24"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c r="X7340">
        <f>Table_1[[#This Row],[Ship Date]]-Table_1[[#This Row],[Order Date]]</f>
        <v>3</v>
      </c>
    </row>
    <row r="7341" spans="1:24"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c r="X7341">
        <f>Table_1[[#This Row],[Ship Date]]-Table_1[[#This Row],[Order Date]]</f>
        <v>3</v>
      </c>
    </row>
    <row r="7342" spans="1:24"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c r="X7342">
        <f>Table_1[[#This Row],[Ship Date]]-Table_1[[#This Row],[Order Date]]</f>
        <v>6</v>
      </c>
    </row>
    <row r="7343" spans="1:24"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c r="X7343">
        <f>Table_1[[#This Row],[Ship Date]]-Table_1[[#This Row],[Order Date]]</f>
        <v>6</v>
      </c>
    </row>
    <row r="7344" spans="1:24"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c r="X7344">
        <f>Table_1[[#This Row],[Ship Date]]-Table_1[[#This Row],[Order Date]]</f>
        <v>6</v>
      </c>
    </row>
    <row r="7345" spans="1:24"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c r="X7345">
        <f>Table_1[[#This Row],[Ship Date]]-Table_1[[#This Row],[Order Date]]</f>
        <v>6</v>
      </c>
    </row>
    <row r="7346" spans="1:24"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c r="X7346">
        <f>Table_1[[#This Row],[Ship Date]]-Table_1[[#This Row],[Order Date]]</f>
        <v>6</v>
      </c>
    </row>
    <row r="7347" spans="1:24"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c r="X7347">
        <f>Table_1[[#This Row],[Ship Date]]-Table_1[[#This Row],[Order Date]]</f>
        <v>6</v>
      </c>
    </row>
    <row r="7348" spans="1:24"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c r="X7348">
        <f>Table_1[[#This Row],[Ship Date]]-Table_1[[#This Row],[Order Date]]</f>
        <v>6</v>
      </c>
    </row>
    <row r="7349" spans="1:24"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c r="X7349">
        <f>Table_1[[#This Row],[Ship Date]]-Table_1[[#This Row],[Order Date]]</f>
        <v>6</v>
      </c>
    </row>
    <row r="7350" spans="1:24"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c r="X7350">
        <f>Table_1[[#This Row],[Ship Date]]-Table_1[[#This Row],[Order Date]]</f>
        <v>4</v>
      </c>
    </row>
    <row r="7351" spans="1:24"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c r="X7351">
        <f>Table_1[[#This Row],[Ship Date]]-Table_1[[#This Row],[Order Date]]</f>
        <v>6</v>
      </c>
    </row>
    <row r="7352" spans="1:24"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c r="X7352">
        <f>Table_1[[#This Row],[Ship Date]]-Table_1[[#This Row],[Order Date]]</f>
        <v>6</v>
      </c>
    </row>
    <row r="7353" spans="1:24"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c r="X7353">
        <f>Table_1[[#This Row],[Ship Date]]-Table_1[[#This Row],[Order Date]]</f>
        <v>6</v>
      </c>
    </row>
    <row r="7354" spans="1:24"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c r="X7354">
        <f>Table_1[[#This Row],[Ship Date]]-Table_1[[#This Row],[Order Date]]</f>
        <v>2</v>
      </c>
    </row>
    <row r="7355" spans="1:24"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c r="X7355">
        <f>Table_1[[#This Row],[Ship Date]]-Table_1[[#This Row],[Order Date]]</f>
        <v>7</v>
      </c>
    </row>
    <row r="7356" spans="1:24"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c r="X7356">
        <f>Table_1[[#This Row],[Ship Date]]-Table_1[[#This Row],[Order Date]]</f>
        <v>7</v>
      </c>
    </row>
    <row r="7357" spans="1:24"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c r="X7357">
        <f>Table_1[[#This Row],[Ship Date]]-Table_1[[#This Row],[Order Date]]</f>
        <v>2</v>
      </c>
    </row>
    <row r="7358" spans="1:24"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c r="X7358">
        <f>Table_1[[#This Row],[Ship Date]]-Table_1[[#This Row],[Order Date]]</f>
        <v>5</v>
      </c>
    </row>
    <row r="7359" spans="1:24"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c r="X7359">
        <f>Table_1[[#This Row],[Ship Date]]-Table_1[[#This Row],[Order Date]]</f>
        <v>5</v>
      </c>
    </row>
    <row r="7360" spans="1:24"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c r="X7360">
        <f>Table_1[[#This Row],[Ship Date]]-Table_1[[#This Row],[Order Date]]</f>
        <v>4</v>
      </c>
    </row>
    <row r="7361" spans="1:24"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c r="X7361">
        <f>Table_1[[#This Row],[Ship Date]]-Table_1[[#This Row],[Order Date]]</f>
        <v>4</v>
      </c>
    </row>
    <row r="7362" spans="1:24"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c r="X7362">
        <f>Table_1[[#This Row],[Ship Date]]-Table_1[[#This Row],[Order Date]]</f>
        <v>2</v>
      </c>
    </row>
    <row r="7363" spans="1:24"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c r="X7363">
        <f>Table_1[[#This Row],[Ship Date]]-Table_1[[#This Row],[Order Date]]</f>
        <v>2</v>
      </c>
    </row>
    <row r="7364" spans="1:24"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c r="X7364">
        <f>Table_1[[#This Row],[Ship Date]]-Table_1[[#This Row],[Order Date]]</f>
        <v>2</v>
      </c>
    </row>
    <row r="7365" spans="1:24"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c r="X7365">
        <f>Table_1[[#This Row],[Ship Date]]-Table_1[[#This Row],[Order Date]]</f>
        <v>6</v>
      </c>
    </row>
    <row r="7366" spans="1:24"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c r="X7366">
        <f>Table_1[[#This Row],[Ship Date]]-Table_1[[#This Row],[Order Date]]</f>
        <v>6</v>
      </c>
    </row>
    <row r="7367" spans="1:24"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c r="X7367">
        <f>Table_1[[#This Row],[Ship Date]]-Table_1[[#This Row],[Order Date]]</f>
        <v>6</v>
      </c>
    </row>
    <row r="7368" spans="1:24"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c r="X7368">
        <f>Table_1[[#This Row],[Ship Date]]-Table_1[[#This Row],[Order Date]]</f>
        <v>6</v>
      </c>
    </row>
    <row r="7369" spans="1:24"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c r="X7369">
        <f>Table_1[[#This Row],[Ship Date]]-Table_1[[#This Row],[Order Date]]</f>
        <v>6</v>
      </c>
    </row>
    <row r="7370" spans="1:24"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c r="X7370">
        <f>Table_1[[#This Row],[Ship Date]]-Table_1[[#This Row],[Order Date]]</f>
        <v>2</v>
      </c>
    </row>
    <row r="7371" spans="1:24"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c r="X7371">
        <f>Table_1[[#This Row],[Ship Date]]-Table_1[[#This Row],[Order Date]]</f>
        <v>2</v>
      </c>
    </row>
    <row r="7372" spans="1:24"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c r="X7372">
        <f>Table_1[[#This Row],[Ship Date]]-Table_1[[#This Row],[Order Date]]</f>
        <v>4</v>
      </c>
    </row>
    <row r="7373" spans="1:24"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c r="X7373">
        <f>Table_1[[#This Row],[Ship Date]]-Table_1[[#This Row],[Order Date]]</f>
        <v>2</v>
      </c>
    </row>
    <row r="7374" spans="1:24"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c r="X7374">
        <f>Table_1[[#This Row],[Ship Date]]-Table_1[[#This Row],[Order Date]]</f>
        <v>2</v>
      </c>
    </row>
    <row r="7375" spans="1:24"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c r="X7375">
        <f>Table_1[[#This Row],[Ship Date]]-Table_1[[#This Row],[Order Date]]</f>
        <v>2</v>
      </c>
    </row>
    <row r="7376" spans="1:24"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c r="X7376">
        <f>Table_1[[#This Row],[Ship Date]]-Table_1[[#This Row],[Order Date]]</f>
        <v>2</v>
      </c>
    </row>
    <row r="7377" spans="1:24"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c r="X7377">
        <f>Table_1[[#This Row],[Ship Date]]-Table_1[[#This Row],[Order Date]]</f>
        <v>7</v>
      </c>
    </row>
    <row r="7378" spans="1:24"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c r="X7378">
        <f>Table_1[[#This Row],[Ship Date]]-Table_1[[#This Row],[Order Date]]</f>
        <v>3</v>
      </c>
    </row>
    <row r="7379" spans="1:24"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c r="X7379">
        <f>Table_1[[#This Row],[Ship Date]]-Table_1[[#This Row],[Order Date]]</f>
        <v>4</v>
      </c>
    </row>
    <row r="7380" spans="1:24"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c r="X7380">
        <f>Table_1[[#This Row],[Ship Date]]-Table_1[[#This Row],[Order Date]]</f>
        <v>0</v>
      </c>
    </row>
    <row r="7381" spans="1:24"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c r="X7381">
        <f>Table_1[[#This Row],[Ship Date]]-Table_1[[#This Row],[Order Date]]</f>
        <v>5</v>
      </c>
    </row>
    <row r="7382" spans="1:24"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c r="X7382">
        <f>Table_1[[#This Row],[Ship Date]]-Table_1[[#This Row],[Order Date]]</f>
        <v>5</v>
      </c>
    </row>
    <row r="7383" spans="1:24"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c r="X7383">
        <f>Table_1[[#This Row],[Ship Date]]-Table_1[[#This Row],[Order Date]]</f>
        <v>5</v>
      </c>
    </row>
    <row r="7384" spans="1:24"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c r="X7384">
        <f>Table_1[[#This Row],[Ship Date]]-Table_1[[#This Row],[Order Date]]</f>
        <v>5</v>
      </c>
    </row>
    <row r="7385" spans="1:24"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c r="X7385">
        <f>Table_1[[#This Row],[Ship Date]]-Table_1[[#This Row],[Order Date]]</f>
        <v>5</v>
      </c>
    </row>
    <row r="7386" spans="1:24"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c r="X7386">
        <f>Table_1[[#This Row],[Ship Date]]-Table_1[[#This Row],[Order Date]]</f>
        <v>5</v>
      </c>
    </row>
    <row r="7387" spans="1:24"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c r="X7387">
        <f>Table_1[[#This Row],[Ship Date]]-Table_1[[#This Row],[Order Date]]</f>
        <v>5</v>
      </c>
    </row>
    <row r="7388" spans="1:24"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c r="X7388">
        <f>Table_1[[#This Row],[Ship Date]]-Table_1[[#This Row],[Order Date]]</f>
        <v>5</v>
      </c>
    </row>
    <row r="7389" spans="1:24"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c r="X7389">
        <f>Table_1[[#This Row],[Ship Date]]-Table_1[[#This Row],[Order Date]]</f>
        <v>5</v>
      </c>
    </row>
    <row r="7390" spans="1:24"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c r="X7390">
        <f>Table_1[[#This Row],[Ship Date]]-Table_1[[#This Row],[Order Date]]</f>
        <v>5</v>
      </c>
    </row>
    <row r="7391" spans="1:24"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c r="X7391">
        <f>Table_1[[#This Row],[Ship Date]]-Table_1[[#This Row],[Order Date]]</f>
        <v>4</v>
      </c>
    </row>
    <row r="7392" spans="1:24"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c r="X7392">
        <f>Table_1[[#This Row],[Ship Date]]-Table_1[[#This Row],[Order Date]]</f>
        <v>4</v>
      </c>
    </row>
    <row r="7393" spans="1:24"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c r="X7393">
        <f>Table_1[[#This Row],[Ship Date]]-Table_1[[#This Row],[Order Date]]</f>
        <v>3</v>
      </c>
    </row>
    <row r="7394" spans="1:24"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c r="X7394">
        <f>Table_1[[#This Row],[Ship Date]]-Table_1[[#This Row],[Order Date]]</f>
        <v>4</v>
      </c>
    </row>
    <row r="7395" spans="1:24"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c r="X7395">
        <f>Table_1[[#This Row],[Ship Date]]-Table_1[[#This Row],[Order Date]]</f>
        <v>4</v>
      </c>
    </row>
    <row r="7396" spans="1:24"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c r="X7396">
        <f>Table_1[[#This Row],[Ship Date]]-Table_1[[#This Row],[Order Date]]</f>
        <v>4</v>
      </c>
    </row>
    <row r="7397" spans="1:24"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c r="X7397">
        <f>Table_1[[#This Row],[Ship Date]]-Table_1[[#This Row],[Order Date]]</f>
        <v>5</v>
      </c>
    </row>
    <row r="7398" spans="1:24"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c r="X7398">
        <f>Table_1[[#This Row],[Ship Date]]-Table_1[[#This Row],[Order Date]]</f>
        <v>5</v>
      </c>
    </row>
    <row r="7399" spans="1:24"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c r="X7399">
        <f>Table_1[[#This Row],[Ship Date]]-Table_1[[#This Row],[Order Date]]</f>
        <v>0</v>
      </c>
    </row>
    <row r="7400" spans="1:24"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c r="X7400">
        <f>Table_1[[#This Row],[Ship Date]]-Table_1[[#This Row],[Order Date]]</f>
        <v>3</v>
      </c>
    </row>
    <row r="7401" spans="1:24"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c r="X7401">
        <f>Table_1[[#This Row],[Ship Date]]-Table_1[[#This Row],[Order Date]]</f>
        <v>3</v>
      </c>
    </row>
    <row r="7402" spans="1:24"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c r="X7402">
        <f>Table_1[[#This Row],[Ship Date]]-Table_1[[#This Row],[Order Date]]</f>
        <v>5</v>
      </c>
    </row>
    <row r="7403" spans="1:24"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c r="X7403">
        <f>Table_1[[#This Row],[Ship Date]]-Table_1[[#This Row],[Order Date]]</f>
        <v>5</v>
      </c>
    </row>
    <row r="7404" spans="1:24"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c r="X7404">
        <f>Table_1[[#This Row],[Ship Date]]-Table_1[[#This Row],[Order Date]]</f>
        <v>4</v>
      </c>
    </row>
    <row r="7405" spans="1:24"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c r="X7405">
        <f>Table_1[[#This Row],[Ship Date]]-Table_1[[#This Row],[Order Date]]</f>
        <v>5</v>
      </c>
    </row>
    <row r="7406" spans="1:24"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c r="X7406">
        <f>Table_1[[#This Row],[Ship Date]]-Table_1[[#This Row],[Order Date]]</f>
        <v>5</v>
      </c>
    </row>
    <row r="7407" spans="1:24"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c r="X7407">
        <f>Table_1[[#This Row],[Ship Date]]-Table_1[[#This Row],[Order Date]]</f>
        <v>5</v>
      </c>
    </row>
    <row r="7408" spans="1:24"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c r="X7408">
        <f>Table_1[[#This Row],[Ship Date]]-Table_1[[#This Row],[Order Date]]</f>
        <v>5</v>
      </c>
    </row>
    <row r="7409" spans="1:24"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c r="X7409">
        <f>Table_1[[#This Row],[Ship Date]]-Table_1[[#This Row],[Order Date]]</f>
        <v>1</v>
      </c>
    </row>
    <row r="7410" spans="1:24"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c r="X7410">
        <f>Table_1[[#This Row],[Ship Date]]-Table_1[[#This Row],[Order Date]]</f>
        <v>7</v>
      </c>
    </row>
    <row r="7411" spans="1:24"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c r="X7411">
        <f>Table_1[[#This Row],[Ship Date]]-Table_1[[#This Row],[Order Date]]</f>
        <v>4</v>
      </c>
    </row>
    <row r="7412" spans="1:24"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c r="X7412">
        <f>Table_1[[#This Row],[Ship Date]]-Table_1[[#This Row],[Order Date]]</f>
        <v>1</v>
      </c>
    </row>
    <row r="7413" spans="1:24"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c r="X7413">
        <f>Table_1[[#This Row],[Ship Date]]-Table_1[[#This Row],[Order Date]]</f>
        <v>4</v>
      </c>
    </row>
    <row r="7414" spans="1:24"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c r="X7414">
        <f>Table_1[[#This Row],[Ship Date]]-Table_1[[#This Row],[Order Date]]</f>
        <v>4</v>
      </c>
    </row>
    <row r="7415" spans="1:24"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c r="X7415">
        <f>Table_1[[#This Row],[Ship Date]]-Table_1[[#This Row],[Order Date]]</f>
        <v>4</v>
      </c>
    </row>
    <row r="7416" spans="1:24"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c r="X7416">
        <f>Table_1[[#This Row],[Ship Date]]-Table_1[[#This Row],[Order Date]]</f>
        <v>2</v>
      </c>
    </row>
    <row r="7417" spans="1:24"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c r="X7417">
        <f>Table_1[[#This Row],[Ship Date]]-Table_1[[#This Row],[Order Date]]</f>
        <v>2</v>
      </c>
    </row>
    <row r="7418" spans="1:24"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c r="X7418">
        <f>Table_1[[#This Row],[Ship Date]]-Table_1[[#This Row],[Order Date]]</f>
        <v>2</v>
      </c>
    </row>
    <row r="7419" spans="1:24"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c r="X7419">
        <f>Table_1[[#This Row],[Ship Date]]-Table_1[[#This Row],[Order Date]]</f>
        <v>2</v>
      </c>
    </row>
    <row r="7420" spans="1:24"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c r="X7420">
        <f>Table_1[[#This Row],[Ship Date]]-Table_1[[#This Row],[Order Date]]</f>
        <v>2</v>
      </c>
    </row>
    <row r="7421" spans="1:24"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c r="X7421">
        <f>Table_1[[#This Row],[Ship Date]]-Table_1[[#This Row],[Order Date]]</f>
        <v>2</v>
      </c>
    </row>
    <row r="7422" spans="1:24"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c r="X7422">
        <f>Table_1[[#This Row],[Ship Date]]-Table_1[[#This Row],[Order Date]]</f>
        <v>2</v>
      </c>
    </row>
    <row r="7423" spans="1:24"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c r="X7423">
        <f>Table_1[[#This Row],[Ship Date]]-Table_1[[#This Row],[Order Date]]</f>
        <v>2</v>
      </c>
    </row>
    <row r="7424" spans="1:24"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c r="X7424">
        <f>Table_1[[#This Row],[Ship Date]]-Table_1[[#This Row],[Order Date]]</f>
        <v>2</v>
      </c>
    </row>
    <row r="7425" spans="1:24"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c r="X7425">
        <f>Table_1[[#This Row],[Ship Date]]-Table_1[[#This Row],[Order Date]]</f>
        <v>4</v>
      </c>
    </row>
    <row r="7426" spans="1:24"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c r="X7426">
        <f>Table_1[[#This Row],[Ship Date]]-Table_1[[#This Row],[Order Date]]</f>
        <v>4</v>
      </c>
    </row>
    <row r="7427" spans="1:24"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c r="X7427">
        <f>Table_1[[#This Row],[Ship Date]]-Table_1[[#This Row],[Order Date]]</f>
        <v>2</v>
      </c>
    </row>
    <row r="7428" spans="1:24"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c r="X7428">
        <f>Table_1[[#This Row],[Ship Date]]-Table_1[[#This Row],[Order Date]]</f>
        <v>2</v>
      </c>
    </row>
    <row r="7429" spans="1:24"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c r="X7429">
        <f>Table_1[[#This Row],[Ship Date]]-Table_1[[#This Row],[Order Date]]</f>
        <v>4</v>
      </c>
    </row>
    <row r="7430" spans="1:24"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c r="X7430">
        <f>Table_1[[#This Row],[Ship Date]]-Table_1[[#This Row],[Order Date]]</f>
        <v>4</v>
      </c>
    </row>
    <row r="7431" spans="1:24"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c r="X7431">
        <f>Table_1[[#This Row],[Ship Date]]-Table_1[[#This Row],[Order Date]]</f>
        <v>4</v>
      </c>
    </row>
    <row r="7432" spans="1:24"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c r="X7432">
        <f>Table_1[[#This Row],[Ship Date]]-Table_1[[#This Row],[Order Date]]</f>
        <v>4</v>
      </c>
    </row>
    <row r="7433" spans="1:24"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c r="X7433">
        <f>Table_1[[#This Row],[Ship Date]]-Table_1[[#This Row],[Order Date]]</f>
        <v>4</v>
      </c>
    </row>
    <row r="7434" spans="1:24"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c r="X7434">
        <f>Table_1[[#This Row],[Ship Date]]-Table_1[[#This Row],[Order Date]]</f>
        <v>4</v>
      </c>
    </row>
    <row r="7435" spans="1:24"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c r="X7435">
        <f>Table_1[[#This Row],[Ship Date]]-Table_1[[#This Row],[Order Date]]</f>
        <v>4</v>
      </c>
    </row>
    <row r="7436" spans="1:24"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c r="X7436">
        <f>Table_1[[#This Row],[Ship Date]]-Table_1[[#This Row],[Order Date]]</f>
        <v>5</v>
      </c>
    </row>
    <row r="7437" spans="1:24"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c r="X7437">
        <f>Table_1[[#This Row],[Ship Date]]-Table_1[[#This Row],[Order Date]]</f>
        <v>5</v>
      </c>
    </row>
    <row r="7438" spans="1:24"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c r="X7438">
        <f>Table_1[[#This Row],[Ship Date]]-Table_1[[#This Row],[Order Date]]</f>
        <v>5</v>
      </c>
    </row>
    <row r="7439" spans="1:24"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c r="X7439">
        <f>Table_1[[#This Row],[Ship Date]]-Table_1[[#This Row],[Order Date]]</f>
        <v>4</v>
      </c>
    </row>
    <row r="7440" spans="1:24"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c r="X7440">
        <f>Table_1[[#This Row],[Ship Date]]-Table_1[[#This Row],[Order Date]]</f>
        <v>3</v>
      </c>
    </row>
    <row r="7441" spans="1:24"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c r="X7441">
        <f>Table_1[[#This Row],[Ship Date]]-Table_1[[#This Row],[Order Date]]</f>
        <v>4</v>
      </c>
    </row>
    <row r="7442" spans="1:24"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c r="X7442">
        <f>Table_1[[#This Row],[Ship Date]]-Table_1[[#This Row],[Order Date]]</f>
        <v>4</v>
      </c>
    </row>
    <row r="7443" spans="1:24"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c r="X7443">
        <f>Table_1[[#This Row],[Ship Date]]-Table_1[[#This Row],[Order Date]]</f>
        <v>2</v>
      </c>
    </row>
    <row r="7444" spans="1:24"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c r="X7444">
        <f>Table_1[[#This Row],[Ship Date]]-Table_1[[#This Row],[Order Date]]</f>
        <v>2</v>
      </c>
    </row>
    <row r="7445" spans="1:24"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c r="X7445">
        <f>Table_1[[#This Row],[Ship Date]]-Table_1[[#This Row],[Order Date]]</f>
        <v>2</v>
      </c>
    </row>
    <row r="7446" spans="1:24"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c r="X7446">
        <f>Table_1[[#This Row],[Ship Date]]-Table_1[[#This Row],[Order Date]]</f>
        <v>4</v>
      </c>
    </row>
    <row r="7447" spans="1:24"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c r="X7447">
        <f>Table_1[[#This Row],[Ship Date]]-Table_1[[#This Row],[Order Date]]</f>
        <v>4</v>
      </c>
    </row>
    <row r="7448" spans="1:24"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c r="X7448">
        <f>Table_1[[#This Row],[Ship Date]]-Table_1[[#This Row],[Order Date]]</f>
        <v>4</v>
      </c>
    </row>
    <row r="7449" spans="1:24"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c r="X7449">
        <f>Table_1[[#This Row],[Ship Date]]-Table_1[[#This Row],[Order Date]]</f>
        <v>4</v>
      </c>
    </row>
    <row r="7450" spans="1:24"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c r="X7450">
        <f>Table_1[[#This Row],[Ship Date]]-Table_1[[#This Row],[Order Date]]</f>
        <v>3</v>
      </c>
    </row>
    <row r="7451" spans="1:24"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c r="X7451">
        <f>Table_1[[#This Row],[Ship Date]]-Table_1[[#This Row],[Order Date]]</f>
        <v>5</v>
      </c>
    </row>
    <row r="7452" spans="1:24"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c r="X7452">
        <f>Table_1[[#This Row],[Ship Date]]-Table_1[[#This Row],[Order Date]]</f>
        <v>5</v>
      </c>
    </row>
    <row r="7453" spans="1:24"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c r="X7453">
        <f>Table_1[[#This Row],[Ship Date]]-Table_1[[#This Row],[Order Date]]</f>
        <v>5</v>
      </c>
    </row>
    <row r="7454" spans="1:24"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c r="X7454">
        <f>Table_1[[#This Row],[Ship Date]]-Table_1[[#This Row],[Order Date]]</f>
        <v>5</v>
      </c>
    </row>
    <row r="7455" spans="1:24"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c r="X7455">
        <f>Table_1[[#This Row],[Ship Date]]-Table_1[[#This Row],[Order Date]]</f>
        <v>6</v>
      </c>
    </row>
    <row r="7456" spans="1:24"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c r="X7456">
        <f>Table_1[[#This Row],[Ship Date]]-Table_1[[#This Row],[Order Date]]</f>
        <v>5</v>
      </c>
    </row>
    <row r="7457" spans="1:24"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c r="X7457">
        <f>Table_1[[#This Row],[Ship Date]]-Table_1[[#This Row],[Order Date]]</f>
        <v>5</v>
      </c>
    </row>
    <row r="7458" spans="1:24"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c r="X7458">
        <f>Table_1[[#This Row],[Ship Date]]-Table_1[[#This Row],[Order Date]]</f>
        <v>2</v>
      </c>
    </row>
    <row r="7459" spans="1:24"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c r="X7459">
        <f>Table_1[[#This Row],[Ship Date]]-Table_1[[#This Row],[Order Date]]</f>
        <v>2</v>
      </c>
    </row>
    <row r="7460" spans="1:24"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c r="X7460">
        <f>Table_1[[#This Row],[Ship Date]]-Table_1[[#This Row],[Order Date]]</f>
        <v>2</v>
      </c>
    </row>
    <row r="7461" spans="1:24"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c r="X7461">
        <f>Table_1[[#This Row],[Ship Date]]-Table_1[[#This Row],[Order Date]]</f>
        <v>2</v>
      </c>
    </row>
    <row r="7462" spans="1:24"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c r="X7462">
        <f>Table_1[[#This Row],[Ship Date]]-Table_1[[#This Row],[Order Date]]</f>
        <v>3</v>
      </c>
    </row>
    <row r="7463" spans="1:24"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c r="X7463">
        <f>Table_1[[#This Row],[Ship Date]]-Table_1[[#This Row],[Order Date]]</f>
        <v>3</v>
      </c>
    </row>
    <row r="7464" spans="1:24"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c r="X7464">
        <f>Table_1[[#This Row],[Ship Date]]-Table_1[[#This Row],[Order Date]]</f>
        <v>3</v>
      </c>
    </row>
    <row r="7465" spans="1:24"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c r="X7465">
        <f>Table_1[[#This Row],[Ship Date]]-Table_1[[#This Row],[Order Date]]</f>
        <v>7</v>
      </c>
    </row>
    <row r="7466" spans="1:24"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c r="X7466">
        <f>Table_1[[#This Row],[Ship Date]]-Table_1[[#This Row],[Order Date]]</f>
        <v>7</v>
      </c>
    </row>
    <row r="7467" spans="1:24"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c r="X7467">
        <f>Table_1[[#This Row],[Ship Date]]-Table_1[[#This Row],[Order Date]]</f>
        <v>7</v>
      </c>
    </row>
    <row r="7468" spans="1:24"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c r="X7468">
        <f>Table_1[[#This Row],[Ship Date]]-Table_1[[#This Row],[Order Date]]</f>
        <v>4</v>
      </c>
    </row>
    <row r="7469" spans="1:24"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c r="X7469">
        <f>Table_1[[#This Row],[Ship Date]]-Table_1[[#This Row],[Order Date]]</f>
        <v>4</v>
      </c>
    </row>
    <row r="7470" spans="1:24"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c r="X7470">
        <f>Table_1[[#This Row],[Ship Date]]-Table_1[[#This Row],[Order Date]]</f>
        <v>5</v>
      </c>
    </row>
    <row r="7471" spans="1:24"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c r="X7471">
        <f>Table_1[[#This Row],[Ship Date]]-Table_1[[#This Row],[Order Date]]</f>
        <v>5</v>
      </c>
    </row>
    <row r="7472" spans="1:24"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c r="X7472">
        <f>Table_1[[#This Row],[Ship Date]]-Table_1[[#This Row],[Order Date]]</f>
        <v>5</v>
      </c>
    </row>
    <row r="7473" spans="1:24"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c r="X7473">
        <f>Table_1[[#This Row],[Ship Date]]-Table_1[[#This Row],[Order Date]]</f>
        <v>5</v>
      </c>
    </row>
    <row r="7474" spans="1:24"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c r="X7474">
        <f>Table_1[[#This Row],[Ship Date]]-Table_1[[#This Row],[Order Date]]</f>
        <v>2</v>
      </c>
    </row>
    <row r="7475" spans="1:24"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c r="X7475">
        <f>Table_1[[#This Row],[Ship Date]]-Table_1[[#This Row],[Order Date]]</f>
        <v>5</v>
      </c>
    </row>
    <row r="7476" spans="1:24"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c r="X7476">
        <f>Table_1[[#This Row],[Ship Date]]-Table_1[[#This Row],[Order Date]]</f>
        <v>4</v>
      </c>
    </row>
    <row r="7477" spans="1:24"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c r="X7477">
        <f>Table_1[[#This Row],[Ship Date]]-Table_1[[#This Row],[Order Date]]</f>
        <v>4</v>
      </c>
    </row>
    <row r="7478" spans="1:24"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c r="X7478">
        <f>Table_1[[#This Row],[Ship Date]]-Table_1[[#This Row],[Order Date]]</f>
        <v>4</v>
      </c>
    </row>
    <row r="7479" spans="1:24"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c r="X7479">
        <f>Table_1[[#This Row],[Ship Date]]-Table_1[[#This Row],[Order Date]]</f>
        <v>4</v>
      </c>
    </row>
    <row r="7480" spans="1:24"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c r="X7480">
        <f>Table_1[[#This Row],[Ship Date]]-Table_1[[#This Row],[Order Date]]</f>
        <v>4</v>
      </c>
    </row>
    <row r="7481" spans="1:24"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c r="X7481">
        <f>Table_1[[#This Row],[Ship Date]]-Table_1[[#This Row],[Order Date]]</f>
        <v>4</v>
      </c>
    </row>
    <row r="7482" spans="1:24"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c r="X7482">
        <f>Table_1[[#This Row],[Ship Date]]-Table_1[[#This Row],[Order Date]]</f>
        <v>4</v>
      </c>
    </row>
    <row r="7483" spans="1:24"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c r="X7483">
        <f>Table_1[[#This Row],[Ship Date]]-Table_1[[#This Row],[Order Date]]</f>
        <v>2</v>
      </c>
    </row>
    <row r="7484" spans="1:24"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c r="X7484">
        <f>Table_1[[#This Row],[Ship Date]]-Table_1[[#This Row],[Order Date]]</f>
        <v>7</v>
      </c>
    </row>
    <row r="7485" spans="1:24"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c r="X7485">
        <f>Table_1[[#This Row],[Ship Date]]-Table_1[[#This Row],[Order Date]]</f>
        <v>2</v>
      </c>
    </row>
    <row r="7486" spans="1:24"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c r="X7486">
        <f>Table_1[[#This Row],[Ship Date]]-Table_1[[#This Row],[Order Date]]</f>
        <v>5</v>
      </c>
    </row>
    <row r="7487" spans="1:24"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c r="X7487">
        <f>Table_1[[#This Row],[Ship Date]]-Table_1[[#This Row],[Order Date]]</f>
        <v>5</v>
      </c>
    </row>
    <row r="7488" spans="1:24"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c r="X7488">
        <f>Table_1[[#This Row],[Ship Date]]-Table_1[[#This Row],[Order Date]]</f>
        <v>5</v>
      </c>
    </row>
    <row r="7489" spans="1:24"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c r="X7489">
        <f>Table_1[[#This Row],[Ship Date]]-Table_1[[#This Row],[Order Date]]</f>
        <v>5</v>
      </c>
    </row>
    <row r="7490" spans="1:24"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c r="X7490">
        <f>Table_1[[#This Row],[Ship Date]]-Table_1[[#This Row],[Order Date]]</f>
        <v>5</v>
      </c>
    </row>
    <row r="7491" spans="1:24"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c r="X7491">
        <f>Table_1[[#This Row],[Ship Date]]-Table_1[[#This Row],[Order Date]]</f>
        <v>4</v>
      </c>
    </row>
    <row r="7492" spans="1:24"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c r="X7492">
        <f>Table_1[[#This Row],[Ship Date]]-Table_1[[#This Row],[Order Date]]</f>
        <v>6</v>
      </c>
    </row>
    <row r="7493" spans="1:24"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c r="X7493">
        <f>Table_1[[#This Row],[Ship Date]]-Table_1[[#This Row],[Order Date]]</f>
        <v>0</v>
      </c>
    </row>
    <row r="7494" spans="1:24"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c r="X7494">
        <f>Table_1[[#This Row],[Ship Date]]-Table_1[[#This Row],[Order Date]]</f>
        <v>5</v>
      </c>
    </row>
    <row r="7495" spans="1:24"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c r="X7495">
        <f>Table_1[[#This Row],[Ship Date]]-Table_1[[#This Row],[Order Date]]</f>
        <v>5</v>
      </c>
    </row>
    <row r="7496" spans="1:24"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c r="X7496">
        <f>Table_1[[#This Row],[Ship Date]]-Table_1[[#This Row],[Order Date]]</f>
        <v>5</v>
      </c>
    </row>
    <row r="7497" spans="1:24"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c r="X7497">
        <f>Table_1[[#This Row],[Ship Date]]-Table_1[[#This Row],[Order Date]]</f>
        <v>4</v>
      </c>
    </row>
    <row r="7498" spans="1:24"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c r="X7498">
        <f>Table_1[[#This Row],[Ship Date]]-Table_1[[#This Row],[Order Date]]</f>
        <v>4</v>
      </c>
    </row>
    <row r="7499" spans="1:24"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c r="X7499">
        <f>Table_1[[#This Row],[Ship Date]]-Table_1[[#This Row],[Order Date]]</f>
        <v>4</v>
      </c>
    </row>
    <row r="7500" spans="1:24"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c r="X7500">
        <f>Table_1[[#This Row],[Ship Date]]-Table_1[[#This Row],[Order Date]]</f>
        <v>4</v>
      </c>
    </row>
    <row r="7501" spans="1:24"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c r="X7501">
        <f>Table_1[[#This Row],[Ship Date]]-Table_1[[#This Row],[Order Date]]</f>
        <v>4</v>
      </c>
    </row>
    <row r="7502" spans="1:24"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c r="X7502">
        <f>Table_1[[#This Row],[Ship Date]]-Table_1[[#This Row],[Order Date]]</f>
        <v>4</v>
      </c>
    </row>
    <row r="7503" spans="1:24"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c r="X7503">
        <f>Table_1[[#This Row],[Ship Date]]-Table_1[[#This Row],[Order Date]]</f>
        <v>4</v>
      </c>
    </row>
    <row r="7504" spans="1:24"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c r="X7504">
        <f>Table_1[[#This Row],[Ship Date]]-Table_1[[#This Row],[Order Date]]</f>
        <v>0</v>
      </c>
    </row>
    <row r="7505" spans="1:24"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c r="X7505">
        <f>Table_1[[#This Row],[Ship Date]]-Table_1[[#This Row],[Order Date]]</f>
        <v>0</v>
      </c>
    </row>
    <row r="7506" spans="1:24"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c r="X7506">
        <f>Table_1[[#This Row],[Ship Date]]-Table_1[[#This Row],[Order Date]]</f>
        <v>4</v>
      </c>
    </row>
    <row r="7507" spans="1:24"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c r="X7507">
        <f>Table_1[[#This Row],[Ship Date]]-Table_1[[#This Row],[Order Date]]</f>
        <v>5</v>
      </c>
    </row>
    <row r="7508" spans="1:24"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c r="X7508">
        <f>Table_1[[#This Row],[Ship Date]]-Table_1[[#This Row],[Order Date]]</f>
        <v>4</v>
      </c>
    </row>
    <row r="7509" spans="1:24"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c r="X7509">
        <f>Table_1[[#This Row],[Ship Date]]-Table_1[[#This Row],[Order Date]]</f>
        <v>4</v>
      </c>
    </row>
    <row r="7510" spans="1:24"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c r="X7510">
        <f>Table_1[[#This Row],[Ship Date]]-Table_1[[#This Row],[Order Date]]</f>
        <v>4</v>
      </c>
    </row>
    <row r="7511" spans="1:24"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c r="X7511">
        <f>Table_1[[#This Row],[Ship Date]]-Table_1[[#This Row],[Order Date]]</f>
        <v>4</v>
      </c>
    </row>
    <row r="7512" spans="1:24"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c r="X7512">
        <f>Table_1[[#This Row],[Ship Date]]-Table_1[[#This Row],[Order Date]]</f>
        <v>4</v>
      </c>
    </row>
    <row r="7513" spans="1:24"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c r="X7513">
        <f>Table_1[[#This Row],[Ship Date]]-Table_1[[#This Row],[Order Date]]</f>
        <v>4</v>
      </c>
    </row>
    <row r="7514" spans="1:24"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c r="X7514">
        <f>Table_1[[#This Row],[Ship Date]]-Table_1[[#This Row],[Order Date]]</f>
        <v>4</v>
      </c>
    </row>
    <row r="7515" spans="1:24"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c r="X7515">
        <f>Table_1[[#This Row],[Ship Date]]-Table_1[[#This Row],[Order Date]]</f>
        <v>4</v>
      </c>
    </row>
    <row r="7516" spans="1:24"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c r="X7516">
        <f>Table_1[[#This Row],[Ship Date]]-Table_1[[#This Row],[Order Date]]</f>
        <v>3</v>
      </c>
    </row>
    <row r="7517" spans="1:24"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c r="X7517">
        <f>Table_1[[#This Row],[Ship Date]]-Table_1[[#This Row],[Order Date]]</f>
        <v>3</v>
      </c>
    </row>
    <row r="7518" spans="1:24"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c r="X7518">
        <f>Table_1[[#This Row],[Ship Date]]-Table_1[[#This Row],[Order Date]]</f>
        <v>3</v>
      </c>
    </row>
    <row r="7519" spans="1:24"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c r="X7519">
        <f>Table_1[[#This Row],[Ship Date]]-Table_1[[#This Row],[Order Date]]</f>
        <v>3</v>
      </c>
    </row>
    <row r="7520" spans="1:24"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c r="X7520">
        <f>Table_1[[#This Row],[Ship Date]]-Table_1[[#This Row],[Order Date]]</f>
        <v>3</v>
      </c>
    </row>
    <row r="7521" spans="1:24"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c r="X7521">
        <f>Table_1[[#This Row],[Ship Date]]-Table_1[[#This Row],[Order Date]]</f>
        <v>3</v>
      </c>
    </row>
    <row r="7522" spans="1:24"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c r="X7522">
        <f>Table_1[[#This Row],[Ship Date]]-Table_1[[#This Row],[Order Date]]</f>
        <v>3</v>
      </c>
    </row>
    <row r="7523" spans="1:24"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c r="X7523">
        <f>Table_1[[#This Row],[Ship Date]]-Table_1[[#This Row],[Order Date]]</f>
        <v>6</v>
      </c>
    </row>
    <row r="7524" spans="1:24"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c r="X7524">
        <f>Table_1[[#This Row],[Ship Date]]-Table_1[[#This Row],[Order Date]]</f>
        <v>6</v>
      </c>
    </row>
    <row r="7525" spans="1:24"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c r="X7525">
        <f>Table_1[[#This Row],[Ship Date]]-Table_1[[#This Row],[Order Date]]</f>
        <v>6</v>
      </c>
    </row>
    <row r="7526" spans="1:24"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c r="X7526">
        <f>Table_1[[#This Row],[Ship Date]]-Table_1[[#This Row],[Order Date]]</f>
        <v>6</v>
      </c>
    </row>
    <row r="7527" spans="1:24"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c r="X7527">
        <f>Table_1[[#This Row],[Ship Date]]-Table_1[[#This Row],[Order Date]]</f>
        <v>6</v>
      </c>
    </row>
    <row r="7528" spans="1:24"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c r="X7528">
        <f>Table_1[[#This Row],[Ship Date]]-Table_1[[#This Row],[Order Date]]</f>
        <v>0</v>
      </c>
    </row>
    <row r="7529" spans="1:24"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c r="X7529">
        <f>Table_1[[#This Row],[Ship Date]]-Table_1[[#This Row],[Order Date]]</f>
        <v>0</v>
      </c>
    </row>
    <row r="7530" spans="1:24"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c r="X7530">
        <f>Table_1[[#This Row],[Ship Date]]-Table_1[[#This Row],[Order Date]]</f>
        <v>0</v>
      </c>
    </row>
    <row r="7531" spans="1:24"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c r="X7531">
        <f>Table_1[[#This Row],[Ship Date]]-Table_1[[#This Row],[Order Date]]</f>
        <v>0</v>
      </c>
    </row>
    <row r="7532" spans="1:24"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c r="X7532">
        <f>Table_1[[#This Row],[Ship Date]]-Table_1[[#This Row],[Order Date]]</f>
        <v>0</v>
      </c>
    </row>
    <row r="7533" spans="1:24"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c r="X7533">
        <f>Table_1[[#This Row],[Ship Date]]-Table_1[[#This Row],[Order Date]]</f>
        <v>2</v>
      </c>
    </row>
    <row r="7534" spans="1:24"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c r="X7534">
        <f>Table_1[[#This Row],[Ship Date]]-Table_1[[#This Row],[Order Date]]</f>
        <v>2</v>
      </c>
    </row>
    <row r="7535" spans="1:24"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c r="X7535">
        <f>Table_1[[#This Row],[Ship Date]]-Table_1[[#This Row],[Order Date]]</f>
        <v>4</v>
      </c>
    </row>
    <row r="7536" spans="1:24"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c r="X7536">
        <f>Table_1[[#This Row],[Ship Date]]-Table_1[[#This Row],[Order Date]]</f>
        <v>4</v>
      </c>
    </row>
    <row r="7537" spans="1:24"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c r="X7537">
        <f>Table_1[[#This Row],[Ship Date]]-Table_1[[#This Row],[Order Date]]</f>
        <v>7</v>
      </c>
    </row>
    <row r="7538" spans="1:24"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c r="X7538">
        <f>Table_1[[#This Row],[Ship Date]]-Table_1[[#This Row],[Order Date]]</f>
        <v>5</v>
      </c>
    </row>
    <row r="7539" spans="1:24"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c r="X7539">
        <f>Table_1[[#This Row],[Ship Date]]-Table_1[[#This Row],[Order Date]]</f>
        <v>3</v>
      </c>
    </row>
    <row r="7540" spans="1:24"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c r="X7540">
        <f>Table_1[[#This Row],[Ship Date]]-Table_1[[#This Row],[Order Date]]</f>
        <v>4</v>
      </c>
    </row>
    <row r="7541" spans="1:24"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c r="X7541">
        <f>Table_1[[#This Row],[Ship Date]]-Table_1[[#This Row],[Order Date]]</f>
        <v>4</v>
      </c>
    </row>
    <row r="7542" spans="1:24"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c r="X7542">
        <f>Table_1[[#This Row],[Ship Date]]-Table_1[[#This Row],[Order Date]]</f>
        <v>4</v>
      </c>
    </row>
    <row r="7543" spans="1:24"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c r="X7543">
        <f>Table_1[[#This Row],[Ship Date]]-Table_1[[#This Row],[Order Date]]</f>
        <v>4</v>
      </c>
    </row>
    <row r="7544" spans="1:24"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c r="X7544">
        <f>Table_1[[#This Row],[Ship Date]]-Table_1[[#This Row],[Order Date]]</f>
        <v>4</v>
      </c>
    </row>
    <row r="7545" spans="1:24"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c r="X7545">
        <f>Table_1[[#This Row],[Ship Date]]-Table_1[[#This Row],[Order Date]]</f>
        <v>4</v>
      </c>
    </row>
    <row r="7546" spans="1:24"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c r="X7546">
        <f>Table_1[[#This Row],[Ship Date]]-Table_1[[#This Row],[Order Date]]</f>
        <v>4</v>
      </c>
    </row>
    <row r="7547" spans="1:24"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c r="X7547">
        <f>Table_1[[#This Row],[Ship Date]]-Table_1[[#This Row],[Order Date]]</f>
        <v>5</v>
      </c>
    </row>
    <row r="7548" spans="1:24"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c r="X7548">
        <f>Table_1[[#This Row],[Ship Date]]-Table_1[[#This Row],[Order Date]]</f>
        <v>5</v>
      </c>
    </row>
    <row r="7549" spans="1:24"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c r="X7549">
        <f>Table_1[[#This Row],[Ship Date]]-Table_1[[#This Row],[Order Date]]</f>
        <v>5</v>
      </c>
    </row>
    <row r="7550" spans="1:24"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c r="X7550">
        <f>Table_1[[#This Row],[Ship Date]]-Table_1[[#This Row],[Order Date]]</f>
        <v>5</v>
      </c>
    </row>
    <row r="7551" spans="1:24"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c r="X7551">
        <f>Table_1[[#This Row],[Ship Date]]-Table_1[[#This Row],[Order Date]]</f>
        <v>2</v>
      </c>
    </row>
    <row r="7552" spans="1:24"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c r="X7552">
        <f>Table_1[[#This Row],[Ship Date]]-Table_1[[#This Row],[Order Date]]</f>
        <v>5</v>
      </c>
    </row>
    <row r="7553" spans="1:24"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c r="X7553">
        <f>Table_1[[#This Row],[Ship Date]]-Table_1[[#This Row],[Order Date]]</f>
        <v>5</v>
      </c>
    </row>
    <row r="7554" spans="1:24"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c r="X7554">
        <f>Table_1[[#This Row],[Ship Date]]-Table_1[[#This Row],[Order Date]]</f>
        <v>5</v>
      </c>
    </row>
    <row r="7555" spans="1:24"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c r="X7555">
        <f>Table_1[[#This Row],[Ship Date]]-Table_1[[#This Row],[Order Date]]</f>
        <v>5</v>
      </c>
    </row>
    <row r="7556" spans="1:24"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c r="X7556">
        <f>Table_1[[#This Row],[Ship Date]]-Table_1[[#This Row],[Order Date]]</f>
        <v>4</v>
      </c>
    </row>
    <row r="7557" spans="1:24"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c r="X7557">
        <f>Table_1[[#This Row],[Ship Date]]-Table_1[[#This Row],[Order Date]]</f>
        <v>4</v>
      </c>
    </row>
    <row r="7558" spans="1:24"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c r="X7558">
        <f>Table_1[[#This Row],[Ship Date]]-Table_1[[#This Row],[Order Date]]</f>
        <v>5</v>
      </c>
    </row>
    <row r="7559" spans="1:24"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c r="X7559">
        <f>Table_1[[#This Row],[Ship Date]]-Table_1[[#This Row],[Order Date]]</f>
        <v>5</v>
      </c>
    </row>
    <row r="7560" spans="1:24"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c r="X7560">
        <f>Table_1[[#This Row],[Ship Date]]-Table_1[[#This Row],[Order Date]]</f>
        <v>4</v>
      </c>
    </row>
    <row r="7561" spans="1:24"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c r="X7561">
        <f>Table_1[[#This Row],[Ship Date]]-Table_1[[#This Row],[Order Date]]</f>
        <v>4</v>
      </c>
    </row>
    <row r="7562" spans="1:24"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c r="X7562">
        <f>Table_1[[#This Row],[Ship Date]]-Table_1[[#This Row],[Order Date]]</f>
        <v>4</v>
      </c>
    </row>
    <row r="7563" spans="1:24"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c r="X7563">
        <f>Table_1[[#This Row],[Ship Date]]-Table_1[[#This Row],[Order Date]]</f>
        <v>2</v>
      </c>
    </row>
    <row r="7564" spans="1:24"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c r="X7564">
        <f>Table_1[[#This Row],[Ship Date]]-Table_1[[#This Row],[Order Date]]</f>
        <v>4</v>
      </c>
    </row>
    <row r="7565" spans="1:24"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c r="X7565">
        <f>Table_1[[#This Row],[Ship Date]]-Table_1[[#This Row],[Order Date]]</f>
        <v>2</v>
      </c>
    </row>
    <row r="7566" spans="1:24"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c r="X7566">
        <f>Table_1[[#This Row],[Ship Date]]-Table_1[[#This Row],[Order Date]]</f>
        <v>2</v>
      </c>
    </row>
    <row r="7567" spans="1:24"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c r="X7567">
        <f>Table_1[[#This Row],[Ship Date]]-Table_1[[#This Row],[Order Date]]</f>
        <v>2</v>
      </c>
    </row>
    <row r="7568" spans="1:24"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c r="X7568">
        <f>Table_1[[#This Row],[Ship Date]]-Table_1[[#This Row],[Order Date]]</f>
        <v>2</v>
      </c>
    </row>
    <row r="7569" spans="1:24"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c r="X7569">
        <f>Table_1[[#This Row],[Ship Date]]-Table_1[[#This Row],[Order Date]]</f>
        <v>2</v>
      </c>
    </row>
    <row r="7570" spans="1:24"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c r="X7570">
        <f>Table_1[[#This Row],[Ship Date]]-Table_1[[#This Row],[Order Date]]</f>
        <v>5</v>
      </c>
    </row>
    <row r="7571" spans="1:24"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c r="X7571">
        <f>Table_1[[#This Row],[Ship Date]]-Table_1[[#This Row],[Order Date]]</f>
        <v>5</v>
      </c>
    </row>
    <row r="7572" spans="1:24"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c r="X7572">
        <f>Table_1[[#This Row],[Ship Date]]-Table_1[[#This Row],[Order Date]]</f>
        <v>5</v>
      </c>
    </row>
    <row r="7573" spans="1:24"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c r="X7573">
        <f>Table_1[[#This Row],[Ship Date]]-Table_1[[#This Row],[Order Date]]</f>
        <v>5</v>
      </c>
    </row>
    <row r="7574" spans="1:24"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c r="X7574">
        <f>Table_1[[#This Row],[Ship Date]]-Table_1[[#This Row],[Order Date]]</f>
        <v>5</v>
      </c>
    </row>
    <row r="7575" spans="1:24"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c r="X7575">
        <f>Table_1[[#This Row],[Ship Date]]-Table_1[[#This Row],[Order Date]]</f>
        <v>5</v>
      </c>
    </row>
    <row r="7576" spans="1:24"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c r="X7576">
        <f>Table_1[[#This Row],[Ship Date]]-Table_1[[#This Row],[Order Date]]</f>
        <v>4</v>
      </c>
    </row>
    <row r="7577" spans="1:24"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c r="X7577">
        <f>Table_1[[#This Row],[Ship Date]]-Table_1[[#This Row],[Order Date]]</f>
        <v>4</v>
      </c>
    </row>
    <row r="7578" spans="1:24"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c r="X7578">
        <f>Table_1[[#This Row],[Ship Date]]-Table_1[[#This Row],[Order Date]]</f>
        <v>5</v>
      </c>
    </row>
    <row r="7579" spans="1:24"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c r="X7579">
        <f>Table_1[[#This Row],[Ship Date]]-Table_1[[#This Row],[Order Date]]</f>
        <v>5</v>
      </c>
    </row>
    <row r="7580" spans="1:24"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c r="X7580">
        <f>Table_1[[#This Row],[Ship Date]]-Table_1[[#This Row],[Order Date]]</f>
        <v>3</v>
      </c>
    </row>
    <row r="7581" spans="1:24"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c r="X7581">
        <f>Table_1[[#This Row],[Ship Date]]-Table_1[[#This Row],[Order Date]]</f>
        <v>4</v>
      </c>
    </row>
    <row r="7582" spans="1:24"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c r="X7582">
        <f>Table_1[[#This Row],[Ship Date]]-Table_1[[#This Row],[Order Date]]</f>
        <v>4</v>
      </c>
    </row>
    <row r="7583" spans="1:24"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c r="X7583">
        <f>Table_1[[#This Row],[Ship Date]]-Table_1[[#This Row],[Order Date]]</f>
        <v>3</v>
      </c>
    </row>
    <row r="7584" spans="1:24"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c r="X7584">
        <f>Table_1[[#This Row],[Ship Date]]-Table_1[[#This Row],[Order Date]]</f>
        <v>5</v>
      </c>
    </row>
    <row r="7585" spans="1:24"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c r="X7585">
        <f>Table_1[[#This Row],[Ship Date]]-Table_1[[#This Row],[Order Date]]</f>
        <v>4</v>
      </c>
    </row>
    <row r="7586" spans="1:24"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c r="X7586">
        <f>Table_1[[#This Row],[Ship Date]]-Table_1[[#This Row],[Order Date]]</f>
        <v>4</v>
      </c>
    </row>
    <row r="7587" spans="1:24"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c r="X7587">
        <f>Table_1[[#This Row],[Ship Date]]-Table_1[[#This Row],[Order Date]]</f>
        <v>4</v>
      </c>
    </row>
    <row r="7588" spans="1:24"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c r="X7588">
        <f>Table_1[[#This Row],[Ship Date]]-Table_1[[#This Row],[Order Date]]</f>
        <v>4</v>
      </c>
    </row>
    <row r="7589" spans="1:24"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c r="X7589">
        <f>Table_1[[#This Row],[Ship Date]]-Table_1[[#This Row],[Order Date]]</f>
        <v>4</v>
      </c>
    </row>
    <row r="7590" spans="1:24"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c r="X7590">
        <f>Table_1[[#This Row],[Ship Date]]-Table_1[[#This Row],[Order Date]]</f>
        <v>6</v>
      </c>
    </row>
    <row r="7591" spans="1:24"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c r="X7591">
        <f>Table_1[[#This Row],[Ship Date]]-Table_1[[#This Row],[Order Date]]</f>
        <v>4</v>
      </c>
    </row>
    <row r="7592" spans="1:24"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c r="X7592">
        <f>Table_1[[#This Row],[Ship Date]]-Table_1[[#This Row],[Order Date]]</f>
        <v>4</v>
      </c>
    </row>
    <row r="7593" spans="1:24"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c r="X7593">
        <f>Table_1[[#This Row],[Ship Date]]-Table_1[[#This Row],[Order Date]]</f>
        <v>4</v>
      </c>
    </row>
    <row r="7594" spans="1:24"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c r="X7594">
        <f>Table_1[[#This Row],[Ship Date]]-Table_1[[#This Row],[Order Date]]</f>
        <v>4</v>
      </c>
    </row>
    <row r="7595" spans="1:24"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c r="X7595">
        <f>Table_1[[#This Row],[Ship Date]]-Table_1[[#This Row],[Order Date]]</f>
        <v>4</v>
      </c>
    </row>
    <row r="7596" spans="1:24"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c r="X7596">
        <f>Table_1[[#This Row],[Ship Date]]-Table_1[[#This Row],[Order Date]]</f>
        <v>4</v>
      </c>
    </row>
    <row r="7597" spans="1:24"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c r="X7597">
        <f>Table_1[[#This Row],[Ship Date]]-Table_1[[#This Row],[Order Date]]</f>
        <v>4</v>
      </c>
    </row>
    <row r="7598" spans="1:24"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c r="X7598">
        <f>Table_1[[#This Row],[Ship Date]]-Table_1[[#This Row],[Order Date]]</f>
        <v>4</v>
      </c>
    </row>
    <row r="7599" spans="1:24"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c r="X7599">
        <f>Table_1[[#This Row],[Ship Date]]-Table_1[[#This Row],[Order Date]]</f>
        <v>5</v>
      </c>
    </row>
    <row r="7600" spans="1:24"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c r="X7600">
        <f>Table_1[[#This Row],[Ship Date]]-Table_1[[#This Row],[Order Date]]</f>
        <v>5</v>
      </c>
    </row>
    <row r="7601" spans="1:24"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c r="X7601">
        <f>Table_1[[#This Row],[Ship Date]]-Table_1[[#This Row],[Order Date]]</f>
        <v>5</v>
      </c>
    </row>
    <row r="7602" spans="1:24"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c r="X7602">
        <f>Table_1[[#This Row],[Ship Date]]-Table_1[[#This Row],[Order Date]]</f>
        <v>5</v>
      </c>
    </row>
    <row r="7603" spans="1:24"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c r="X7603">
        <f>Table_1[[#This Row],[Ship Date]]-Table_1[[#This Row],[Order Date]]</f>
        <v>5</v>
      </c>
    </row>
    <row r="7604" spans="1:24"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c r="X7604">
        <f>Table_1[[#This Row],[Ship Date]]-Table_1[[#This Row],[Order Date]]</f>
        <v>5</v>
      </c>
    </row>
    <row r="7605" spans="1:24"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c r="X7605">
        <f>Table_1[[#This Row],[Ship Date]]-Table_1[[#This Row],[Order Date]]</f>
        <v>4</v>
      </c>
    </row>
    <row r="7606" spans="1:24"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c r="X7606">
        <f>Table_1[[#This Row],[Ship Date]]-Table_1[[#This Row],[Order Date]]</f>
        <v>4</v>
      </c>
    </row>
    <row r="7607" spans="1:24"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c r="X7607">
        <f>Table_1[[#This Row],[Ship Date]]-Table_1[[#This Row],[Order Date]]</f>
        <v>4</v>
      </c>
    </row>
    <row r="7608" spans="1:24"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c r="X7608">
        <f>Table_1[[#This Row],[Ship Date]]-Table_1[[#This Row],[Order Date]]</f>
        <v>4</v>
      </c>
    </row>
    <row r="7609" spans="1:24"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c r="X7609">
        <f>Table_1[[#This Row],[Ship Date]]-Table_1[[#This Row],[Order Date]]</f>
        <v>3</v>
      </c>
    </row>
    <row r="7610" spans="1:24"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c r="X7610">
        <f>Table_1[[#This Row],[Ship Date]]-Table_1[[#This Row],[Order Date]]</f>
        <v>4</v>
      </c>
    </row>
    <row r="7611" spans="1:24"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c r="X7611">
        <f>Table_1[[#This Row],[Ship Date]]-Table_1[[#This Row],[Order Date]]</f>
        <v>4</v>
      </c>
    </row>
    <row r="7612" spans="1:24"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c r="X7612">
        <f>Table_1[[#This Row],[Ship Date]]-Table_1[[#This Row],[Order Date]]</f>
        <v>2</v>
      </c>
    </row>
    <row r="7613" spans="1:24"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c r="X7613">
        <f>Table_1[[#This Row],[Ship Date]]-Table_1[[#This Row],[Order Date]]</f>
        <v>3</v>
      </c>
    </row>
    <row r="7614" spans="1:24"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c r="X7614">
        <f>Table_1[[#This Row],[Ship Date]]-Table_1[[#This Row],[Order Date]]</f>
        <v>3</v>
      </c>
    </row>
    <row r="7615" spans="1:24"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c r="X7615">
        <f>Table_1[[#This Row],[Ship Date]]-Table_1[[#This Row],[Order Date]]</f>
        <v>3</v>
      </c>
    </row>
    <row r="7616" spans="1:24"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c r="X7616">
        <f>Table_1[[#This Row],[Ship Date]]-Table_1[[#This Row],[Order Date]]</f>
        <v>4</v>
      </c>
    </row>
    <row r="7617" spans="1:24"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c r="X7617">
        <f>Table_1[[#This Row],[Ship Date]]-Table_1[[#This Row],[Order Date]]</f>
        <v>4</v>
      </c>
    </row>
    <row r="7618" spans="1:24"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c r="X7618">
        <f>Table_1[[#This Row],[Ship Date]]-Table_1[[#This Row],[Order Date]]</f>
        <v>6</v>
      </c>
    </row>
    <row r="7619" spans="1:24"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c r="X7619">
        <f>Table_1[[#This Row],[Ship Date]]-Table_1[[#This Row],[Order Date]]</f>
        <v>6</v>
      </c>
    </row>
    <row r="7620" spans="1:24"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c r="X7620">
        <f>Table_1[[#This Row],[Ship Date]]-Table_1[[#This Row],[Order Date]]</f>
        <v>2</v>
      </c>
    </row>
    <row r="7621" spans="1:24"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c r="X7621">
        <f>Table_1[[#This Row],[Ship Date]]-Table_1[[#This Row],[Order Date]]</f>
        <v>2</v>
      </c>
    </row>
    <row r="7622" spans="1:24"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c r="X7622">
        <f>Table_1[[#This Row],[Ship Date]]-Table_1[[#This Row],[Order Date]]</f>
        <v>4</v>
      </c>
    </row>
    <row r="7623" spans="1:24"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c r="X7623">
        <f>Table_1[[#This Row],[Ship Date]]-Table_1[[#This Row],[Order Date]]</f>
        <v>4</v>
      </c>
    </row>
    <row r="7624" spans="1:24"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c r="X7624">
        <f>Table_1[[#This Row],[Ship Date]]-Table_1[[#This Row],[Order Date]]</f>
        <v>4</v>
      </c>
    </row>
    <row r="7625" spans="1:24"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c r="X7625">
        <f>Table_1[[#This Row],[Ship Date]]-Table_1[[#This Row],[Order Date]]</f>
        <v>6</v>
      </c>
    </row>
    <row r="7626" spans="1:24"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c r="X7626">
        <f>Table_1[[#This Row],[Ship Date]]-Table_1[[#This Row],[Order Date]]</f>
        <v>4</v>
      </c>
    </row>
    <row r="7627" spans="1:24"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c r="X7627">
        <f>Table_1[[#This Row],[Ship Date]]-Table_1[[#This Row],[Order Date]]</f>
        <v>4</v>
      </c>
    </row>
    <row r="7628" spans="1:24"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c r="X7628">
        <f>Table_1[[#This Row],[Ship Date]]-Table_1[[#This Row],[Order Date]]</f>
        <v>2</v>
      </c>
    </row>
    <row r="7629" spans="1:24"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c r="X7629">
        <f>Table_1[[#This Row],[Ship Date]]-Table_1[[#This Row],[Order Date]]</f>
        <v>2</v>
      </c>
    </row>
    <row r="7630" spans="1:24"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c r="X7630">
        <f>Table_1[[#This Row],[Ship Date]]-Table_1[[#This Row],[Order Date]]</f>
        <v>2</v>
      </c>
    </row>
    <row r="7631" spans="1:24"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c r="X7631">
        <f>Table_1[[#This Row],[Ship Date]]-Table_1[[#This Row],[Order Date]]</f>
        <v>2</v>
      </c>
    </row>
    <row r="7632" spans="1:24"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c r="X7632">
        <f>Table_1[[#This Row],[Ship Date]]-Table_1[[#This Row],[Order Date]]</f>
        <v>2</v>
      </c>
    </row>
    <row r="7633" spans="1:24"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c r="X7633">
        <f>Table_1[[#This Row],[Ship Date]]-Table_1[[#This Row],[Order Date]]</f>
        <v>2</v>
      </c>
    </row>
    <row r="7634" spans="1:24"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c r="X7634">
        <f>Table_1[[#This Row],[Ship Date]]-Table_1[[#This Row],[Order Date]]</f>
        <v>3</v>
      </c>
    </row>
    <row r="7635" spans="1:24"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c r="X7635">
        <f>Table_1[[#This Row],[Ship Date]]-Table_1[[#This Row],[Order Date]]</f>
        <v>3</v>
      </c>
    </row>
    <row r="7636" spans="1:24"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c r="X7636">
        <f>Table_1[[#This Row],[Ship Date]]-Table_1[[#This Row],[Order Date]]</f>
        <v>3</v>
      </c>
    </row>
    <row r="7637" spans="1:24"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c r="X7637">
        <f>Table_1[[#This Row],[Ship Date]]-Table_1[[#This Row],[Order Date]]</f>
        <v>3</v>
      </c>
    </row>
    <row r="7638" spans="1:24"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c r="X7638">
        <f>Table_1[[#This Row],[Ship Date]]-Table_1[[#This Row],[Order Date]]</f>
        <v>3</v>
      </c>
    </row>
    <row r="7639" spans="1:24"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c r="X7639">
        <f>Table_1[[#This Row],[Ship Date]]-Table_1[[#This Row],[Order Date]]</f>
        <v>6</v>
      </c>
    </row>
    <row r="7640" spans="1:24"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c r="X7640">
        <f>Table_1[[#This Row],[Ship Date]]-Table_1[[#This Row],[Order Date]]</f>
        <v>6</v>
      </c>
    </row>
    <row r="7641" spans="1:24"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c r="X7641">
        <f>Table_1[[#This Row],[Ship Date]]-Table_1[[#This Row],[Order Date]]</f>
        <v>6</v>
      </c>
    </row>
    <row r="7642" spans="1:24"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c r="X7642">
        <f>Table_1[[#This Row],[Ship Date]]-Table_1[[#This Row],[Order Date]]</f>
        <v>6</v>
      </c>
    </row>
    <row r="7643" spans="1:24"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c r="X7643">
        <f>Table_1[[#This Row],[Ship Date]]-Table_1[[#This Row],[Order Date]]</f>
        <v>1</v>
      </c>
    </row>
    <row r="7644" spans="1:24"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c r="X7644">
        <f>Table_1[[#This Row],[Ship Date]]-Table_1[[#This Row],[Order Date]]</f>
        <v>1</v>
      </c>
    </row>
    <row r="7645" spans="1:24"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c r="X7645">
        <f>Table_1[[#This Row],[Ship Date]]-Table_1[[#This Row],[Order Date]]</f>
        <v>1</v>
      </c>
    </row>
    <row r="7646" spans="1:24"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c r="X7646">
        <f>Table_1[[#This Row],[Ship Date]]-Table_1[[#This Row],[Order Date]]</f>
        <v>1</v>
      </c>
    </row>
    <row r="7647" spans="1:24"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c r="X7647">
        <f>Table_1[[#This Row],[Ship Date]]-Table_1[[#This Row],[Order Date]]</f>
        <v>6</v>
      </c>
    </row>
    <row r="7648" spans="1:24"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c r="X7648">
        <f>Table_1[[#This Row],[Ship Date]]-Table_1[[#This Row],[Order Date]]</f>
        <v>4</v>
      </c>
    </row>
    <row r="7649" spans="1:24"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c r="X7649">
        <f>Table_1[[#This Row],[Ship Date]]-Table_1[[#This Row],[Order Date]]</f>
        <v>1</v>
      </c>
    </row>
    <row r="7650" spans="1:24"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c r="X7650">
        <f>Table_1[[#This Row],[Ship Date]]-Table_1[[#This Row],[Order Date]]</f>
        <v>1</v>
      </c>
    </row>
    <row r="7651" spans="1:24"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c r="X7651">
        <f>Table_1[[#This Row],[Ship Date]]-Table_1[[#This Row],[Order Date]]</f>
        <v>4</v>
      </c>
    </row>
    <row r="7652" spans="1:24"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c r="X7652">
        <f>Table_1[[#This Row],[Ship Date]]-Table_1[[#This Row],[Order Date]]</f>
        <v>4</v>
      </c>
    </row>
    <row r="7653" spans="1:24"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c r="X7653">
        <f>Table_1[[#This Row],[Ship Date]]-Table_1[[#This Row],[Order Date]]</f>
        <v>1</v>
      </c>
    </row>
    <row r="7654" spans="1:24"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c r="X7654">
        <f>Table_1[[#This Row],[Ship Date]]-Table_1[[#This Row],[Order Date]]</f>
        <v>1</v>
      </c>
    </row>
    <row r="7655" spans="1:24"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c r="X7655">
        <f>Table_1[[#This Row],[Ship Date]]-Table_1[[#This Row],[Order Date]]</f>
        <v>5</v>
      </c>
    </row>
    <row r="7656" spans="1:24"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c r="X7656">
        <f>Table_1[[#This Row],[Ship Date]]-Table_1[[#This Row],[Order Date]]</f>
        <v>2</v>
      </c>
    </row>
    <row r="7657" spans="1:24"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c r="X7657">
        <f>Table_1[[#This Row],[Ship Date]]-Table_1[[#This Row],[Order Date]]</f>
        <v>2</v>
      </c>
    </row>
    <row r="7658" spans="1:24"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c r="X7658">
        <f>Table_1[[#This Row],[Ship Date]]-Table_1[[#This Row],[Order Date]]</f>
        <v>0</v>
      </c>
    </row>
    <row r="7659" spans="1:24"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c r="X7659">
        <f>Table_1[[#This Row],[Ship Date]]-Table_1[[#This Row],[Order Date]]</f>
        <v>0</v>
      </c>
    </row>
    <row r="7660" spans="1:24"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c r="X7660">
        <f>Table_1[[#This Row],[Ship Date]]-Table_1[[#This Row],[Order Date]]</f>
        <v>3</v>
      </c>
    </row>
    <row r="7661" spans="1:24"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c r="X7661">
        <f>Table_1[[#This Row],[Ship Date]]-Table_1[[#This Row],[Order Date]]</f>
        <v>4</v>
      </c>
    </row>
    <row r="7662" spans="1:24"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c r="X7662">
        <f>Table_1[[#This Row],[Ship Date]]-Table_1[[#This Row],[Order Date]]</f>
        <v>5</v>
      </c>
    </row>
    <row r="7663" spans="1:24"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c r="X7663">
        <f>Table_1[[#This Row],[Ship Date]]-Table_1[[#This Row],[Order Date]]</f>
        <v>5</v>
      </c>
    </row>
    <row r="7664" spans="1:24"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c r="X7664">
        <f>Table_1[[#This Row],[Ship Date]]-Table_1[[#This Row],[Order Date]]</f>
        <v>2</v>
      </c>
    </row>
    <row r="7665" spans="1:24"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c r="X7665">
        <f>Table_1[[#This Row],[Ship Date]]-Table_1[[#This Row],[Order Date]]</f>
        <v>6</v>
      </c>
    </row>
    <row r="7666" spans="1:24"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c r="X7666">
        <f>Table_1[[#This Row],[Ship Date]]-Table_1[[#This Row],[Order Date]]</f>
        <v>4</v>
      </c>
    </row>
    <row r="7667" spans="1:24"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c r="X7667">
        <f>Table_1[[#This Row],[Ship Date]]-Table_1[[#This Row],[Order Date]]</f>
        <v>4</v>
      </c>
    </row>
    <row r="7668" spans="1:24"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c r="X7668">
        <f>Table_1[[#This Row],[Ship Date]]-Table_1[[#This Row],[Order Date]]</f>
        <v>4</v>
      </c>
    </row>
    <row r="7669" spans="1:24"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c r="X7669">
        <f>Table_1[[#This Row],[Ship Date]]-Table_1[[#This Row],[Order Date]]</f>
        <v>4</v>
      </c>
    </row>
    <row r="7670" spans="1:24"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c r="X7670">
        <f>Table_1[[#This Row],[Ship Date]]-Table_1[[#This Row],[Order Date]]</f>
        <v>2</v>
      </c>
    </row>
    <row r="7671" spans="1:24"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c r="X7671">
        <f>Table_1[[#This Row],[Ship Date]]-Table_1[[#This Row],[Order Date]]</f>
        <v>2</v>
      </c>
    </row>
    <row r="7672" spans="1:24"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c r="X7672">
        <f>Table_1[[#This Row],[Ship Date]]-Table_1[[#This Row],[Order Date]]</f>
        <v>2</v>
      </c>
    </row>
    <row r="7673" spans="1:24"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c r="X7673">
        <f>Table_1[[#This Row],[Ship Date]]-Table_1[[#This Row],[Order Date]]</f>
        <v>2</v>
      </c>
    </row>
    <row r="7674" spans="1:24"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c r="X7674">
        <f>Table_1[[#This Row],[Ship Date]]-Table_1[[#This Row],[Order Date]]</f>
        <v>2</v>
      </c>
    </row>
    <row r="7675" spans="1:24"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c r="X7675">
        <f>Table_1[[#This Row],[Ship Date]]-Table_1[[#This Row],[Order Date]]</f>
        <v>2</v>
      </c>
    </row>
    <row r="7676" spans="1:24"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c r="X7676">
        <f>Table_1[[#This Row],[Ship Date]]-Table_1[[#This Row],[Order Date]]</f>
        <v>2</v>
      </c>
    </row>
    <row r="7677" spans="1:24"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c r="X7677">
        <f>Table_1[[#This Row],[Ship Date]]-Table_1[[#This Row],[Order Date]]</f>
        <v>3</v>
      </c>
    </row>
    <row r="7678" spans="1:24"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c r="X7678">
        <f>Table_1[[#This Row],[Ship Date]]-Table_1[[#This Row],[Order Date]]</f>
        <v>0</v>
      </c>
    </row>
    <row r="7679" spans="1:24"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c r="X7679">
        <f>Table_1[[#This Row],[Ship Date]]-Table_1[[#This Row],[Order Date]]</f>
        <v>7</v>
      </c>
    </row>
    <row r="7680" spans="1:24"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c r="X7680">
        <f>Table_1[[#This Row],[Ship Date]]-Table_1[[#This Row],[Order Date]]</f>
        <v>7</v>
      </c>
    </row>
    <row r="7681" spans="1:24"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c r="X7681">
        <f>Table_1[[#This Row],[Ship Date]]-Table_1[[#This Row],[Order Date]]</f>
        <v>7</v>
      </c>
    </row>
    <row r="7682" spans="1:24"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c r="X7682">
        <f>Table_1[[#This Row],[Ship Date]]-Table_1[[#This Row],[Order Date]]</f>
        <v>7</v>
      </c>
    </row>
    <row r="7683" spans="1:24"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c r="X7683">
        <f>Table_1[[#This Row],[Ship Date]]-Table_1[[#This Row],[Order Date]]</f>
        <v>7</v>
      </c>
    </row>
    <row r="7684" spans="1:24"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c r="X7684">
        <f>Table_1[[#This Row],[Ship Date]]-Table_1[[#This Row],[Order Date]]</f>
        <v>3</v>
      </c>
    </row>
    <row r="7685" spans="1:24"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c r="X7685">
        <f>Table_1[[#This Row],[Ship Date]]-Table_1[[#This Row],[Order Date]]</f>
        <v>3</v>
      </c>
    </row>
    <row r="7686" spans="1:24"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c r="X7686">
        <f>Table_1[[#This Row],[Ship Date]]-Table_1[[#This Row],[Order Date]]</f>
        <v>7</v>
      </c>
    </row>
    <row r="7687" spans="1:24"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c r="X7687">
        <f>Table_1[[#This Row],[Ship Date]]-Table_1[[#This Row],[Order Date]]</f>
        <v>7</v>
      </c>
    </row>
    <row r="7688" spans="1:24"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c r="X7688">
        <f>Table_1[[#This Row],[Ship Date]]-Table_1[[#This Row],[Order Date]]</f>
        <v>4</v>
      </c>
    </row>
    <row r="7689" spans="1:24"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c r="X7689">
        <f>Table_1[[#This Row],[Ship Date]]-Table_1[[#This Row],[Order Date]]</f>
        <v>4</v>
      </c>
    </row>
    <row r="7690" spans="1:24"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c r="X7690">
        <f>Table_1[[#This Row],[Ship Date]]-Table_1[[#This Row],[Order Date]]</f>
        <v>4</v>
      </c>
    </row>
    <row r="7691" spans="1:24"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c r="X7691">
        <f>Table_1[[#This Row],[Ship Date]]-Table_1[[#This Row],[Order Date]]</f>
        <v>2</v>
      </c>
    </row>
    <row r="7692" spans="1:24"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c r="X7692">
        <f>Table_1[[#This Row],[Ship Date]]-Table_1[[#This Row],[Order Date]]</f>
        <v>2</v>
      </c>
    </row>
    <row r="7693" spans="1:24"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c r="X7693">
        <f>Table_1[[#This Row],[Ship Date]]-Table_1[[#This Row],[Order Date]]</f>
        <v>2</v>
      </c>
    </row>
    <row r="7694" spans="1:24"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c r="X7694">
        <f>Table_1[[#This Row],[Ship Date]]-Table_1[[#This Row],[Order Date]]</f>
        <v>5</v>
      </c>
    </row>
    <row r="7695" spans="1:24"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c r="X7695">
        <f>Table_1[[#This Row],[Ship Date]]-Table_1[[#This Row],[Order Date]]</f>
        <v>5</v>
      </c>
    </row>
    <row r="7696" spans="1:24"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c r="X7696">
        <f>Table_1[[#This Row],[Ship Date]]-Table_1[[#This Row],[Order Date]]</f>
        <v>0</v>
      </c>
    </row>
    <row r="7697" spans="1:24"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c r="X7697">
        <f>Table_1[[#This Row],[Ship Date]]-Table_1[[#This Row],[Order Date]]</f>
        <v>3</v>
      </c>
    </row>
    <row r="7698" spans="1:24"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c r="X7698">
        <f>Table_1[[#This Row],[Ship Date]]-Table_1[[#This Row],[Order Date]]</f>
        <v>3</v>
      </c>
    </row>
    <row r="7699" spans="1:24"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c r="X7699">
        <f>Table_1[[#This Row],[Ship Date]]-Table_1[[#This Row],[Order Date]]</f>
        <v>4</v>
      </c>
    </row>
    <row r="7700" spans="1:24"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c r="X7700">
        <f>Table_1[[#This Row],[Ship Date]]-Table_1[[#This Row],[Order Date]]</f>
        <v>4</v>
      </c>
    </row>
    <row r="7701" spans="1:24"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c r="X7701">
        <f>Table_1[[#This Row],[Ship Date]]-Table_1[[#This Row],[Order Date]]</f>
        <v>4</v>
      </c>
    </row>
    <row r="7702" spans="1:24"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c r="X7702">
        <f>Table_1[[#This Row],[Ship Date]]-Table_1[[#This Row],[Order Date]]</f>
        <v>4</v>
      </c>
    </row>
    <row r="7703" spans="1:24"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c r="X7703">
        <f>Table_1[[#This Row],[Ship Date]]-Table_1[[#This Row],[Order Date]]</f>
        <v>4</v>
      </c>
    </row>
    <row r="7704" spans="1:24"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c r="X7704">
        <f>Table_1[[#This Row],[Ship Date]]-Table_1[[#This Row],[Order Date]]</f>
        <v>7</v>
      </c>
    </row>
    <row r="7705" spans="1:24"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c r="X7705">
        <f>Table_1[[#This Row],[Ship Date]]-Table_1[[#This Row],[Order Date]]</f>
        <v>7</v>
      </c>
    </row>
    <row r="7706" spans="1:24"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c r="X7706">
        <f>Table_1[[#This Row],[Ship Date]]-Table_1[[#This Row],[Order Date]]</f>
        <v>7</v>
      </c>
    </row>
    <row r="7707" spans="1:24"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c r="X7707">
        <f>Table_1[[#This Row],[Ship Date]]-Table_1[[#This Row],[Order Date]]</f>
        <v>7</v>
      </c>
    </row>
    <row r="7708" spans="1:24"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c r="X7708">
        <f>Table_1[[#This Row],[Ship Date]]-Table_1[[#This Row],[Order Date]]</f>
        <v>7</v>
      </c>
    </row>
    <row r="7709" spans="1:24"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c r="X7709">
        <f>Table_1[[#This Row],[Ship Date]]-Table_1[[#This Row],[Order Date]]</f>
        <v>4</v>
      </c>
    </row>
    <row r="7710" spans="1:24"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c r="X7710">
        <f>Table_1[[#This Row],[Ship Date]]-Table_1[[#This Row],[Order Date]]</f>
        <v>4</v>
      </c>
    </row>
    <row r="7711" spans="1:24"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c r="X7711">
        <f>Table_1[[#This Row],[Ship Date]]-Table_1[[#This Row],[Order Date]]</f>
        <v>4</v>
      </c>
    </row>
    <row r="7712" spans="1:24"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c r="X7712">
        <f>Table_1[[#This Row],[Ship Date]]-Table_1[[#This Row],[Order Date]]</f>
        <v>5</v>
      </c>
    </row>
    <row r="7713" spans="1:24"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c r="X7713">
        <f>Table_1[[#This Row],[Ship Date]]-Table_1[[#This Row],[Order Date]]</f>
        <v>2</v>
      </c>
    </row>
    <row r="7714" spans="1:24"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c r="X7714">
        <f>Table_1[[#This Row],[Ship Date]]-Table_1[[#This Row],[Order Date]]</f>
        <v>2</v>
      </c>
    </row>
    <row r="7715" spans="1:24"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c r="X7715">
        <f>Table_1[[#This Row],[Ship Date]]-Table_1[[#This Row],[Order Date]]</f>
        <v>2</v>
      </c>
    </row>
    <row r="7716" spans="1:24"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c r="X7716">
        <f>Table_1[[#This Row],[Ship Date]]-Table_1[[#This Row],[Order Date]]</f>
        <v>2</v>
      </c>
    </row>
    <row r="7717" spans="1:24"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c r="X7717">
        <f>Table_1[[#This Row],[Ship Date]]-Table_1[[#This Row],[Order Date]]</f>
        <v>5</v>
      </c>
    </row>
    <row r="7718" spans="1:24"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c r="X7718">
        <f>Table_1[[#This Row],[Ship Date]]-Table_1[[#This Row],[Order Date]]</f>
        <v>6</v>
      </c>
    </row>
    <row r="7719" spans="1:24"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c r="X7719">
        <f>Table_1[[#This Row],[Ship Date]]-Table_1[[#This Row],[Order Date]]</f>
        <v>6</v>
      </c>
    </row>
    <row r="7720" spans="1:24"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c r="X7720">
        <f>Table_1[[#This Row],[Ship Date]]-Table_1[[#This Row],[Order Date]]</f>
        <v>5</v>
      </c>
    </row>
    <row r="7721" spans="1:24"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c r="X7721">
        <f>Table_1[[#This Row],[Ship Date]]-Table_1[[#This Row],[Order Date]]</f>
        <v>5</v>
      </c>
    </row>
    <row r="7722" spans="1:24"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c r="X7722">
        <f>Table_1[[#This Row],[Ship Date]]-Table_1[[#This Row],[Order Date]]</f>
        <v>5</v>
      </c>
    </row>
    <row r="7723" spans="1:24"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c r="X7723">
        <f>Table_1[[#This Row],[Ship Date]]-Table_1[[#This Row],[Order Date]]</f>
        <v>5</v>
      </c>
    </row>
    <row r="7724" spans="1:24"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c r="X7724">
        <f>Table_1[[#This Row],[Ship Date]]-Table_1[[#This Row],[Order Date]]</f>
        <v>4</v>
      </c>
    </row>
    <row r="7725" spans="1:24"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c r="X7725">
        <f>Table_1[[#This Row],[Ship Date]]-Table_1[[#This Row],[Order Date]]</f>
        <v>4</v>
      </c>
    </row>
    <row r="7726" spans="1:24"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c r="X7726">
        <f>Table_1[[#This Row],[Ship Date]]-Table_1[[#This Row],[Order Date]]</f>
        <v>4</v>
      </c>
    </row>
    <row r="7727" spans="1:24"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c r="X7727">
        <f>Table_1[[#This Row],[Ship Date]]-Table_1[[#This Row],[Order Date]]</f>
        <v>4</v>
      </c>
    </row>
    <row r="7728" spans="1:24"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c r="X7728">
        <f>Table_1[[#This Row],[Ship Date]]-Table_1[[#This Row],[Order Date]]</f>
        <v>4</v>
      </c>
    </row>
    <row r="7729" spans="1:24"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c r="X7729">
        <f>Table_1[[#This Row],[Ship Date]]-Table_1[[#This Row],[Order Date]]</f>
        <v>4</v>
      </c>
    </row>
    <row r="7730" spans="1:24"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c r="X7730">
        <f>Table_1[[#This Row],[Ship Date]]-Table_1[[#This Row],[Order Date]]</f>
        <v>6</v>
      </c>
    </row>
    <row r="7731" spans="1:24"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c r="X7731">
        <f>Table_1[[#This Row],[Ship Date]]-Table_1[[#This Row],[Order Date]]</f>
        <v>5</v>
      </c>
    </row>
    <row r="7732" spans="1:24"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c r="X7732">
        <f>Table_1[[#This Row],[Ship Date]]-Table_1[[#This Row],[Order Date]]</f>
        <v>6</v>
      </c>
    </row>
    <row r="7733" spans="1:24"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c r="X7733">
        <f>Table_1[[#This Row],[Ship Date]]-Table_1[[#This Row],[Order Date]]</f>
        <v>3</v>
      </c>
    </row>
    <row r="7734" spans="1:24"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c r="X7734">
        <f>Table_1[[#This Row],[Ship Date]]-Table_1[[#This Row],[Order Date]]</f>
        <v>6</v>
      </c>
    </row>
    <row r="7735" spans="1:24"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c r="X7735">
        <f>Table_1[[#This Row],[Ship Date]]-Table_1[[#This Row],[Order Date]]</f>
        <v>4</v>
      </c>
    </row>
    <row r="7736" spans="1:24"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c r="X7736">
        <f>Table_1[[#This Row],[Ship Date]]-Table_1[[#This Row],[Order Date]]</f>
        <v>5</v>
      </c>
    </row>
    <row r="7737" spans="1:24"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c r="X7737">
        <f>Table_1[[#This Row],[Ship Date]]-Table_1[[#This Row],[Order Date]]</f>
        <v>4</v>
      </c>
    </row>
    <row r="7738" spans="1:24"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c r="X7738">
        <f>Table_1[[#This Row],[Ship Date]]-Table_1[[#This Row],[Order Date]]</f>
        <v>7</v>
      </c>
    </row>
    <row r="7739" spans="1:24"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c r="X7739">
        <f>Table_1[[#This Row],[Ship Date]]-Table_1[[#This Row],[Order Date]]</f>
        <v>2</v>
      </c>
    </row>
    <row r="7740" spans="1:24"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c r="X7740">
        <f>Table_1[[#This Row],[Ship Date]]-Table_1[[#This Row],[Order Date]]</f>
        <v>7</v>
      </c>
    </row>
    <row r="7741" spans="1:24"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c r="X7741">
        <f>Table_1[[#This Row],[Ship Date]]-Table_1[[#This Row],[Order Date]]</f>
        <v>5</v>
      </c>
    </row>
    <row r="7742" spans="1:24"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c r="X7742">
        <f>Table_1[[#This Row],[Ship Date]]-Table_1[[#This Row],[Order Date]]</f>
        <v>5</v>
      </c>
    </row>
    <row r="7743" spans="1:24"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c r="X7743">
        <f>Table_1[[#This Row],[Ship Date]]-Table_1[[#This Row],[Order Date]]</f>
        <v>2</v>
      </c>
    </row>
    <row r="7744" spans="1:24"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c r="X7744">
        <f>Table_1[[#This Row],[Ship Date]]-Table_1[[#This Row],[Order Date]]</f>
        <v>7</v>
      </c>
    </row>
    <row r="7745" spans="1:24"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c r="X7745">
        <f>Table_1[[#This Row],[Ship Date]]-Table_1[[#This Row],[Order Date]]</f>
        <v>5</v>
      </c>
    </row>
    <row r="7746" spans="1:24"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c r="X7746">
        <f>Table_1[[#This Row],[Ship Date]]-Table_1[[#This Row],[Order Date]]</f>
        <v>5</v>
      </c>
    </row>
    <row r="7747" spans="1:24"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c r="X7747">
        <f>Table_1[[#This Row],[Ship Date]]-Table_1[[#This Row],[Order Date]]</f>
        <v>5</v>
      </c>
    </row>
    <row r="7748" spans="1:24"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c r="X7748">
        <f>Table_1[[#This Row],[Ship Date]]-Table_1[[#This Row],[Order Date]]</f>
        <v>4</v>
      </c>
    </row>
    <row r="7749" spans="1:24"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c r="X7749">
        <f>Table_1[[#This Row],[Ship Date]]-Table_1[[#This Row],[Order Date]]</f>
        <v>2</v>
      </c>
    </row>
    <row r="7750" spans="1:24"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c r="X7750">
        <f>Table_1[[#This Row],[Ship Date]]-Table_1[[#This Row],[Order Date]]</f>
        <v>6</v>
      </c>
    </row>
    <row r="7751" spans="1:24"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c r="X7751">
        <f>Table_1[[#This Row],[Ship Date]]-Table_1[[#This Row],[Order Date]]</f>
        <v>6</v>
      </c>
    </row>
    <row r="7752" spans="1:24"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c r="X7752">
        <f>Table_1[[#This Row],[Ship Date]]-Table_1[[#This Row],[Order Date]]</f>
        <v>6</v>
      </c>
    </row>
    <row r="7753" spans="1:24"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c r="X7753">
        <f>Table_1[[#This Row],[Ship Date]]-Table_1[[#This Row],[Order Date]]</f>
        <v>6</v>
      </c>
    </row>
    <row r="7754" spans="1:24"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c r="X7754">
        <f>Table_1[[#This Row],[Ship Date]]-Table_1[[#This Row],[Order Date]]</f>
        <v>6</v>
      </c>
    </row>
    <row r="7755" spans="1:24"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c r="X7755">
        <f>Table_1[[#This Row],[Ship Date]]-Table_1[[#This Row],[Order Date]]</f>
        <v>3</v>
      </c>
    </row>
    <row r="7756" spans="1:24"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c r="X7756">
        <f>Table_1[[#This Row],[Ship Date]]-Table_1[[#This Row],[Order Date]]</f>
        <v>2</v>
      </c>
    </row>
    <row r="7757" spans="1:24"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c r="X7757">
        <f>Table_1[[#This Row],[Ship Date]]-Table_1[[#This Row],[Order Date]]</f>
        <v>4</v>
      </c>
    </row>
    <row r="7758" spans="1:24"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c r="X7758">
        <f>Table_1[[#This Row],[Ship Date]]-Table_1[[#This Row],[Order Date]]</f>
        <v>4</v>
      </c>
    </row>
    <row r="7759" spans="1:24"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c r="X7759">
        <f>Table_1[[#This Row],[Ship Date]]-Table_1[[#This Row],[Order Date]]</f>
        <v>3</v>
      </c>
    </row>
    <row r="7760" spans="1:24"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c r="X7760">
        <f>Table_1[[#This Row],[Ship Date]]-Table_1[[#This Row],[Order Date]]</f>
        <v>3</v>
      </c>
    </row>
    <row r="7761" spans="1:24"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c r="X7761">
        <f>Table_1[[#This Row],[Ship Date]]-Table_1[[#This Row],[Order Date]]</f>
        <v>4</v>
      </c>
    </row>
    <row r="7762" spans="1:24"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c r="X7762">
        <f>Table_1[[#This Row],[Ship Date]]-Table_1[[#This Row],[Order Date]]</f>
        <v>5</v>
      </c>
    </row>
    <row r="7763" spans="1:24"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c r="X7763">
        <f>Table_1[[#This Row],[Ship Date]]-Table_1[[#This Row],[Order Date]]</f>
        <v>3</v>
      </c>
    </row>
    <row r="7764" spans="1:24"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c r="X7764">
        <f>Table_1[[#This Row],[Ship Date]]-Table_1[[#This Row],[Order Date]]</f>
        <v>2</v>
      </c>
    </row>
    <row r="7765" spans="1:24"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c r="X7765">
        <f>Table_1[[#This Row],[Ship Date]]-Table_1[[#This Row],[Order Date]]</f>
        <v>4</v>
      </c>
    </row>
    <row r="7766" spans="1:24"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c r="X7766">
        <f>Table_1[[#This Row],[Ship Date]]-Table_1[[#This Row],[Order Date]]</f>
        <v>0</v>
      </c>
    </row>
    <row r="7767" spans="1:24"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c r="X7767">
        <f>Table_1[[#This Row],[Ship Date]]-Table_1[[#This Row],[Order Date]]</f>
        <v>0</v>
      </c>
    </row>
    <row r="7768" spans="1:24"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c r="X7768">
        <f>Table_1[[#This Row],[Ship Date]]-Table_1[[#This Row],[Order Date]]</f>
        <v>0</v>
      </c>
    </row>
    <row r="7769" spans="1:24"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c r="X7769">
        <f>Table_1[[#This Row],[Ship Date]]-Table_1[[#This Row],[Order Date]]</f>
        <v>2</v>
      </c>
    </row>
    <row r="7770" spans="1:24"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c r="X7770">
        <f>Table_1[[#This Row],[Ship Date]]-Table_1[[#This Row],[Order Date]]</f>
        <v>5</v>
      </c>
    </row>
    <row r="7771" spans="1:24"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c r="X7771">
        <f>Table_1[[#This Row],[Ship Date]]-Table_1[[#This Row],[Order Date]]</f>
        <v>0</v>
      </c>
    </row>
    <row r="7772" spans="1:24"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c r="X7772">
        <f>Table_1[[#This Row],[Ship Date]]-Table_1[[#This Row],[Order Date]]</f>
        <v>0</v>
      </c>
    </row>
    <row r="7773" spans="1:24"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c r="X7773">
        <f>Table_1[[#This Row],[Ship Date]]-Table_1[[#This Row],[Order Date]]</f>
        <v>7</v>
      </c>
    </row>
    <row r="7774" spans="1:24"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c r="X7774">
        <f>Table_1[[#This Row],[Ship Date]]-Table_1[[#This Row],[Order Date]]</f>
        <v>7</v>
      </c>
    </row>
    <row r="7775" spans="1:24"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c r="X7775">
        <f>Table_1[[#This Row],[Ship Date]]-Table_1[[#This Row],[Order Date]]</f>
        <v>7</v>
      </c>
    </row>
    <row r="7776" spans="1:24"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c r="X7776">
        <f>Table_1[[#This Row],[Ship Date]]-Table_1[[#This Row],[Order Date]]</f>
        <v>2</v>
      </c>
    </row>
    <row r="7777" spans="1:24"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c r="X7777">
        <f>Table_1[[#This Row],[Ship Date]]-Table_1[[#This Row],[Order Date]]</f>
        <v>4</v>
      </c>
    </row>
    <row r="7778" spans="1:24"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c r="X7778">
        <f>Table_1[[#This Row],[Ship Date]]-Table_1[[#This Row],[Order Date]]</f>
        <v>4</v>
      </c>
    </row>
    <row r="7779" spans="1:24"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c r="X7779">
        <f>Table_1[[#This Row],[Ship Date]]-Table_1[[#This Row],[Order Date]]</f>
        <v>4</v>
      </c>
    </row>
    <row r="7780" spans="1:24"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c r="X7780">
        <f>Table_1[[#This Row],[Ship Date]]-Table_1[[#This Row],[Order Date]]</f>
        <v>4</v>
      </c>
    </row>
    <row r="7781" spans="1:24"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c r="X7781">
        <f>Table_1[[#This Row],[Ship Date]]-Table_1[[#This Row],[Order Date]]</f>
        <v>4</v>
      </c>
    </row>
    <row r="7782" spans="1:24"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c r="X7782">
        <f>Table_1[[#This Row],[Ship Date]]-Table_1[[#This Row],[Order Date]]</f>
        <v>4</v>
      </c>
    </row>
    <row r="7783" spans="1:24"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c r="X7783">
        <f>Table_1[[#This Row],[Ship Date]]-Table_1[[#This Row],[Order Date]]</f>
        <v>4</v>
      </c>
    </row>
    <row r="7784" spans="1:24"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c r="X7784">
        <f>Table_1[[#This Row],[Ship Date]]-Table_1[[#This Row],[Order Date]]</f>
        <v>2</v>
      </c>
    </row>
    <row r="7785" spans="1:24"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c r="X7785">
        <f>Table_1[[#This Row],[Ship Date]]-Table_1[[#This Row],[Order Date]]</f>
        <v>2</v>
      </c>
    </row>
    <row r="7786" spans="1:24"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c r="X7786">
        <f>Table_1[[#This Row],[Ship Date]]-Table_1[[#This Row],[Order Date]]</f>
        <v>2</v>
      </c>
    </row>
    <row r="7787" spans="1:24"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c r="X7787">
        <f>Table_1[[#This Row],[Ship Date]]-Table_1[[#This Row],[Order Date]]</f>
        <v>7</v>
      </c>
    </row>
    <row r="7788" spans="1:24"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c r="X7788">
        <f>Table_1[[#This Row],[Ship Date]]-Table_1[[#This Row],[Order Date]]</f>
        <v>3</v>
      </c>
    </row>
    <row r="7789" spans="1:24"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c r="X7789">
        <f>Table_1[[#This Row],[Ship Date]]-Table_1[[#This Row],[Order Date]]</f>
        <v>3</v>
      </c>
    </row>
    <row r="7790" spans="1:24"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c r="X7790">
        <f>Table_1[[#This Row],[Ship Date]]-Table_1[[#This Row],[Order Date]]</f>
        <v>3</v>
      </c>
    </row>
    <row r="7791" spans="1:24"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c r="X7791">
        <f>Table_1[[#This Row],[Ship Date]]-Table_1[[#This Row],[Order Date]]</f>
        <v>3</v>
      </c>
    </row>
    <row r="7792" spans="1:24"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c r="X7792">
        <f>Table_1[[#This Row],[Ship Date]]-Table_1[[#This Row],[Order Date]]</f>
        <v>0</v>
      </c>
    </row>
    <row r="7793" spans="1:24"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c r="X7793">
        <f>Table_1[[#This Row],[Ship Date]]-Table_1[[#This Row],[Order Date]]</f>
        <v>5</v>
      </c>
    </row>
    <row r="7794" spans="1:24"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c r="X7794">
        <f>Table_1[[#This Row],[Ship Date]]-Table_1[[#This Row],[Order Date]]</f>
        <v>3</v>
      </c>
    </row>
    <row r="7795" spans="1:24"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c r="X7795">
        <f>Table_1[[#This Row],[Ship Date]]-Table_1[[#This Row],[Order Date]]</f>
        <v>3</v>
      </c>
    </row>
    <row r="7796" spans="1:24"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c r="X7796">
        <f>Table_1[[#This Row],[Ship Date]]-Table_1[[#This Row],[Order Date]]</f>
        <v>3</v>
      </c>
    </row>
    <row r="7797" spans="1:24"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c r="X7797">
        <f>Table_1[[#This Row],[Ship Date]]-Table_1[[#This Row],[Order Date]]</f>
        <v>6</v>
      </c>
    </row>
    <row r="7798" spans="1:24"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c r="X7798">
        <f>Table_1[[#This Row],[Ship Date]]-Table_1[[#This Row],[Order Date]]</f>
        <v>4</v>
      </c>
    </row>
    <row r="7799" spans="1:24"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c r="X7799">
        <f>Table_1[[#This Row],[Ship Date]]-Table_1[[#This Row],[Order Date]]</f>
        <v>3</v>
      </c>
    </row>
    <row r="7800" spans="1:24"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c r="X7800">
        <f>Table_1[[#This Row],[Ship Date]]-Table_1[[#This Row],[Order Date]]</f>
        <v>3</v>
      </c>
    </row>
    <row r="7801" spans="1:24"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c r="X7801">
        <f>Table_1[[#This Row],[Ship Date]]-Table_1[[#This Row],[Order Date]]</f>
        <v>3</v>
      </c>
    </row>
    <row r="7802" spans="1:24"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c r="X7802">
        <f>Table_1[[#This Row],[Ship Date]]-Table_1[[#This Row],[Order Date]]</f>
        <v>5</v>
      </c>
    </row>
    <row r="7803" spans="1:24"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c r="X7803">
        <f>Table_1[[#This Row],[Ship Date]]-Table_1[[#This Row],[Order Date]]</f>
        <v>5</v>
      </c>
    </row>
    <row r="7804" spans="1:24"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c r="X7804">
        <f>Table_1[[#This Row],[Ship Date]]-Table_1[[#This Row],[Order Date]]</f>
        <v>4</v>
      </c>
    </row>
    <row r="7805" spans="1:24"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c r="X7805">
        <f>Table_1[[#This Row],[Ship Date]]-Table_1[[#This Row],[Order Date]]</f>
        <v>4</v>
      </c>
    </row>
    <row r="7806" spans="1:24"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c r="X7806">
        <f>Table_1[[#This Row],[Ship Date]]-Table_1[[#This Row],[Order Date]]</f>
        <v>4</v>
      </c>
    </row>
    <row r="7807" spans="1:24"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c r="X7807">
        <f>Table_1[[#This Row],[Ship Date]]-Table_1[[#This Row],[Order Date]]</f>
        <v>4</v>
      </c>
    </row>
    <row r="7808" spans="1:24"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c r="X7808">
        <f>Table_1[[#This Row],[Ship Date]]-Table_1[[#This Row],[Order Date]]</f>
        <v>4</v>
      </c>
    </row>
    <row r="7809" spans="1:24"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c r="X7809">
        <f>Table_1[[#This Row],[Ship Date]]-Table_1[[#This Row],[Order Date]]</f>
        <v>5</v>
      </c>
    </row>
    <row r="7810" spans="1:24"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c r="X7810">
        <f>Table_1[[#This Row],[Ship Date]]-Table_1[[#This Row],[Order Date]]</f>
        <v>5</v>
      </c>
    </row>
    <row r="7811" spans="1:24"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c r="X7811">
        <f>Table_1[[#This Row],[Ship Date]]-Table_1[[#This Row],[Order Date]]</f>
        <v>5</v>
      </c>
    </row>
    <row r="7812" spans="1:24"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c r="X7812">
        <f>Table_1[[#This Row],[Ship Date]]-Table_1[[#This Row],[Order Date]]</f>
        <v>1</v>
      </c>
    </row>
    <row r="7813" spans="1:24"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c r="X7813">
        <f>Table_1[[#This Row],[Ship Date]]-Table_1[[#This Row],[Order Date]]</f>
        <v>1</v>
      </c>
    </row>
    <row r="7814" spans="1:24"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c r="X7814">
        <f>Table_1[[#This Row],[Ship Date]]-Table_1[[#This Row],[Order Date]]</f>
        <v>1</v>
      </c>
    </row>
    <row r="7815" spans="1:24"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c r="X7815">
        <f>Table_1[[#This Row],[Ship Date]]-Table_1[[#This Row],[Order Date]]</f>
        <v>1</v>
      </c>
    </row>
    <row r="7816" spans="1:24"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c r="X7816">
        <f>Table_1[[#This Row],[Ship Date]]-Table_1[[#This Row],[Order Date]]</f>
        <v>2</v>
      </c>
    </row>
    <row r="7817" spans="1:24"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c r="X7817">
        <f>Table_1[[#This Row],[Ship Date]]-Table_1[[#This Row],[Order Date]]</f>
        <v>2</v>
      </c>
    </row>
    <row r="7818" spans="1:24"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c r="X7818">
        <f>Table_1[[#This Row],[Ship Date]]-Table_1[[#This Row],[Order Date]]</f>
        <v>5</v>
      </c>
    </row>
    <row r="7819" spans="1:24"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c r="X7819">
        <f>Table_1[[#This Row],[Ship Date]]-Table_1[[#This Row],[Order Date]]</f>
        <v>5</v>
      </c>
    </row>
    <row r="7820" spans="1:24"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c r="X7820">
        <f>Table_1[[#This Row],[Ship Date]]-Table_1[[#This Row],[Order Date]]</f>
        <v>5</v>
      </c>
    </row>
    <row r="7821" spans="1:24"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c r="X7821">
        <f>Table_1[[#This Row],[Ship Date]]-Table_1[[#This Row],[Order Date]]</f>
        <v>4</v>
      </c>
    </row>
    <row r="7822" spans="1:24"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c r="X7822">
        <f>Table_1[[#This Row],[Ship Date]]-Table_1[[#This Row],[Order Date]]</f>
        <v>2</v>
      </c>
    </row>
    <row r="7823" spans="1:24"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c r="X7823">
        <f>Table_1[[#This Row],[Ship Date]]-Table_1[[#This Row],[Order Date]]</f>
        <v>3</v>
      </c>
    </row>
    <row r="7824" spans="1:24"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c r="X7824">
        <f>Table_1[[#This Row],[Ship Date]]-Table_1[[#This Row],[Order Date]]</f>
        <v>6</v>
      </c>
    </row>
    <row r="7825" spans="1:24"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c r="X7825">
        <f>Table_1[[#This Row],[Ship Date]]-Table_1[[#This Row],[Order Date]]</f>
        <v>6</v>
      </c>
    </row>
    <row r="7826" spans="1:24"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c r="X7826">
        <f>Table_1[[#This Row],[Ship Date]]-Table_1[[#This Row],[Order Date]]</f>
        <v>7</v>
      </c>
    </row>
    <row r="7827" spans="1:24"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c r="X7827">
        <f>Table_1[[#This Row],[Ship Date]]-Table_1[[#This Row],[Order Date]]</f>
        <v>4</v>
      </c>
    </row>
    <row r="7828" spans="1:24"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c r="X7828">
        <f>Table_1[[#This Row],[Ship Date]]-Table_1[[#This Row],[Order Date]]</f>
        <v>5</v>
      </c>
    </row>
    <row r="7829" spans="1:24"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c r="X7829">
        <f>Table_1[[#This Row],[Ship Date]]-Table_1[[#This Row],[Order Date]]</f>
        <v>5</v>
      </c>
    </row>
    <row r="7830" spans="1:24"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c r="X7830">
        <f>Table_1[[#This Row],[Ship Date]]-Table_1[[#This Row],[Order Date]]</f>
        <v>5</v>
      </c>
    </row>
    <row r="7831" spans="1:24"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c r="X7831">
        <f>Table_1[[#This Row],[Ship Date]]-Table_1[[#This Row],[Order Date]]</f>
        <v>5</v>
      </c>
    </row>
    <row r="7832" spans="1:24"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c r="X7832">
        <f>Table_1[[#This Row],[Ship Date]]-Table_1[[#This Row],[Order Date]]</f>
        <v>5</v>
      </c>
    </row>
    <row r="7833" spans="1:24"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c r="X7833">
        <f>Table_1[[#This Row],[Ship Date]]-Table_1[[#This Row],[Order Date]]</f>
        <v>5</v>
      </c>
    </row>
    <row r="7834" spans="1:24"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c r="X7834">
        <f>Table_1[[#This Row],[Ship Date]]-Table_1[[#This Row],[Order Date]]</f>
        <v>4</v>
      </c>
    </row>
    <row r="7835" spans="1:24"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c r="X7835">
        <f>Table_1[[#This Row],[Ship Date]]-Table_1[[#This Row],[Order Date]]</f>
        <v>4</v>
      </c>
    </row>
    <row r="7836" spans="1:24"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c r="X7836">
        <f>Table_1[[#This Row],[Ship Date]]-Table_1[[#This Row],[Order Date]]</f>
        <v>4</v>
      </c>
    </row>
    <row r="7837" spans="1:24"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c r="X7837">
        <f>Table_1[[#This Row],[Ship Date]]-Table_1[[#This Row],[Order Date]]</f>
        <v>4</v>
      </c>
    </row>
    <row r="7838" spans="1:24"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c r="X7838">
        <f>Table_1[[#This Row],[Ship Date]]-Table_1[[#This Row],[Order Date]]</f>
        <v>5</v>
      </c>
    </row>
    <row r="7839" spans="1:24"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c r="X7839">
        <f>Table_1[[#This Row],[Ship Date]]-Table_1[[#This Row],[Order Date]]</f>
        <v>5</v>
      </c>
    </row>
    <row r="7840" spans="1:24"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c r="X7840">
        <f>Table_1[[#This Row],[Ship Date]]-Table_1[[#This Row],[Order Date]]</f>
        <v>5</v>
      </c>
    </row>
    <row r="7841" spans="1:24"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c r="X7841">
        <f>Table_1[[#This Row],[Ship Date]]-Table_1[[#This Row],[Order Date]]</f>
        <v>5</v>
      </c>
    </row>
    <row r="7842" spans="1:24"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c r="X7842">
        <f>Table_1[[#This Row],[Ship Date]]-Table_1[[#This Row],[Order Date]]</f>
        <v>5</v>
      </c>
    </row>
    <row r="7843" spans="1:24"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c r="X7843">
        <f>Table_1[[#This Row],[Ship Date]]-Table_1[[#This Row],[Order Date]]</f>
        <v>5</v>
      </c>
    </row>
    <row r="7844" spans="1:24"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c r="X7844">
        <f>Table_1[[#This Row],[Ship Date]]-Table_1[[#This Row],[Order Date]]</f>
        <v>4</v>
      </c>
    </row>
    <row r="7845" spans="1:24"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c r="X7845">
        <f>Table_1[[#This Row],[Ship Date]]-Table_1[[#This Row],[Order Date]]</f>
        <v>4</v>
      </c>
    </row>
    <row r="7846" spans="1:24"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c r="X7846">
        <f>Table_1[[#This Row],[Ship Date]]-Table_1[[#This Row],[Order Date]]</f>
        <v>4</v>
      </c>
    </row>
    <row r="7847" spans="1:24"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c r="X7847">
        <f>Table_1[[#This Row],[Ship Date]]-Table_1[[#This Row],[Order Date]]</f>
        <v>5</v>
      </c>
    </row>
    <row r="7848" spans="1:24"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c r="X7848">
        <f>Table_1[[#This Row],[Ship Date]]-Table_1[[#This Row],[Order Date]]</f>
        <v>5</v>
      </c>
    </row>
    <row r="7849" spans="1:24"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c r="X7849">
        <f>Table_1[[#This Row],[Ship Date]]-Table_1[[#This Row],[Order Date]]</f>
        <v>4</v>
      </c>
    </row>
    <row r="7850" spans="1:24"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c r="X7850">
        <f>Table_1[[#This Row],[Ship Date]]-Table_1[[#This Row],[Order Date]]</f>
        <v>4</v>
      </c>
    </row>
    <row r="7851" spans="1:24"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c r="X7851">
        <f>Table_1[[#This Row],[Ship Date]]-Table_1[[#This Row],[Order Date]]</f>
        <v>4</v>
      </c>
    </row>
    <row r="7852" spans="1:24"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c r="X7852">
        <f>Table_1[[#This Row],[Ship Date]]-Table_1[[#This Row],[Order Date]]</f>
        <v>4</v>
      </c>
    </row>
    <row r="7853" spans="1:24"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c r="X7853">
        <f>Table_1[[#This Row],[Ship Date]]-Table_1[[#This Row],[Order Date]]</f>
        <v>6</v>
      </c>
    </row>
    <row r="7854" spans="1:24"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c r="X7854">
        <f>Table_1[[#This Row],[Ship Date]]-Table_1[[#This Row],[Order Date]]</f>
        <v>6</v>
      </c>
    </row>
    <row r="7855" spans="1:24"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c r="X7855">
        <f>Table_1[[#This Row],[Ship Date]]-Table_1[[#This Row],[Order Date]]</f>
        <v>4</v>
      </c>
    </row>
    <row r="7856" spans="1:24"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c r="X7856">
        <f>Table_1[[#This Row],[Ship Date]]-Table_1[[#This Row],[Order Date]]</f>
        <v>5</v>
      </c>
    </row>
    <row r="7857" spans="1:24"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c r="X7857">
        <f>Table_1[[#This Row],[Ship Date]]-Table_1[[#This Row],[Order Date]]</f>
        <v>5</v>
      </c>
    </row>
    <row r="7858" spans="1:24"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c r="X7858">
        <f>Table_1[[#This Row],[Ship Date]]-Table_1[[#This Row],[Order Date]]</f>
        <v>2</v>
      </c>
    </row>
    <row r="7859" spans="1:24"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c r="X7859">
        <f>Table_1[[#This Row],[Ship Date]]-Table_1[[#This Row],[Order Date]]</f>
        <v>2</v>
      </c>
    </row>
    <row r="7860" spans="1:24"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c r="X7860">
        <f>Table_1[[#This Row],[Ship Date]]-Table_1[[#This Row],[Order Date]]</f>
        <v>2</v>
      </c>
    </row>
    <row r="7861" spans="1:24"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c r="X7861">
        <f>Table_1[[#This Row],[Ship Date]]-Table_1[[#This Row],[Order Date]]</f>
        <v>2</v>
      </c>
    </row>
    <row r="7862" spans="1:24"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c r="X7862">
        <f>Table_1[[#This Row],[Ship Date]]-Table_1[[#This Row],[Order Date]]</f>
        <v>4</v>
      </c>
    </row>
    <row r="7863" spans="1:24"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c r="X7863">
        <f>Table_1[[#This Row],[Ship Date]]-Table_1[[#This Row],[Order Date]]</f>
        <v>5</v>
      </c>
    </row>
    <row r="7864" spans="1:24"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c r="X7864">
        <f>Table_1[[#This Row],[Ship Date]]-Table_1[[#This Row],[Order Date]]</f>
        <v>5</v>
      </c>
    </row>
    <row r="7865" spans="1:24"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c r="X7865">
        <f>Table_1[[#This Row],[Ship Date]]-Table_1[[#This Row],[Order Date]]</f>
        <v>5</v>
      </c>
    </row>
    <row r="7866" spans="1:24"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c r="X7866">
        <f>Table_1[[#This Row],[Ship Date]]-Table_1[[#This Row],[Order Date]]</f>
        <v>5</v>
      </c>
    </row>
    <row r="7867" spans="1:24"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c r="X7867">
        <f>Table_1[[#This Row],[Ship Date]]-Table_1[[#This Row],[Order Date]]</f>
        <v>5</v>
      </c>
    </row>
    <row r="7868" spans="1:24"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c r="X7868">
        <f>Table_1[[#This Row],[Ship Date]]-Table_1[[#This Row],[Order Date]]</f>
        <v>5</v>
      </c>
    </row>
    <row r="7869" spans="1:24"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c r="X7869">
        <f>Table_1[[#This Row],[Ship Date]]-Table_1[[#This Row],[Order Date]]</f>
        <v>5</v>
      </c>
    </row>
    <row r="7870" spans="1:24"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c r="X7870">
        <f>Table_1[[#This Row],[Ship Date]]-Table_1[[#This Row],[Order Date]]</f>
        <v>6</v>
      </c>
    </row>
    <row r="7871" spans="1:24"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c r="X7871">
        <f>Table_1[[#This Row],[Ship Date]]-Table_1[[#This Row],[Order Date]]</f>
        <v>6</v>
      </c>
    </row>
    <row r="7872" spans="1:24"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c r="X7872">
        <f>Table_1[[#This Row],[Ship Date]]-Table_1[[#This Row],[Order Date]]</f>
        <v>4</v>
      </c>
    </row>
    <row r="7873" spans="1:24"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c r="X7873">
        <f>Table_1[[#This Row],[Ship Date]]-Table_1[[#This Row],[Order Date]]</f>
        <v>4</v>
      </c>
    </row>
    <row r="7874" spans="1:24"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c r="X7874">
        <f>Table_1[[#This Row],[Ship Date]]-Table_1[[#This Row],[Order Date]]</f>
        <v>4</v>
      </c>
    </row>
    <row r="7875" spans="1:24"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c r="X7875">
        <f>Table_1[[#This Row],[Ship Date]]-Table_1[[#This Row],[Order Date]]</f>
        <v>4</v>
      </c>
    </row>
    <row r="7876" spans="1:24"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c r="X7876">
        <f>Table_1[[#This Row],[Ship Date]]-Table_1[[#This Row],[Order Date]]</f>
        <v>4</v>
      </c>
    </row>
    <row r="7877" spans="1:24"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c r="X7877">
        <f>Table_1[[#This Row],[Ship Date]]-Table_1[[#This Row],[Order Date]]</f>
        <v>6</v>
      </c>
    </row>
    <row r="7878" spans="1:24"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c r="X7878">
        <f>Table_1[[#This Row],[Ship Date]]-Table_1[[#This Row],[Order Date]]</f>
        <v>6</v>
      </c>
    </row>
    <row r="7879" spans="1:24"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c r="X7879">
        <f>Table_1[[#This Row],[Ship Date]]-Table_1[[#This Row],[Order Date]]</f>
        <v>6</v>
      </c>
    </row>
    <row r="7880" spans="1:24"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c r="X7880">
        <f>Table_1[[#This Row],[Ship Date]]-Table_1[[#This Row],[Order Date]]</f>
        <v>5</v>
      </c>
    </row>
    <row r="7881" spans="1:24"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c r="X7881">
        <f>Table_1[[#This Row],[Ship Date]]-Table_1[[#This Row],[Order Date]]</f>
        <v>7</v>
      </c>
    </row>
    <row r="7882" spans="1:24"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c r="X7882">
        <f>Table_1[[#This Row],[Ship Date]]-Table_1[[#This Row],[Order Date]]</f>
        <v>3</v>
      </c>
    </row>
    <row r="7883" spans="1:24"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c r="X7883">
        <f>Table_1[[#This Row],[Ship Date]]-Table_1[[#This Row],[Order Date]]</f>
        <v>3</v>
      </c>
    </row>
    <row r="7884" spans="1:24"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c r="X7884">
        <f>Table_1[[#This Row],[Ship Date]]-Table_1[[#This Row],[Order Date]]</f>
        <v>3</v>
      </c>
    </row>
    <row r="7885" spans="1:24"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c r="X7885">
        <f>Table_1[[#This Row],[Ship Date]]-Table_1[[#This Row],[Order Date]]</f>
        <v>3</v>
      </c>
    </row>
    <row r="7886" spans="1:24"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c r="X7886">
        <f>Table_1[[#This Row],[Ship Date]]-Table_1[[#This Row],[Order Date]]</f>
        <v>3</v>
      </c>
    </row>
    <row r="7887" spans="1:24"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c r="X7887">
        <f>Table_1[[#This Row],[Ship Date]]-Table_1[[#This Row],[Order Date]]</f>
        <v>3</v>
      </c>
    </row>
    <row r="7888" spans="1:24"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c r="X7888">
        <f>Table_1[[#This Row],[Ship Date]]-Table_1[[#This Row],[Order Date]]</f>
        <v>3</v>
      </c>
    </row>
    <row r="7889" spans="1:24"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c r="X7889">
        <f>Table_1[[#This Row],[Ship Date]]-Table_1[[#This Row],[Order Date]]</f>
        <v>3</v>
      </c>
    </row>
    <row r="7890" spans="1:24"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c r="X7890">
        <f>Table_1[[#This Row],[Ship Date]]-Table_1[[#This Row],[Order Date]]</f>
        <v>6</v>
      </c>
    </row>
    <row r="7891" spans="1:24"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c r="X7891">
        <f>Table_1[[#This Row],[Ship Date]]-Table_1[[#This Row],[Order Date]]</f>
        <v>4</v>
      </c>
    </row>
    <row r="7892" spans="1:24"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c r="X7892">
        <f>Table_1[[#This Row],[Ship Date]]-Table_1[[#This Row],[Order Date]]</f>
        <v>4</v>
      </c>
    </row>
    <row r="7893" spans="1:24"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c r="X7893">
        <f>Table_1[[#This Row],[Ship Date]]-Table_1[[#This Row],[Order Date]]</f>
        <v>4</v>
      </c>
    </row>
    <row r="7894" spans="1:24"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c r="X7894">
        <f>Table_1[[#This Row],[Ship Date]]-Table_1[[#This Row],[Order Date]]</f>
        <v>4</v>
      </c>
    </row>
    <row r="7895" spans="1:24"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c r="X7895">
        <f>Table_1[[#This Row],[Ship Date]]-Table_1[[#This Row],[Order Date]]</f>
        <v>7</v>
      </c>
    </row>
    <row r="7896" spans="1:24"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c r="X7896">
        <f>Table_1[[#This Row],[Ship Date]]-Table_1[[#This Row],[Order Date]]</f>
        <v>4</v>
      </c>
    </row>
    <row r="7897" spans="1:24"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c r="X7897">
        <f>Table_1[[#This Row],[Ship Date]]-Table_1[[#This Row],[Order Date]]</f>
        <v>4</v>
      </c>
    </row>
    <row r="7898" spans="1:24"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c r="X7898">
        <f>Table_1[[#This Row],[Ship Date]]-Table_1[[#This Row],[Order Date]]</f>
        <v>4</v>
      </c>
    </row>
    <row r="7899" spans="1:24"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c r="X7899">
        <f>Table_1[[#This Row],[Ship Date]]-Table_1[[#This Row],[Order Date]]</f>
        <v>5</v>
      </c>
    </row>
    <row r="7900" spans="1:24"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c r="X7900">
        <f>Table_1[[#This Row],[Ship Date]]-Table_1[[#This Row],[Order Date]]</f>
        <v>5</v>
      </c>
    </row>
    <row r="7901" spans="1:24"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c r="X7901">
        <f>Table_1[[#This Row],[Ship Date]]-Table_1[[#This Row],[Order Date]]</f>
        <v>5</v>
      </c>
    </row>
    <row r="7902" spans="1:24"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c r="X7902">
        <f>Table_1[[#This Row],[Ship Date]]-Table_1[[#This Row],[Order Date]]</f>
        <v>5</v>
      </c>
    </row>
    <row r="7903" spans="1:24"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c r="X7903">
        <f>Table_1[[#This Row],[Ship Date]]-Table_1[[#This Row],[Order Date]]</f>
        <v>5</v>
      </c>
    </row>
    <row r="7904" spans="1:24"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c r="X7904">
        <f>Table_1[[#This Row],[Ship Date]]-Table_1[[#This Row],[Order Date]]</f>
        <v>5</v>
      </c>
    </row>
    <row r="7905" spans="1:24"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c r="X7905">
        <f>Table_1[[#This Row],[Ship Date]]-Table_1[[#This Row],[Order Date]]</f>
        <v>5</v>
      </c>
    </row>
    <row r="7906" spans="1:24"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c r="X7906">
        <f>Table_1[[#This Row],[Ship Date]]-Table_1[[#This Row],[Order Date]]</f>
        <v>6</v>
      </c>
    </row>
    <row r="7907" spans="1:24"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c r="X7907">
        <f>Table_1[[#This Row],[Ship Date]]-Table_1[[#This Row],[Order Date]]</f>
        <v>7</v>
      </c>
    </row>
    <row r="7908" spans="1:24"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c r="X7908">
        <f>Table_1[[#This Row],[Ship Date]]-Table_1[[#This Row],[Order Date]]</f>
        <v>7</v>
      </c>
    </row>
    <row r="7909" spans="1:24"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c r="X7909">
        <f>Table_1[[#This Row],[Ship Date]]-Table_1[[#This Row],[Order Date]]</f>
        <v>3</v>
      </c>
    </row>
    <row r="7910" spans="1:24"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c r="X7910">
        <f>Table_1[[#This Row],[Ship Date]]-Table_1[[#This Row],[Order Date]]</f>
        <v>4</v>
      </c>
    </row>
    <row r="7911" spans="1:24"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c r="X7911">
        <f>Table_1[[#This Row],[Ship Date]]-Table_1[[#This Row],[Order Date]]</f>
        <v>4</v>
      </c>
    </row>
    <row r="7912" spans="1:24"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c r="X7912">
        <f>Table_1[[#This Row],[Ship Date]]-Table_1[[#This Row],[Order Date]]</f>
        <v>4</v>
      </c>
    </row>
    <row r="7913" spans="1:24"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c r="X7913">
        <f>Table_1[[#This Row],[Ship Date]]-Table_1[[#This Row],[Order Date]]</f>
        <v>4</v>
      </c>
    </row>
    <row r="7914" spans="1:24"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c r="X7914">
        <f>Table_1[[#This Row],[Ship Date]]-Table_1[[#This Row],[Order Date]]</f>
        <v>2</v>
      </c>
    </row>
    <row r="7915" spans="1:24"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c r="X7915">
        <f>Table_1[[#This Row],[Ship Date]]-Table_1[[#This Row],[Order Date]]</f>
        <v>2</v>
      </c>
    </row>
    <row r="7916" spans="1:24"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c r="X7916">
        <f>Table_1[[#This Row],[Ship Date]]-Table_1[[#This Row],[Order Date]]</f>
        <v>4</v>
      </c>
    </row>
    <row r="7917" spans="1:24"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c r="X7917">
        <f>Table_1[[#This Row],[Ship Date]]-Table_1[[#This Row],[Order Date]]</f>
        <v>4</v>
      </c>
    </row>
    <row r="7918" spans="1:24"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c r="X7918">
        <f>Table_1[[#This Row],[Ship Date]]-Table_1[[#This Row],[Order Date]]</f>
        <v>4</v>
      </c>
    </row>
    <row r="7919" spans="1:24"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c r="X7919">
        <f>Table_1[[#This Row],[Ship Date]]-Table_1[[#This Row],[Order Date]]</f>
        <v>4</v>
      </c>
    </row>
    <row r="7920" spans="1:24"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c r="X7920">
        <f>Table_1[[#This Row],[Ship Date]]-Table_1[[#This Row],[Order Date]]</f>
        <v>4</v>
      </c>
    </row>
    <row r="7921" spans="1:24"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c r="X7921">
        <f>Table_1[[#This Row],[Ship Date]]-Table_1[[#This Row],[Order Date]]</f>
        <v>6</v>
      </c>
    </row>
    <row r="7922" spans="1:24"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c r="X7922">
        <f>Table_1[[#This Row],[Ship Date]]-Table_1[[#This Row],[Order Date]]</f>
        <v>6</v>
      </c>
    </row>
    <row r="7923" spans="1:24"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c r="X7923">
        <f>Table_1[[#This Row],[Ship Date]]-Table_1[[#This Row],[Order Date]]</f>
        <v>4</v>
      </c>
    </row>
    <row r="7924" spans="1:24"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c r="X7924">
        <f>Table_1[[#This Row],[Ship Date]]-Table_1[[#This Row],[Order Date]]</f>
        <v>5</v>
      </c>
    </row>
    <row r="7925" spans="1:24"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c r="X7925">
        <f>Table_1[[#This Row],[Ship Date]]-Table_1[[#This Row],[Order Date]]</f>
        <v>5</v>
      </c>
    </row>
    <row r="7926" spans="1:24"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c r="X7926">
        <f>Table_1[[#This Row],[Ship Date]]-Table_1[[#This Row],[Order Date]]</f>
        <v>3</v>
      </c>
    </row>
    <row r="7927" spans="1:24"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c r="X7927">
        <f>Table_1[[#This Row],[Ship Date]]-Table_1[[#This Row],[Order Date]]</f>
        <v>3</v>
      </c>
    </row>
    <row r="7928" spans="1:24"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c r="X7928">
        <f>Table_1[[#This Row],[Ship Date]]-Table_1[[#This Row],[Order Date]]</f>
        <v>4</v>
      </c>
    </row>
    <row r="7929" spans="1:24"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c r="X7929">
        <f>Table_1[[#This Row],[Ship Date]]-Table_1[[#This Row],[Order Date]]</f>
        <v>4</v>
      </c>
    </row>
    <row r="7930" spans="1:24"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c r="X7930">
        <f>Table_1[[#This Row],[Ship Date]]-Table_1[[#This Row],[Order Date]]</f>
        <v>4</v>
      </c>
    </row>
    <row r="7931" spans="1:24"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c r="X7931">
        <f>Table_1[[#This Row],[Ship Date]]-Table_1[[#This Row],[Order Date]]</f>
        <v>2</v>
      </c>
    </row>
    <row r="7932" spans="1:24"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c r="X7932">
        <f>Table_1[[#This Row],[Ship Date]]-Table_1[[#This Row],[Order Date]]</f>
        <v>2</v>
      </c>
    </row>
    <row r="7933" spans="1:24"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c r="X7933">
        <f>Table_1[[#This Row],[Ship Date]]-Table_1[[#This Row],[Order Date]]</f>
        <v>5</v>
      </c>
    </row>
    <row r="7934" spans="1:24"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c r="X7934">
        <f>Table_1[[#This Row],[Ship Date]]-Table_1[[#This Row],[Order Date]]</f>
        <v>5</v>
      </c>
    </row>
    <row r="7935" spans="1:24"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c r="X7935">
        <f>Table_1[[#This Row],[Ship Date]]-Table_1[[#This Row],[Order Date]]</f>
        <v>7</v>
      </c>
    </row>
    <row r="7936" spans="1:24"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c r="X7936">
        <f>Table_1[[#This Row],[Ship Date]]-Table_1[[#This Row],[Order Date]]</f>
        <v>7</v>
      </c>
    </row>
    <row r="7937" spans="1:24"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c r="X7937">
        <f>Table_1[[#This Row],[Ship Date]]-Table_1[[#This Row],[Order Date]]</f>
        <v>7</v>
      </c>
    </row>
    <row r="7938" spans="1:24"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c r="X7938">
        <f>Table_1[[#This Row],[Ship Date]]-Table_1[[#This Row],[Order Date]]</f>
        <v>7</v>
      </c>
    </row>
    <row r="7939" spans="1:24"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c r="X7939">
        <f>Table_1[[#This Row],[Ship Date]]-Table_1[[#This Row],[Order Date]]</f>
        <v>7</v>
      </c>
    </row>
    <row r="7940" spans="1:24"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c r="X7940">
        <f>Table_1[[#This Row],[Ship Date]]-Table_1[[#This Row],[Order Date]]</f>
        <v>7</v>
      </c>
    </row>
    <row r="7941" spans="1:24"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c r="X7941">
        <f>Table_1[[#This Row],[Ship Date]]-Table_1[[#This Row],[Order Date]]</f>
        <v>7</v>
      </c>
    </row>
    <row r="7942" spans="1:24"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c r="X7942">
        <f>Table_1[[#This Row],[Ship Date]]-Table_1[[#This Row],[Order Date]]</f>
        <v>3</v>
      </c>
    </row>
    <row r="7943" spans="1:24"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c r="X7943">
        <f>Table_1[[#This Row],[Ship Date]]-Table_1[[#This Row],[Order Date]]</f>
        <v>3</v>
      </c>
    </row>
    <row r="7944" spans="1:24"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c r="X7944">
        <f>Table_1[[#This Row],[Ship Date]]-Table_1[[#This Row],[Order Date]]</f>
        <v>7</v>
      </c>
    </row>
    <row r="7945" spans="1:24"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c r="X7945">
        <f>Table_1[[#This Row],[Ship Date]]-Table_1[[#This Row],[Order Date]]</f>
        <v>7</v>
      </c>
    </row>
    <row r="7946" spans="1:24"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c r="X7946">
        <f>Table_1[[#This Row],[Ship Date]]-Table_1[[#This Row],[Order Date]]</f>
        <v>7</v>
      </c>
    </row>
    <row r="7947" spans="1:24"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c r="X7947">
        <f>Table_1[[#This Row],[Ship Date]]-Table_1[[#This Row],[Order Date]]</f>
        <v>7</v>
      </c>
    </row>
    <row r="7948" spans="1:24"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c r="X7948">
        <f>Table_1[[#This Row],[Ship Date]]-Table_1[[#This Row],[Order Date]]</f>
        <v>7</v>
      </c>
    </row>
    <row r="7949" spans="1:24"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c r="X7949">
        <f>Table_1[[#This Row],[Ship Date]]-Table_1[[#This Row],[Order Date]]</f>
        <v>4</v>
      </c>
    </row>
    <row r="7950" spans="1:24"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c r="X7950">
        <f>Table_1[[#This Row],[Ship Date]]-Table_1[[#This Row],[Order Date]]</f>
        <v>4</v>
      </c>
    </row>
    <row r="7951" spans="1:24"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c r="X7951">
        <f>Table_1[[#This Row],[Ship Date]]-Table_1[[#This Row],[Order Date]]</f>
        <v>4</v>
      </c>
    </row>
    <row r="7952" spans="1:24"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c r="X7952">
        <f>Table_1[[#This Row],[Ship Date]]-Table_1[[#This Row],[Order Date]]</f>
        <v>4</v>
      </c>
    </row>
    <row r="7953" spans="1:24"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c r="X7953">
        <f>Table_1[[#This Row],[Ship Date]]-Table_1[[#This Row],[Order Date]]</f>
        <v>5</v>
      </c>
    </row>
    <row r="7954" spans="1:24"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c r="X7954">
        <f>Table_1[[#This Row],[Ship Date]]-Table_1[[#This Row],[Order Date]]</f>
        <v>5</v>
      </c>
    </row>
    <row r="7955" spans="1:24"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c r="X7955">
        <f>Table_1[[#This Row],[Ship Date]]-Table_1[[#This Row],[Order Date]]</f>
        <v>5</v>
      </c>
    </row>
    <row r="7956" spans="1:24"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c r="X7956">
        <f>Table_1[[#This Row],[Ship Date]]-Table_1[[#This Row],[Order Date]]</f>
        <v>5</v>
      </c>
    </row>
    <row r="7957" spans="1:24"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c r="X7957">
        <f>Table_1[[#This Row],[Ship Date]]-Table_1[[#This Row],[Order Date]]</f>
        <v>5</v>
      </c>
    </row>
    <row r="7958" spans="1:24"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c r="X7958">
        <f>Table_1[[#This Row],[Ship Date]]-Table_1[[#This Row],[Order Date]]</f>
        <v>5</v>
      </c>
    </row>
    <row r="7959" spans="1:24"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c r="X7959">
        <f>Table_1[[#This Row],[Ship Date]]-Table_1[[#This Row],[Order Date]]</f>
        <v>5</v>
      </c>
    </row>
    <row r="7960" spans="1:24"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c r="X7960">
        <f>Table_1[[#This Row],[Ship Date]]-Table_1[[#This Row],[Order Date]]</f>
        <v>5</v>
      </c>
    </row>
    <row r="7961" spans="1:24"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c r="X7961">
        <f>Table_1[[#This Row],[Ship Date]]-Table_1[[#This Row],[Order Date]]</f>
        <v>5</v>
      </c>
    </row>
    <row r="7962" spans="1:24"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c r="X7962">
        <f>Table_1[[#This Row],[Ship Date]]-Table_1[[#This Row],[Order Date]]</f>
        <v>5</v>
      </c>
    </row>
    <row r="7963" spans="1:24"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c r="X7963">
        <f>Table_1[[#This Row],[Ship Date]]-Table_1[[#This Row],[Order Date]]</f>
        <v>5</v>
      </c>
    </row>
    <row r="7964" spans="1:24"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c r="X7964">
        <f>Table_1[[#This Row],[Ship Date]]-Table_1[[#This Row],[Order Date]]</f>
        <v>5</v>
      </c>
    </row>
    <row r="7965" spans="1:24"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c r="X7965">
        <f>Table_1[[#This Row],[Ship Date]]-Table_1[[#This Row],[Order Date]]</f>
        <v>5</v>
      </c>
    </row>
    <row r="7966" spans="1:24"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c r="X7966">
        <f>Table_1[[#This Row],[Ship Date]]-Table_1[[#This Row],[Order Date]]</f>
        <v>5</v>
      </c>
    </row>
    <row r="7967" spans="1:24"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c r="X7967">
        <f>Table_1[[#This Row],[Ship Date]]-Table_1[[#This Row],[Order Date]]</f>
        <v>5</v>
      </c>
    </row>
    <row r="7968" spans="1:24"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c r="X7968">
        <f>Table_1[[#This Row],[Ship Date]]-Table_1[[#This Row],[Order Date]]</f>
        <v>7</v>
      </c>
    </row>
    <row r="7969" spans="1:24"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c r="X7969">
        <f>Table_1[[#This Row],[Ship Date]]-Table_1[[#This Row],[Order Date]]</f>
        <v>2</v>
      </c>
    </row>
    <row r="7970" spans="1:24"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c r="X7970">
        <f>Table_1[[#This Row],[Ship Date]]-Table_1[[#This Row],[Order Date]]</f>
        <v>2</v>
      </c>
    </row>
    <row r="7971" spans="1:24"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c r="X7971">
        <f>Table_1[[#This Row],[Ship Date]]-Table_1[[#This Row],[Order Date]]</f>
        <v>2</v>
      </c>
    </row>
    <row r="7972" spans="1:24"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c r="X7972">
        <f>Table_1[[#This Row],[Ship Date]]-Table_1[[#This Row],[Order Date]]</f>
        <v>4</v>
      </c>
    </row>
    <row r="7973" spans="1:24"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c r="X7973">
        <f>Table_1[[#This Row],[Ship Date]]-Table_1[[#This Row],[Order Date]]</f>
        <v>4</v>
      </c>
    </row>
    <row r="7974" spans="1:24"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c r="X7974">
        <f>Table_1[[#This Row],[Ship Date]]-Table_1[[#This Row],[Order Date]]</f>
        <v>4</v>
      </c>
    </row>
    <row r="7975" spans="1:24"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c r="X7975">
        <f>Table_1[[#This Row],[Ship Date]]-Table_1[[#This Row],[Order Date]]</f>
        <v>4</v>
      </c>
    </row>
    <row r="7976" spans="1:24"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c r="X7976">
        <f>Table_1[[#This Row],[Ship Date]]-Table_1[[#This Row],[Order Date]]</f>
        <v>4</v>
      </c>
    </row>
    <row r="7977" spans="1:24"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c r="X7977">
        <f>Table_1[[#This Row],[Ship Date]]-Table_1[[#This Row],[Order Date]]</f>
        <v>4</v>
      </c>
    </row>
    <row r="7978" spans="1:24"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c r="X7978">
        <f>Table_1[[#This Row],[Ship Date]]-Table_1[[#This Row],[Order Date]]</f>
        <v>4</v>
      </c>
    </row>
    <row r="7979" spans="1:24"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c r="X7979">
        <f>Table_1[[#This Row],[Ship Date]]-Table_1[[#This Row],[Order Date]]</f>
        <v>5</v>
      </c>
    </row>
    <row r="7980" spans="1:24"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c r="X7980">
        <f>Table_1[[#This Row],[Ship Date]]-Table_1[[#This Row],[Order Date]]</f>
        <v>5</v>
      </c>
    </row>
    <row r="7981" spans="1:24"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c r="X7981">
        <f>Table_1[[#This Row],[Ship Date]]-Table_1[[#This Row],[Order Date]]</f>
        <v>4</v>
      </c>
    </row>
    <row r="7982" spans="1:24"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c r="X7982">
        <f>Table_1[[#This Row],[Ship Date]]-Table_1[[#This Row],[Order Date]]</f>
        <v>4</v>
      </c>
    </row>
    <row r="7983" spans="1:24"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c r="X7983">
        <f>Table_1[[#This Row],[Ship Date]]-Table_1[[#This Row],[Order Date]]</f>
        <v>3</v>
      </c>
    </row>
    <row r="7984" spans="1:24"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c r="X7984">
        <f>Table_1[[#This Row],[Ship Date]]-Table_1[[#This Row],[Order Date]]</f>
        <v>3</v>
      </c>
    </row>
    <row r="7985" spans="1:24"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c r="X7985">
        <f>Table_1[[#This Row],[Ship Date]]-Table_1[[#This Row],[Order Date]]</f>
        <v>3</v>
      </c>
    </row>
    <row r="7986" spans="1:24"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c r="X7986">
        <f>Table_1[[#This Row],[Ship Date]]-Table_1[[#This Row],[Order Date]]</f>
        <v>3</v>
      </c>
    </row>
    <row r="7987" spans="1:24"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c r="X7987">
        <f>Table_1[[#This Row],[Ship Date]]-Table_1[[#This Row],[Order Date]]</f>
        <v>3</v>
      </c>
    </row>
    <row r="7988" spans="1:24"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c r="X7988">
        <f>Table_1[[#This Row],[Ship Date]]-Table_1[[#This Row],[Order Date]]</f>
        <v>3</v>
      </c>
    </row>
    <row r="7989" spans="1:24"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c r="X7989">
        <f>Table_1[[#This Row],[Ship Date]]-Table_1[[#This Row],[Order Date]]</f>
        <v>6</v>
      </c>
    </row>
    <row r="7990" spans="1:24"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c r="X7990">
        <f>Table_1[[#This Row],[Ship Date]]-Table_1[[#This Row],[Order Date]]</f>
        <v>6</v>
      </c>
    </row>
    <row r="7991" spans="1:24"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c r="X7991">
        <f>Table_1[[#This Row],[Ship Date]]-Table_1[[#This Row],[Order Date]]</f>
        <v>6</v>
      </c>
    </row>
    <row r="7992" spans="1:24"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c r="X7992">
        <f>Table_1[[#This Row],[Ship Date]]-Table_1[[#This Row],[Order Date]]</f>
        <v>6</v>
      </c>
    </row>
    <row r="7993" spans="1:24"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c r="X7993">
        <f>Table_1[[#This Row],[Ship Date]]-Table_1[[#This Row],[Order Date]]</f>
        <v>3</v>
      </c>
    </row>
    <row r="7994" spans="1:24"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c r="X7994">
        <f>Table_1[[#This Row],[Ship Date]]-Table_1[[#This Row],[Order Date]]</f>
        <v>3</v>
      </c>
    </row>
    <row r="7995" spans="1:24"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c r="X7995">
        <f>Table_1[[#This Row],[Ship Date]]-Table_1[[#This Row],[Order Date]]</f>
        <v>3</v>
      </c>
    </row>
    <row r="7996" spans="1:24"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c r="X7996">
        <f>Table_1[[#This Row],[Ship Date]]-Table_1[[#This Row],[Order Date]]</f>
        <v>3</v>
      </c>
    </row>
    <row r="7997" spans="1:24"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c r="X7997">
        <f>Table_1[[#This Row],[Ship Date]]-Table_1[[#This Row],[Order Date]]</f>
        <v>3</v>
      </c>
    </row>
    <row r="7998" spans="1:24"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c r="X7998">
        <f>Table_1[[#This Row],[Ship Date]]-Table_1[[#This Row],[Order Date]]</f>
        <v>2</v>
      </c>
    </row>
    <row r="7999" spans="1:24"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c r="X7999">
        <f>Table_1[[#This Row],[Ship Date]]-Table_1[[#This Row],[Order Date]]</f>
        <v>2</v>
      </c>
    </row>
    <row r="8000" spans="1:24"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c r="X8000">
        <f>Table_1[[#This Row],[Ship Date]]-Table_1[[#This Row],[Order Date]]</f>
        <v>3</v>
      </c>
    </row>
    <row r="8001" spans="1:24"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c r="X8001">
        <f>Table_1[[#This Row],[Ship Date]]-Table_1[[#This Row],[Order Date]]</f>
        <v>3</v>
      </c>
    </row>
    <row r="8002" spans="1:24"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c r="X8002">
        <f>Table_1[[#This Row],[Ship Date]]-Table_1[[#This Row],[Order Date]]</f>
        <v>4</v>
      </c>
    </row>
    <row r="8003" spans="1:24"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c r="X8003">
        <f>Table_1[[#This Row],[Ship Date]]-Table_1[[#This Row],[Order Date]]</f>
        <v>3</v>
      </c>
    </row>
    <row r="8004" spans="1:24"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c r="X8004">
        <f>Table_1[[#This Row],[Ship Date]]-Table_1[[#This Row],[Order Date]]</f>
        <v>3</v>
      </c>
    </row>
    <row r="8005" spans="1:24"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c r="X8005">
        <f>Table_1[[#This Row],[Ship Date]]-Table_1[[#This Row],[Order Date]]</f>
        <v>2</v>
      </c>
    </row>
    <row r="8006" spans="1:24"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c r="X8006">
        <f>Table_1[[#This Row],[Ship Date]]-Table_1[[#This Row],[Order Date]]</f>
        <v>2</v>
      </c>
    </row>
    <row r="8007" spans="1:24"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c r="X8007">
        <f>Table_1[[#This Row],[Ship Date]]-Table_1[[#This Row],[Order Date]]</f>
        <v>2</v>
      </c>
    </row>
    <row r="8008" spans="1:24"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c r="X8008">
        <f>Table_1[[#This Row],[Ship Date]]-Table_1[[#This Row],[Order Date]]</f>
        <v>4</v>
      </c>
    </row>
    <row r="8009" spans="1:24"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c r="X8009">
        <f>Table_1[[#This Row],[Ship Date]]-Table_1[[#This Row],[Order Date]]</f>
        <v>7</v>
      </c>
    </row>
    <row r="8010" spans="1:24"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c r="X8010">
        <f>Table_1[[#This Row],[Ship Date]]-Table_1[[#This Row],[Order Date]]</f>
        <v>7</v>
      </c>
    </row>
    <row r="8011" spans="1:24"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c r="X8011">
        <f>Table_1[[#This Row],[Ship Date]]-Table_1[[#This Row],[Order Date]]</f>
        <v>7</v>
      </c>
    </row>
    <row r="8012" spans="1:24"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c r="X8012">
        <f>Table_1[[#This Row],[Ship Date]]-Table_1[[#This Row],[Order Date]]</f>
        <v>3</v>
      </c>
    </row>
    <row r="8013" spans="1:24"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c r="X8013">
        <f>Table_1[[#This Row],[Ship Date]]-Table_1[[#This Row],[Order Date]]</f>
        <v>3</v>
      </c>
    </row>
    <row r="8014" spans="1:24"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c r="X8014">
        <f>Table_1[[#This Row],[Ship Date]]-Table_1[[#This Row],[Order Date]]</f>
        <v>0</v>
      </c>
    </row>
    <row r="8015" spans="1:24"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c r="X8015">
        <f>Table_1[[#This Row],[Ship Date]]-Table_1[[#This Row],[Order Date]]</f>
        <v>0</v>
      </c>
    </row>
    <row r="8016" spans="1:24"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c r="X8016">
        <f>Table_1[[#This Row],[Ship Date]]-Table_1[[#This Row],[Order Date]]</f>
        <v>0</v>
      </c>
    </row>
    <row r="8017" spans="1:24"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c r="X8017">
        <f>Table_1[[#This Row],[Ship Date]]-Table_1[[#This Row],[Order Date]]</f>
        <v>0</v>
      </c>
    </row>
    <row r="8018" spans="1:24"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c r="X8018">
        <f>Table_1[[#This Row],[Ship Date]]-Table_1[[#This Row],[Order Date]]</f>
        <v>2</v>
      </c>
    </row>
    <row r="8019" spans="1:24"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c r="X8019">
        <f>Table_1[[#This Row],[Ship Date]]-Table_1[[#This Row],[Order Date]]</f>
        <v>2</v>
      </c>
    </row>
    <row r="8020" spans="1:24"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c r="X8020">
        <f>Table_1[[#This Row],[Ship Date]]-Table_1[[#This Row],[Order Date]]</f>
        <v>2</v>
      </c>
    </row>
    <row r="8021" spans="1:24"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c r="X8021">
        <f>Table_1[[#This Row],[Ship Date]]-Table_1[[#This Row],[Order Date]]</f>
        <v>3</v>
      </c>
    </row>
    <row r="8022" spans="1:24"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c r="X8022">
        <f>Table_1[[#This Row],[Ship Date]]-Table_1[[#This Row],[Order Date]]</f>
        <v>3</v>
      </c>
    </row>
    <row r="8023" spans="1:24"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c r="X8023">
        <f>Table_1[[#This Row],[Ship Date]]-Table_1[[#This Row],[Order Date]]</f>
        <v>4</v>
      </c>
    </row>
    <row r="8024" spans="1:24"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c r="X8024">
        <f>Table_1[[#This Row],[Ship Date]]-Table_1[[#This Row],[Order Date]]</f>
        <v>4</v>
      </c>
    </row>
    <row r="8025" spans="1:24"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c r="X8025">
        <f>Table_1[[#This Row],[Ship Date]]-Table_1[[#This Row],[Order Date]]</f>
        <v>4</v>
      </c>
    </row>
    <row r="8026" spans="1:24"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c r="X8026">
        <f>Table_1[[#This Row],[Ship Date]]-Table_1[[#This Row],[Order Date]]</f>
        <v>4</v>
      </c>
    </row>
    <row r="8027" spans="1:24"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c r="X8027">
        <f>Table_1[[#This Row],[Ship Date]]-Table_1[[#This Row],[Order Date]]</f>
        <v>4</v>
      </c>
    </row>
    <row r="8028" spans="1:24"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c r="X8028">
        <f>Table_1[[#This Row],[Ship Date]]-Table_1[[#This Row],[Order Date]]</f>
        <v>4</v>
      </c>
    </row>
    <row r="8029" spans="1:24"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c r="X8029">
        <f>Table_1[[#This Row],[Ship Date]]-Table_1[[#This Row],[Order Date]]</f>
        <v>4</v>
      </c>
    </row>
    <row r="8030" spans="1:24"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c r="X8030">
        <f>Table_1[[#This Row],[Ship Date]]-Table_1[[#This Row],[Order Date]]</f>
        <v>4</v>
      </c>
    </row>
    <row r="8031" spans="1:24"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c r="X8031">
        <f>Table_1[[#This Row],[Ship Date]]-Table_1[[#This Row],[Order Date]]</f>
        <v>4</v>
      </c>
    </row>
    <row r="8032" spans="1:24"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c r="X8032">
        <f>Table_1[[#This Row],[Ship Date]]-Table_1[[#This Row],[Order Date]]</f>
        <v>4</v>
      </c>
    </row>
    <row r="8033" spans="1:24"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c r="X8033">
        <f>Table_1[[#This Row],[Ship Date]]-Table_1[[#This Row],[Order Date]]</f>
        <v>4</v>
      </c>
    </row>
    <row r="8034" spans="1:24"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c r="X8034">
        <f>Table_1[[#This Row],[Ship Date]]-Table_1[[#This Row],[Order Date]]</f>
        <v>3</v>
      </c>
    </row>
    <row r="8035" spans="1:24"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c r="X8035">
        <f>Table_1[[#This Row],[Ship Date]]-Table_1[[#This Row],[Order Date]]</f>
        <v>3</v>
      </c>
    </row>
    <row r="8036" spans="1:24"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c r="X8036">
        <f>Table_1[[#This Row],[Ship Date]]-Table_1[[#This Row],[Order Date]]</f>
        <v>3</v>
      </c>
    </row>
    <row r="8037" spans="1:24"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c r="X8037">
        <f>Table_1[[#This Row],[Ship Date]]-Table_1[[#This Row],[Order Date]]</f>
        <v>3</v>
      </c>
    </row>
    <row r="8038" spans="1:24"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c r="X8038">
        <f>Table_1[[#This Row],[Ship Date]]-Table_1[[#This Row],[Order Date]]</f>
        <v>2</v>
      </c>
    </row>
    <row r="8039" spans="1:24"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c r="X8039">
        <f>Table_1[[#This Row],[Ship Date]]-Table_1[[#This Row],[Order Date]]</f>
        <v>4</v>
      </c>
    </row>
    <row r="8040" spans="1:24"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c r="X8040">
        <f>Table_1[[#This Row],[Ship Date]]-Table_1[[#This Row],[Order Date]]</f>
        <v>2</v>
      </c>
    </row>
    <row r="8041" spans="1:24"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c r="X8041">
        <f>Table_1[[#This Row],[Ship Date]]-Table_1[[#This Row],[Order Date]]</f>
        <v>4</v>
      </c>
    </row>
    <row r="8042" spans="1:24"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c r="X8042">
        <f>Table_1[[#This Row],[Ship Date]]-Table_1[[#This Row],[Order Date]]</f>
        <v>4</v>
      </c>
    </row>
    <row r="8043" spans="1:24"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c r="X8043">
        <f>Table_1[[#This Row],[Ship Date]]-Table_1[[#This Row],[Order Date]]</f>
        <v>4</v>
      </c>
    </row>
    <row r="8044" spans="1:24"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c r="X8044">
        <f>Table_1[[#This Row],[Ship Date]]-Table_1[[#This Row],[Order Date]]</f>
        <v>4</v>
      </c>
    </row>
    <row r="8045" spans="1:24"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c r="X8045">
        <f>Table_1[[#This Row],[Ship Date]]-Table_1[[#This Row],[Order Date]]</f>
        <v>4</v>
      </c>
    </row>
    <row r="8046" spans="1:24"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c r="X8046">
        <f>Table_1[[#This Row],[Ship Date]]-Table_1[[#This Row],[Order Date]]</f>
        <v>2</v>
      </c>
    </row>
    <row r="8047" spans="1:24"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c r="X8047">
        <f>Table_1[[#This Row],[Ship Date]]-Table_1[[#This Row],[Order Date]]</f>
        <v>4</v>
      </c>
    </row>
    <row r="8048" spans="1:24"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c r="X8048">
        <f>Table_1[[#This Row],[Ship Date]]-Table_1[[#This Row],[Order Date]]</f>
        <v>2</v>
      </c>
    </row>
    <row r="8049" spans="1:24"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c r="X8049">
        <f>Table_1[[#This Row],[Ship Date]]-Table_1[[#This Row],[Order Date]]</f>
        <v>3</v>
      </c>
    </row>
    <row r="8050" spans="1:24"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c r="X8050">
        <f>Table_1[[#This Row],[Ship Date]]-Table_1[[#This Row],[Order Date]]</f>
        <v>4</v>
      </c>
    </row>
    <row r="8051" spans="1:24"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c r="X8051">
        <f>Table_1[[#This Row],[Ship Date]]-Table_1[[#This Row],[Order Date]]</f>
        <v>4</v>
      </c>
    </row>
    <row r="8052" spans="1:24"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c r="X8052">
        <f>Table_1[[#This Row],[Ship Date]]-Table_1[[#This Row],[Order Date]]</f>
        <v>4</v>
      </c>
    </row>
    <row r="8053" spans="1:24"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c r="X8053">
        <f>Table_1[[#This Row],[Ship Date]]-Table_1[[#This Row],[Order Date]]</f>
        <v>4</v>
      </c>
    </row>
    <row r="8054" spans="1:24"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c r="X8054">
        <f>Table_1[[#This Row],[Ship Date]]-Table_1[[#This Row],[Order Date]]</f>
        <v>3</v>
      </c>
    </row>
    <row r="8055" spans="1:24"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c r="X8055">
        <f>Table_1[[#This Row],[Ship Date]]-Table_1[[#This Row],[Order Date]]</f>
        <v>7</v>
      </c>
    </row>
    <row r="8056" spans="1:24"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c r="X8056">
        <f>Table_1[[#This Row],[Ship Date]]-Table_1[[#This Row],[Order Date]]</f>
        <v>7</v>
      </c>
    </row>
    <row r="8057" spans="1:24"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c r="X8057">
        <f>Table_1[[#This Row],[Ship Date]]-Table_1[[#This Row],[Order Date]]</f>
        <v>7</v>
      </c>
    </row>
    <row r="8058" spans="1:24"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c r="X8058">
        <f>Table_1[[#This Row],[Ship Date]]-Table_1[[#This Row],[Order Date]]</f>
        <v>7</v>
      </c>
    </row>
    <row r="8059" spans="1:24"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c r="X8059">
        <f>Table_1[[#This Row],[Ship Date]]-Table_1[[#This Row],[Order Date]]</f>
        <v>7</v>
      </c>
    </row>
    <row r="8060" spans="1:24"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c r="X8060">
        <f>Table_1[[#This Row],[Ship Date]]-Table_1[[#This Row],[Order Date]]</f>
        <v>7</v>
      </c>
    </row>
    <row r="8061" spans="1:24"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c r="X8061">
        <f>Table_1[[#This Row],[Ship Date]]-Table_1[[#This Row],[Order Date]]</f>
        <v>7</v>
      </c>
    </row>
    <row r="8062" spans="1:24"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c r="X8062">
        <f>Table_1[[#This Row],[Ship Date]]-Table_1[[#This Row],[Order Date]]</f>
        <v>6</v>
      </c>
    </row>
    <row r="8063" spans="1:24"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c r="X8063">
        <f>Table_1[[#This Row],[Ship Date]]-Table_1[[#This Row],[Order Date]]</f>
        <v>6</v>
      </c>
    </row>
    <row r="8064" spans="1:24"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c r="X8064">
        <f>Table_1[[#This Row],[Ship Date]]-Table_1[[#This Row],[Order Date]]</f>
        <v>2</v>
      </c>
    </row>
    <row r="8065" spans="1:24"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c r="X8065">
        <f>Table_1[[#This Row],[Ship Date]]-Table_1[[#This Row],[Order Date]]</f>
        <v>2</v>
      </c>
    </row>
    <row r="8066" spans="1:24"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c r="X8066">
        <f>Table_1[[#This Row],[Ship Date]]-Table_1[[#This Row],[Order Date]]</f>
        <v>2</v>
      </c>
    </row>
    <row r="8067" spans="1:24"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c r="X8067">
        <f>Table_1[[#This Row],[Ship Date]]-Table_1[[#This Row],[Order Date]]</f>
        <v>2</v>
      </c>
    </row>
    <row r="8068" spans="1:24"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c r="X8068">
        <f>Table_1[[#This Row],[Ship Date]]-Table_1[[#This Row],[Order Date]]</f>
        <v>2</v>
      </c>
    </row>
    <row r="8069" spans="1:24"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c r="X8069">
        <f>Table_1[[#This Row],[Ship Date]]-Table_1[[#This Row],[Order Date]]</f>
        <v>4</v>
      </c>
    </row>
    <row r="8070" spans="1:24"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c r="X8070">
        <f>Table_1[[#This Row],[Ship Date]]-Table_1[[#This Row],[Order Date]]</f>
        <v>4</v>
      </c>
    </row>
    <row r="8071" spans="1:24"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c r="X8071">
        <f>Table_1[[#This Row],[Ship Date]]-Table_1[[#This Row],[Order Date]]</f>
        <v>4</v>
      </c>
    </row>
    <row r="8072" spans="1:24"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c r="X8072">
        <f>Table_1[[#This Row],[Ship Date]]-Table_1[[#This Row],[Order Date]]</f>
        <v>4</v>
      </c>
    </row>
    <row r="8073" spans="1:24"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c r="X8073">
        <f>Table_1[[#This Row],[Ship Date]]-Table_1[[#This Row],[Order Date]]</f>
        <v>4</v>
      </c>
    </row>
    <row r="8074" spans="1:24"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c r="X8074">
        <f>Table_1[[#This Row],[Ship Date]]-Table_1[[#This Row],[Order Date]]</f>
        <v>4</v>
      </c>
    </row>
    <row r="8075" spans="1:24"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c r="X8075">
        <f>Table_1[[#This Row],[Ship Date]]-Table_1[[#This Row],[Order Date]]</f>
        <v>4</v>
      </c>
    </row>
    <row r="8076" spans="1:24"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c r="X8076">
        <f>Table_1[[#This Row],[Ship Date]]-Table_1[[#This Row],[Order Date]]</f>
        <v>4</v>
      </c>
    </row>
    <row r="8077" spans="1:24"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c r="X8077">
        <f>Table_1[[#This Row],[Ship Date]]-Table_1[[#This Row],[Order Date]]</f>
        <v>4</v>
      </c>
    </row>
    <row r="8078" spans="1:24"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c r="X8078">
        <f>Table_1[[#This Row],[Ship Date]]-Table_1[[#This Row],[Order Date]]</f>
        <v>6</v>
      </c>
    </row>
    <row r="8079" spans="1:24"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c r="X8079">
        <f>Table_1[[#This Row],[Ship Date]]-Table_1[[#This Row],[Order Date]]</f>
        <v>6</v>
      </c>
    </row>
    <row r="8080" spans="1:24"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c r="X8080">
        <f>Table_1[[#This Row],[Ship Date]]-Table_1[[#This Row],[Order Date]]</f>
        <v>6</v>
      </c>
    </row>
    <row r="8081" spans="1:24"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c r="X8081">
        <f>Table_1[[#This Row],[Ship Date]]-Table_1[[#This Row],[Order Date]]</f>
        <v>5</v>
      </c>
    </row>
    <row r="8082" spans="1:24"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c r="X8082">
        <f>Table_1[[#This Row],[Ship Date]]-Table_1[[#This Row],[Order Date]]</f>
        <v>6</v>
      </c>
    </row>
    <row r="8083" spans="1:24"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c r="X8083">
        <f>Table_1[[#This Row],[Ship Date]]-Table_1[[#This Row],[Order Date]]</f>
        <v>6</v>
      </c>
    </row>
    <row r="8084" spans="1:24"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c r="X8084">
        <f>Table_1[[#This Row],[Ship Date]]-Table_1[[#This Row],[Order Date]]</f>
        <v>6</v>
      </c>
    </row>
    <row r="8085" spans="1:24"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c r="X8085">
        <f>Table_1[[#This Row],[Ship Date]]-Table_1[[#This Row],[Order Date]]</f>
        <v>6</v>
      </c>
    </row>
    <row r="8086" spans="1:24"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c r="X8086">
        <f>Table_1[[#This Row],[Ship Date]]-Table_1[[#This Row],[Order Date]]</f>
        <v>6</v>
      </c>
    </row>
    <row r="8087" spans="1:24"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c r="X8087">
        <f>Table_1[[#This Row],[Ship Date]]-Table_1[[#This Row],[Order Date]]</f>
        <v>6</v>
      </c>
    </row>
    <row r="8088" spans="1:24"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c r="X8088">
        <f>Table_1[[#This Row],[Ship Date]]-Table_1[[#This Row],[Order Date]]</f>
        <v>4</v>
      </c>
    </row>
    <row r="8089" spans="1:24"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c r="X8089">
        <f>Table_1[[#This Row],[Ship Date]]-Table_1[[#This Row],[Order Date]]</f>
        <v>2</v>
      </c>
    </row>
    <row r="8090" spans="1:24"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c r="X8090">
        <f>Table_1[[#This Row],[Ship Date]]-Table_1[[#This Row],[Order Date]]</f>
        <v>4</v>
      </c>
    </row>
    <row r="8091" spans="1:24"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c r="X8091">
        <f>Table_1[[#This Row],[Ship Date]]-Table_1[[#This Row],[Order Date]]</f>
        <v>2</v>
      </c>
    </row>
    <row r="8092" spans="1:24"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c r="X8092">
        <f>Table_1[[#This Row],[Ship Date]]-Table_1[[#This Row],[Order Date]]</f>
        <v>6</v>
      </c>
    </row>
    <row r="8093" spans="1:24"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c r="X8093">
        <f>Table_1[[#This Row],[Ship Date]]-Table_1[[#This Row],[Order Date]]</f>
        <v>4</v>
      </c>
    </row>
    <row r="8094" spans="1:24"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c r="X8094">
        <f>Table_1[[#This Row],[Ship Date]]-Table_1[[#This Row],[Order Date]]</f>
        <v>5</v>
      </c>
    </row>
    <row r="8095" spans="1:24"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c r="X8095">
        <f>Table_1[[#This Row],[Ship Date]]-Table_1[[#This Row],[Order Date]]</f>
        <v>5</v>
      </c>
    </row>
    <row r="8096" spans="1:24"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c r="X8096">
        <f>Table_1[[#This Row],[Ship Date]]-Table_1[[#This Row],[Order Date]]</f>
        <v>5</v>
      </c>
    </row>
    <row r="8097" spans="1:24"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c r="X8097">
        <f>Table_1[[#This Row],[Ship Date]]-Table_1[[#This Row],[Order Date]]</f>
        <v>5</v>
      </c>
    </row>
    <row r="8098" spans="1:24"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c r="X8098">
        <f>Table_1[[#This Row],[Ship Date]]-Table_1[[#This Row],[Order Date]]</f>
        <v>5</v>
      </c>
    </row>
    <row r="8099" spans="1:24"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c r="X8099">
        <f>Table_1[[#This Row],[Ship Date]]-Table_1[[#This Row],[Order Date]]</f>
        <v>4</v>
      </c>
    </row>
    <row r="8100" spans="1:24"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c r="X8100">
        <f>Table_1[[#This Row],[Ship Date]]-Table_1[[#This Row],[Order Date]]</f>
        <v>4</v>
      </c>
    </row>
    <row r="8101" spans="1:24"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c r="X8101">
        <f>Table_1[[#This Row],[Ship Date]]-Table_1[[#This Row],[Order Date]]</f>
        <v>3</v>
      </c>
    </row>
    <row r="8102" spans="1:24"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c r="X8102">
        <f>Table_1[[#This Row],[Ship Date]]-Table_1[[#This Row],[Order Date]]</f>
        <v>3</v>
      </c>
    </row>
    <row r="8103" spans="1:24"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c r="X8103">
        <f>Table_1[[#This Row],[Ship Date]]-Table_1[[#This Row],[Order Date]]</f>
        <v>4</v>
      </c>
    </row>
    <row r="8104" spans="1:24"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c r="X8104">
        <f>Table_1[[#This Row],[Ship Date]]-Table_1[[#This Row],[Order Date]]</f>
        <v>4</v>
      </c>
    </row>
    <row r="8105" spans="1:24"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c r="X8105">
        <f>Table_1[[#This Row],[Ship Date]]-Table_1[[#This Row],[Order Date]]</f>
        <v>4</v>
      </c>
    </row>
    <row r="8106" spans="1:24"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c r="X8106">
        <f>Table_1[[#This Row],[Ship Date]]-Table_1[[#This Row],[Order Date]]</f>
        <v>4</v>
      </c>
    </row>
    <row r="8107" spans="1:24"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c r="X8107">
        <f>Table_1[[#This Row],[Ship Date]]-Table_1[[#This Row],[Order Date]]</f>
        <v>2</v>
      </c>
    </row>
    <row r="8108" spans="1:24"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c r="X8108">
        <f>Table_1[[#This Row],[Ship Date]]-Table_1[[#This Row],[Order Date]]</f>
        <v>2</v>
      </c>
    </row>
    <row r="8109" spans="1:24"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c r="X8109">
        <f>Table_1[[#This Row],[Ship Date]]-Table_1[[#This Row],[Order Date]]</f>
        <v>2</v>
      </c>
    </row>
    <row r="8110" spans="1:24"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c r="X8110">
        <f>Table_1[[#This Row],[Ship Date]]-Table_1[[#This Row],[Order Date]]</f>
        <v>7</v>
      </c>
    </row>
    <row r="8111" spans="1:24"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c r="X8111">
        <f>Table_1[[#This Row],[Ship Date]]-Table_1[[#This Row],[Order Date]]</f>
        <v>5</v>
      </c>
    </row>
    <row r="8112" spans="1:24"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c r="X8112">
        <f>Table_1[[#This Row],[Ship Date]]-Table_1[[#This Row],[Order Date]]</f>
        <v>5</v>
      </c>
    </row>
    <row r="8113" spans="1:24"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c r="X8113">
        <f>Table_1[[#This Row],[Ship Date]]-Table_1[[#This Row],[Order Date]]</f>
        <v>2</v>
      </c>
    </row>
    <row r="8114" spans="1:24"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c r="X8114">
        <f>Table_1[[#This Row],[Ship Date]]-Table_1[[#This Row],[Order Date]]</f>
        <v>2</v>
      </c>
    </row>
    <row r="8115" spans="1:24"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c r="X8115">
        <f>Table_1[[#This Row],[Ship Date]]-Table_1[[#This Row],[Order Date]]</f>
        <v>2</v>
      </c>
    </row>
    <row r="8116" spans="1:24"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c r="X8116">
        <f>Table_1[[#This Row],[Ship Date]]-Table_1[[#This Row],[Order Date]]</f>
        <v>4</v>
      </c>
    </row>
    <row r="8117" spans="1:24"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c r="X8117">
        <f>Table_1[[#This Row],[Ship Date]]-Table_1[[#This Row],[Order Date]]</f>
        <v>6</v>
      </c>
    </row>
    <row r="8118" spans="1:24"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c r="X8118">
        <f>Table_1[[#This Row],[Ship Date]]-Table_1[[#This Row],[Order Date]]</f>
        <v>0</v>
      </c>
    </row>
    <row r="8119" spans="1:24"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c r="X8119">
        <f>Table_1[[#This Row],[Ship Date]]-Table_1[[#This Row],[Order Date]]</f>
        <v>5</v>
      </c>
    </row>
    <row r="8120" spans="1:24"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c r="X8120">
        <f>Table_1[[#This Row],[Ship Date]]-Table_1[[#This Row],[Order Date]]</f>
        <v>5</v>
      </c>
    </row>
    <row r="8121" spans="1:24"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c r="X8121">
        <f>Table_1[[#This Row],[Ship Date]]-Table_1[[#This Row],[Order Date]]</f>
        <v>5</v>
      </c>
    </row>
    <row r="8122" spans="1:24"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c r="X8122">
        <f>Table_1[[#This Row],[Ship Date]]-Table_1[[#This Row],[Order Date]]</f>
        <v>5</v>
      </c>
    </row>
    <row r="8123" spans="1:24"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c r="X8123">
        <f>Table_1[[#This Row],[Ship Date]]-Table_1[[#This Row],[Order Date]]</f>
        <v>5</v>
      </c>
    </row>
    <row r="8124" spans="1:24"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c r="X8124">
        <f>Table_1[[#This Row],[Ship Date]]-Table_1[[#This Row],[Order Date]]</f>
        <v>6</v>
      </c>
    </row>
    <row r="8125" spans="1:24"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c r="X8125">
        <f>Table_1[[#This Row],[Ship Date]]-Table_1[[#This Row],[Order Date]]</f>
        <v>6</v>
      </c>
    </row>
    <row r="8126" spans="1:24"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c r="X8126">
        <f>Table_1[[#This Row],[Ship Date]]-Table_1[[#This Row],[Order Date]]</f>
        <v>5</v>
      </c>
    </row>
    <row r="8127" spans="1:24"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c r="X8127">
        <f>Table_1[[#This Row],[Ship Date]]-Table_1[[#This Row],[Order Date]]</f>
        <v>7</v>
      </c>
    </row>
    <row r="8128" spans="1:24"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c r="X8128">
        <f>Table_1[[#This Row],[Ship Date]]-Table_1[[#This Row],[Order Date]]</f>
        <v>7</v>
      </c>
    </row>
    <row r="8129" spans="1:24"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c r="X8129">
        <f>Table_1[[#This Row],[Ship Date]]-Table_1[[#This Row],[Order Date]]</f>
        <v>7</v>
      </c>
    </row>
    <row r="8130" spans="1:24"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c r="X8130">
        <f>Table_1[[#This Row],[Ship Date]]-Table_1[[#This Row],[Order Date]]</f>
        <v>6</v>
      </c>
    </row>
    <row r="8131" spans="1:24"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c r="X8131">
        <f>Table_1[[#This Row],[Ship Date]]-Table_1[[#This Row],[Order Date]]</f>
        <v>3</v>
      </c>
    </row>
    <row r="8132" spans="1:24"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c r="X8132">
        <f>Table_1[[#This Row],[Ship Date]]-Table_1[[#This Row],[Order Date]]</f>
        <v>3</v>
      </c>
    </row>
    <row r="8133" spans="1:24"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c r="X8133">
        <f>Table_1[[#This Row],[Ship Date]]-Table_1[[#This Row],[Order Date]]</f>
        <v>3</v>
      </c>
    </row>
    <row r="8134" spans="1:24"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c r="X8134">
        <f>Table_1[[#This Row],[Ship Date]]-Table_1[[#This Row],[Order Date]]</f>
        <v>3</v>
      </c>
    </row>
    <row r="8135" spans="1:24"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c r="X8135">
        <f>Table_1[[#This Row],[Ship Date]]-Table_1[[#This Row],[Order Date]]</f>
        <v>5</v>
      </c>
    </row>
    <row r="8136" spans="1:24"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c r="X8136">
        <f>Table_1[[#This Row],[Ship Date]]-Table_1[[#This Row],[Order Date]]</f>
        <v>5</v>
      </c>
    </row>
    <row r="8137" spans="1:24"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c r="X8137">
        <f>Table_1[[#This Row],[Ship Date]]-Table_1[[#This Row],[Order Date]]</f>
        <v>5</v>
      </c>
    </row>
    <row r="8138" spans="1:24"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c r="X8138">
        <f>Table_1[[#This Row],[Ship Date]]-Table_1[[#This Row],[Order Date]]</f>
        <v>4</v>
      </c>
    </row>
    <row r="8139" spans="1:24"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c r="X8139">
        <f>Table_1[[#This Row],[Ship Date]]-Table_1[[#This Row],[Order Date]]</f>
        <v>4</v>
      </c>
    </row>
    <row r="8140" spans="1:24"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c r="X8140">
        <f>Table_1[[#This Row],[Ship Date]]-Table_1[[#This Row],[Order Date]]</f>
        <v>4</v>
      </c>
    </row>
    <row r="8141" spans="1:24"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c r="X8141">
        <f>Table_1[[#This Row],[Ship Date]]-Table_1[[#This Row],[Order Date]]</f>
        <v>4</v>
      </c>
    </row>
    <row r="8142" spans="1:24"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c r="X8142">
        <f>Table_1[[#This Row],[Ship Date]]-Table_1[[#This Row],[Order Date]]</f>
        <v>4</v>
      </c>
    </row>
    <row r="8143" spans="1:24"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c r="X8143">
        <f>Table_1[[#This Row],[Ship Date]]-Table_1[[#This Row],[Order Date]]</f>
        <v>5</v>
      </c>
    </row>
    <row r="8144" spans="1:24"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c r="X8144">
        <f>Table_1[[#This Row],[Ship Date]]-Table_1[[#This Row],[Order Date]]</f>
        <v>5</v>
      </c>
    </row>
    <row r="8145" spans="1:24"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c r="X8145">
        <f>Table_1[[#This Row],[Ship Date]]-Table_1[[#This Row],[Order Date]]</f>
        <v>5</v>
      </c>
    </row>
    <row r="8146" spans="1:24"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c r="X8146">
        <f>Table_1[[#This Row],[Ship Date]]-Table_1[[#This Row],[Order Date]]</f>
        <v>5</v>
      </c>
    </row>
    <row r="8147" spans="1:24"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c r="X8147">
        <f>Table_1[[#This Row],[Ship Date]]-Table_1[[#This Row],[Order Date]]</f>
        <v>7</v>
      </c>
    </row>
    <row r="8148" spans="1:24"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c r="X8148">
        <f>Table_1[[#This Row],[Ship Date]]-Table_1[[#This Row],[Order Date]]</f>
        <v>7</v>
      </c>
    </row>
    <row r="8149" spans="1:24"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c r="X8149">
        <f>Table_1[[#This Row],[Ship Date]]-Table_1[[#This Row],[Order Date]]</f>
        <v>5</v>
      </c>
    </row>
    <row r="8150" spans="1:24"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c r="X8150">
        <f>Table_1[[#This Row],[Ship Date]]-Table_1[[#This Row],[Order Date]]</f>
        <v>4</v>
      </c>
    </row>
    <row r="8151" spans="1:24"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c r="X8151">
        <f>Table_1[[#This Row],[Ship Date]]-Table_1[[#This Row],[Order Date]]</f>
        <v>3</v>
      </c>
    </row>
    <row r="8152" spans="1:24"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c r="X8152">
        <f>Table_1[[#This Row],[Ship Date]]-Table_1[[#This Row],[Order Date]]</f>
        <v>3</v>
      </c>
    </row>
    <row r="8153" spans="1:24"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c r="X8153">
        <f>Table_1[[#This Row],[Ship Date]]-Table_1[[#This Row],[Order Date]]</f>
        <v>2</v>
      </c>
    </row>
    <row r="8154" spans="1:24"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c r="X8154">
        <f>Table_1[[#This Row],[Ship Date]]-Table_1[[#This Row],[Order Date]]</f>
        <v>2</v>
      </c>
    </row>
    <row r="8155" spans="1:24"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c r="X8155">
        <f>Table_1[[#This Row],[Ship Date]]-Table_1[[#This Row],[Order Date]]</f>
        <v>2</v>
      </c>
    </row>
    <row r="8156" spans="1:24"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c r="X8156">
        <f>Table_1[[#This Row],[Ship Date]]-Table_1[[#This Row],[Order Date]]</f>
        <v>4</v>
      </c>
    </row>
    <row r="8157" spans="1:24"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c r="X8157">
        <f>Table_1[[#This Row],[Ship Date]]-Table_1[[#This Row],[Order Date]]</f>
        <v>4</v>
      </c>
    </row>
    <row r="8158" spans="1:24"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c r="X8158">
        <f>Table_1[[#This Row],[Ship Date]]-Table_1[[#This Row],[Order Date]]</f>
        <v>5</v>
      </c>
    </row>
    <row r="8159" spans="1:24"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c r="X8159">
        <f>Table_1[[#This Row],[Ship Date]]-Table_1[[#This Row],[Order Date]]</f>
        <v>4</v>
      </c>
    </row>
    <row r="8160" spans="1:24"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c r="X8160">
        <f>Table_1[[#This Row],[Ship Date]]-Table_1[[#This Row],[Order Date]]</f>
        <v>6</v>
      </c>
    </row>
    <row r="8161" spans="1:24"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c r="X8161">
        <f>Table_1[[#This Row],[Ship Date]]-Table_1[[#This Row],[Order Date]]</f>
        <v>4</v>
      </c>
    </row>
    <row r="8162" spans="1:24"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c r="X8162">
        <f>Table_1[[#This Row],[Ship Date]]-Table_1[[#This Row],[Order Date]]</f>
        <v>4</v>
      </c>
    </row>
    <row r="8163" spans="1:24"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c r="X8163">
        <f>Table_1[[#This Row],[Ship Date]]-Table_1[[#This Row],[Order Date]]</f>
        <v>5</v>
      </c>
    </row>
    <row r="8164" spans="1:24"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c r="X8164">
        <f>Table_1[[#This Row],[Ship Date]]-Table_1[[#This Row],[Order Date]]</f>
        <v>5</v>
      </c>
    </row>
    <row r="8165" spans="1:24"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c r="X8165">
        <f>Table_1[[#This Row],[Ship Date]]-Table_1[[#This Row],[Order Date]]</f>
        <v>4</v>
      </c>
    </row>
    <row r="8166" spans="1:24"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c r="X8166">
        <f>Table_1[[#This Row],[Ship Date]]-Table_1[[#This Row],[Order Date]]</f>
        <v>4</v>
      </c>
    </row>
    <row r="8167" spans="1:24"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c r="X8167">
        <f>Table_1[[#This Row],[Ship Date]]-Table_1[[#This Row],[Order Date]]</f>
        <v>4</v>
      </c>
    </row>
    <row r="8168" spans="1:24"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c r="X8168">
        <f>Table_1[[#This Row],[Ship Date]]-Table_1[[#This Row],[Order Date]]</f>
        <v>4</v>
      </c>
    </row>
    <row r="8169" spans="1:24"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c r="X8169">
        <f>Table_1[[#This Row],[Ship Date]]-Table_1[[#This Row],[Order Date]]</f>
        <v>5</v>
      </c>
    </row>
    <row r="8170" spans="1:24"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c r="X8170">
        <f>Table_1[[#This Row],[Ship Date]]-Table_1[[#This Row],[Order Date]]</f>
        <v>7</v>
      </c>
    </row>
    <row r="8171" spans="1:24"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c r="X8171">
        <f>Table_1[[#This Row],[Ship Date]]-Table_1[[#This Row],[Order Date]]</f>
        <v>7</v>
      </c>
    </row>
    <row r="8172" spans="1:24"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c r="X8172">
        <f>Table_1[[#This Row],[Ship Date]]-Table_1[[#This Row],[Order Date]]</f>
        <v>7</v>
      </c>
    </row>
    <row r="8173" spans="1:24"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c r="X8173">
        <f>Table_1[[#This Row],[Ship Date]]-Table_1[[#This Row],[Order Date]]</f>
        <v>5</v>
      </c>
    </row>
    <row r="8174" spans="1:24"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c r="X8174">
        <f>Table_1[[#This Row],[Ship Date]]-Table_1[[#This Row],[Order Date]]</f>
        <v>4</v>
      </c>
    </row>
    <row r="8175" spans="1:24"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c r="X8175">
        <f>Table_1[[#This Row],[Ship Date]]-Table_1[[#This Row],[Order Date]]</f>
        <v>4</v>
      </c>
    </row>
    <row r="8176" spans="1:24"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c r="X8176">
        <f>Table_1[[#This Row],[Ship Date]]-Table_1[[#This Row],[Order Date]]</f>
        <v>4</v>
      </c>
    </row>
    <row r="8177" spans="1:24"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c r="X8177">
        <f>Table_1[[#This Row],[Ship Date]]-Table_1[[#This Row],[Order Date]]</f>
        <v>5</v>
      </c>
    </row>
    <row r="8178" spans="1:24"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c r="X8178">
        <f>Table_1[[#This Row],[Ship Date]]-Table_1[[#This Row],[Order Date]]</f>
        <v>3</v>
      </c>
    </row>
    <row r="8179" spans="1:24"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c r="X8179">
        <f>Table_1[[#This Row],[Ship Date]]-Table_1[[#This Row],[Order Date]]</f>
        <v>2</v>
      </c>
    </row>
    <row r="8180" spans="1:24"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c r="X8180">
        <f>Table_1[[#This Row],[Ship Date]]-Table_1[[#This Row],[Order Date]]</f>
        <v>6</v>
      </c>
    </row>
    <row r="8181" spans="1:24"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c r="X8181">
        <f>Table_1[[#This Row],[Ship Date]]-Table_1[[#This Row],[Order Date]]</f>
        <v>4</v>
      </c>
    </row>
    <row r="8182" spans="1:24"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c r="X8182">
        <f>Table_1[[#This Row],[Ship Date]]-Table_1[[#This Row],[Order Date]]</f>
        <v>4</v>
      </c>
    </row>
    <row r="8183" spans="1:24"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c r="X8183">
        <f>Table_1[[#This Row],[Ship Date]]-Table_1[[#This Row],[Order Date]]</f>
        <v>4</v>
      </c>
    </row>
    <row r="8184" spans="1:24"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c r="X8184">
        <f>Table_1[[#This Row],[Ship Date]]-Table_1[[#This Row],[Order Date]]</f>
        <v>4</v>
      </c>
    </row>
    <row r="8185" spans="1:24"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c r="X8185">
        <f>Table_1[[#This Row],[Ship Date]]-Table_1[[#This Row],[Order Date]]</f>
        <v>4</v>
      </c>
    </row>
    <row r="8186" spans="1:24"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c r="X8186">
        <f>Table_1[[#This Row],[Ship Date]]-Table_1[[#This Row],[Order Date]]</f>
        <v>4</v>
      </c>
    </row>
    <row r="8187" spans="1:24"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c r="X8187">
        <f>Table_1[[#This Row],[Ship Date]]-Table_1[[#This Row],[Order Date]]</f>
        <v>4</v>
      </c>
    </row>
    <row r="8188" spans="1:24"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c r="X8188">
        <f>Table_1[[#This Row],[Ship Date]]-Table_1[[#This Row],[Order Date]]</f>
        <v>4</v>
      </c>
    </row>
    <row r="8189" spans="1:24"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c r="X8189">
        <f>Table_1[[#This Row],[Ship Date]]-Table_1[[#This Row],[Order Date]]</f>
        <v>6</v>
      </c>
    </row>
    <row r="8190" spans="1:24"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c r="X8190">
        <f>Table_1[[#This Row],[Ship Date]]-Table_1[[#This Row],[Order Date]]</f>
        <v>3</v>
      </c>
    </row>
    <row r="8191" spans="1:24"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c r="X8191">
        <f>Table_1[[#This Row],[Ship Date]]-Table_1[[#This Row],[Order Date]]</f>
        <v>3</v>
      </c>
    </row>
    <row r="8192" spans="1:24"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c r="X8192">
        <f>Table_1[[#This Row],[Ship Date]]-Table_1[[#This Row],[Order Date]]</f>
        <v>4</v>
      </c>
    </row>
    <row r="8193" spans="1:24"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c r="X8193">
        <f>Table_1[[#This Row],[Ship Date]]-Table_1[[#This Row],[Order Date]]</f>
        <v>4</v>
      </c>
    </row>
    <row r="8194" spans="1:24"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c r="X8194">
        <f>Table_1[[#This Row],[Ship Date]]-Table_1[[#This Row],[Order Date]]</f>
        <v>3</v>
      </c>
    </row>
    <row r="8195" spans="1:24"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c r="X8195">
        <f>Table_1[[#This Row],[Ship Date]]-Table_1[[#This Row],[Order Date]]</f>
        <v>3</v>
      </c>
    </row>
    <row r="8196" spans="1:24"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c r="X8196">
        <f>Table_1[[#This Row],[Ship Date]]-Table_1[[#This Row],[Order Date]]</f>
        <v>3</v>
      </c>
    </row>
    <row r="8197" spans="1:24"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c r="X8197">
        <f>Table_1[[#This Row],[Ship Date]]-Table_1[[#This Row],[Order Date]]</f>
        <v>5</v>
      </c>
    </row>
    <row r="8198" spans="1:24"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c r="X8198">
        <f>Table_1[[#This Row],[Ship Date]]-Table_1[[#This Row],[Order Date]]</f>
        <v>4</v>
      </c>
    </row>
    <row r="8199" spans="1:24"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c r="X8199">
        <f>Table_1[[#This Row],[Ship Date]]-Table_1[[#This Row],[Order Date]]</f>
        <v>4</v>
      </c>
    </row>
    <row r="8200" spans="1:24"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c r="X8200">
        <f>Table_1[[#This Row],[Ship Date]]-Table_1[[#This Row],[Order Date]]</f>
        <v>4</v>
      </c>
    </row>
    <row r="8201" spans="1:24"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c r="X8201">
        <f>Table_1[[#This Row],[Ship Date]]-Table_1[[#This Row],[Order Date]]</f>
        <v>6</v>
      </c>
    </row>
    <row r="8202" spans="1:24"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c r="X8202">
        <f>Table_1[[#This Row],[Ship Date]]-Table_1[[#This Row],[Order Date]]</f>
        <v>6</v>
      </c>
    </row>
    <row r="8203" spans="1:24"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c r="X8203">
        <f>Table_1[[#This Row],[Ship Date]]-Table_1[[#This Row],[Order Date]]</f>
        <v>0</v>
      </c>
    </row>
    <row r="8204" spans="1:24"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c r="X8204">
        <f>Table_1[[#This Row],[Ship Date]]-Table_1[[#This Row],[Order Date]]</f>
        <v>0</v>
      </c>
    </row>
    <row r="8205" spans="1:24"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c r="X8205">
        <f>Table_1[[#This Row],[Ship Date]]-Table_1[[#This Row],[Order Date]]</f>
        <v>0</v>
      </c>
    </row>
    <row r="8206" spans="1:24"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c r="X8206">
        <f>Table_1[[#This Row],[Ship Date]]-Table_1[[#This Row],[Order Date]]</f>
        <v>0</v>
      </c>
    </row>
    <row r="8207" spans="1:24"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c r="X8207">
        <f>Table_1[[#This Row],[Ship Date]]-Table_1[[#This Row],[Order Date]]</f>
        <v>0</v>
      </c>
    </row>
    <row r="8208" spans="1:24"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c r="X8208">
        <f>Table_1[[#This Row],[Ship Date]]-Table_1[[#This Row],[Order Date]]</f>
        <v>4</v>
      </c>
    </row>
    <row r="8209" spans="1:24"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c r="X8209">
        <f>Table_1[[#This Row],[Ship Date]]-Table_1[[#This Row],[Order Date]]</f>
        <v>4</v>
      </c>
    </row>
    <row r="8210" spans="1:24"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c r="X8210">
        <f>Table_1[[#This Row],[Ship Date]]-Table_1[[#This Row],[Order Date]]</f>
        <v>4</v>
      </c>
    </row>
    <row r="8211" spans="1:24"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c r="X8211">
        <f>Table_1[[#This Row],[Ship Date]]-Table_1[[#This Row],[Order Date]]</f>
        <v>4</v>
      </c>
    </row>
    <row r="8212" spans="1:24"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c r="X8212">
        <f>Table_1[[#This Row],[Ship Date]]-Table_1[[#This Row],[Order Date]]</f>
        <v>5</v>
      </c>
    </row>
    <row r="8213" spans="1:24"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c r="X8213">
        <f>Table_1[[#This Row],[Ship Date]]-Table_1[[#This Row],[Order Date]]</f>
        <v>5</v>
      </c>
    </row>
    <row r="8214" spans="1:24"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c r="X8214">
        <f>Table_1[[#This Row],[Ship Date]]-Table_1[[#This Row],[Order Date]]</f>
        <v>5</v>
      </c>
    </row>
    <row r="8215" spans="1:24"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c r="X8215">
        <f>Table_1[[#This Row],[Ship Date]]-Table_1[[#This Row],[Order Date]]</f>
        <v>7</v>
      </c>
    </row>
    <row r="8216" spans="1:24"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c r="X8216">
        <f>Table_1[[#This Row],[Ship Date]]-Table_1[[#This Row],[Order Date]]</f>
        <v>7</v>
      </c>
    </row>
    <row r="8217" spans="1:24"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c r="X8217">
        <f>Table_1[[#This Row],[Ship Date]]-Table_1[[#This Row],[Order Date]]</f>
        <v>7</v>
      </c>
    </row>
    <row r="8218" spans="1:24"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c r="X8218">
        <f>Table_1[[#This Row],[Ship Date]]-Table_1[[#This Row],[Order Date]]</f>
        <v>7</v>
      </c>
    </row>
    <row r="8219" spans="1:24"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c r="X8219">
        <f>Table_1[[#This Row],[Ship Date]]-Table_1[[#This Row],[Order Date]]</f>
        <v>4</v>
      </c>
    </row>
    <row r="8220" spans="1:24"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c r="X8220">
        <f>Table_1[[#This Row],[Ship Date]]-Table_1[[#This Row],[Order Date]]</f>
        <v>4</v>
      </c>
    </row>
    <row r="8221" spans="1:24"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c r="X8221">
        <f>Table_1[[#This Row],[Ship Date]]-Table_1[[#This Row],[Order Date]]</f>
        <v>4</v>
      </c>
    </row>
    <row r="8222" spans="1:24"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c r="X8222">
        <f>Table_1[[#This Row],[Ship Date]]-Table_1[[#This Row],[Order Date]]</f>
        <v>4</v>
      </c>
    </row>
    <row r="8223" spans="1:24"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c r="X8223">
        <f>Table_1[[#This Row],[Ship Date]]-Table_1[[#This Row],[Order Date]]</f>
        <v>4</v>
      </c>
    </row>
    <row r="8224" spans="1:24"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c r="X8224">
        <f>Table_1[[#This Row],[Ship Date]]-Table_1[[#This Row],[Order Date]]</f>
        <v>6</v>
      </c>
    </row>
    <row r="8225" spans="1:24"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c r="X8225">
        <f>Table_1[[#This Row],[Ship Date]]-Table_1[[#This Row],[Order Date]]</f>
        <v>4</v>
      </c>
    </row>
    <row r="8226" spans="1:24"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c r="X8226">
        <f>Table_1[[#This Row],[Ship Date]]-Table_1[[#This Row],[Order Date]]</f>
        <v>4</v>
      </c>
    </row>
    <row r="8227" spans="1:24"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c r="X8227">
        <f>Table_1[[#This Row],[Ship Date]]-Table_1[[#This Row],[Order Date]]</f>
        <v>3</v>
      </c>
    </row>
    <row r="8228" spans="1:24"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c r="X8228">
        <f>Table_1[[#This Row],[Ship Date]]-Table_1[[#This Row],[Order Date]]</f>
        <v>3</v>
      </c>
    </row>
    <row r="8229" spans="1:24"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c r="X8229">
        <f>Table_1[[#This Row],[Ship Date]]-Table_1[[#This Row],[Order Date]]</f>
        <v>4</v>
      </c>
    </row>
    <row r="8230" spans="1:24"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c r="X8230">
        <f>Table_1[[#This Row],[Ship Date]]-Table_1[[#This Row],[Order Date]]</f>
        <v>4</v>
      </c>
    </row>
    <row r="8231" spans="1:24"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c r="X8231">
        <f>Table_1[[#This Row],[Ship Date]]-Table_1[[#This Row],[Order Date]]</f>
        <v>4</v>
      </c>
    </row>
    <row r="8232" spans="1:24"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c r="X8232">
        <f>Table_1[[#This Row],[Ship Date]]-Table_1[[#This Row],[Order Date]]</f>
        <v>2</v>
      </c>
    </row>
    <row r="8233" spans="1:24"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c r="X8233">
        <f>Table_1[[#This Row],[Ship Date]]-Table_1[[#This Row],[Order Date]]</f>
        <v>2</v>
      </c>
    </row>
    <row r="8234" spans="1:24"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c r="X8234">
        <f>Table_1[[#This Row],[Ship Date]]-Table_1[[#This Row],[Order Date]]</f>
        <v>6</v>
      </c>
    </row>
    <row r="8235" spans="1:24"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c r="X8235">
        <f>Table_1[[#This Row],[Ship Date]]-Table_1[[#This Row],[Order Date]]</f>
        <v>6</v>
      </c>
    </row>
    <row r="8236" spans="1:24"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c r="X8236">
        <f>Table_1[[#This Row],[Ship Date]]-Table_1[[#This Row],[Order Date]]</f>
        <v>5</v>
      </c>
    </row>
    <row r="8237" spans="1:24"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c r="X8237">
        <f>Table_1[[#This Row],[Ship Date]]-Table_1[[#This Row],[Order Date]]</f>
        <v>5</v>
      </c>
    </row>
    <row r="8238" spans="1:24"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c r="X8238">
        <f>Table_1[[#This Row],[Ship Date]]-Table_1[[#This Row],[Order Date]]</f>
        <v>5</v>
      </c>
    </row>
    <row r="8239" spans="1:24"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c r="X8239">
        <f>Table_1[[#This Row],[Ship Date]]-Table_1[[#This Row],[Order Date]]</f>
        <v>0</v>
      </c>
    </row>
    <row r="8240" spans="1:24"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c r="X8240">
        <f>Table_1[[#This Row],[Ship Date]]-Table_1[[#This Row],[Order Date]]</f>
        <v>0</v>
      </c>
    </row>
    <row r="8241" spans="1:24"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c r="X8241">
        <f>Table_1[[#This Row],[Ship Date]]-Table_1[[#This Row],[Order Date]]</f>
        <v>0</v>
      </c>
    </row>
    <row r="8242" spans="1:24"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c r="X8242">
        <f>Table_1[[#This Row],[Ship Date]]-Table_1[[#This Row],[Order Date]]</f>
        <v>0</v>
      </c>
    </row>
    <row r="8243" spans="1:24"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c r="X8243">
        <f>Table_1[[#This Row],[Ship Date]]-Table_1[[#This Row],[Order Date]]</f>
        <v>4</v>
      </c>
    </row>
    <row r="8244" spans="1:24"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c r="X8244">
        <f>Table_1[[#This Row],[Ship Date]]-Table_1[[#This Row],[Order Date]]</f>
        <v>4</v>
      </c>
    </row>
    <row r="8245" spans="1:24"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c r="X8245">
        <f>Table_1[[#This Row],[Ship Date]]-Table_1[[#This Row],[Order Date]]</f>
        <v>4</v>
      </c>
    </row>
    <row r="8246" spans="1:24"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c r="X8246">
        <f>Table_1[[#This Row],[Ship Date]]-Table_1[[#This Row],[Order Date]]</f>
        <v>4</v>
      </c>
    </row>
    <row r="8247" spans="1:24"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c r="X8247">
        <f>Table_1[[#This Row],[Ship Date]]-Table_1[[#This Row],[Order Date]]</f>
        <v>4</v>
      </c>
    </row>
    <row r="8248" spans="1:24"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c r="X8248">
        <f>Table_1[[#This Row],[Ship Date]]-Table_1[[#This Row],[Order Date]]</f>
        <v>0</v>
      </c>
    </row>
    <row r="8249" spans="1:24"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c r="X8249">
        <f>Table_1[[#This Row],[Ship Date]]-Table_1[[#This Row],[Order Date]]</f>
        <v>0</v>
      </c>
    </row>
    <row r="8250" spans="1:24"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c r="X8250">
        <f>Table_1[[#This Row],[Ship Date]]-Table_1[[#This Row],[Order Date]]</f>
        <v>3</v>
      </c>
    </row>
    <row r="8251" spans="1:24"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c r="X8251">
        <f>Table_1[[#This Row],[Ship Date]]-Table_1[[#This Row],[Order Date]]</f>
        <v>4</v>
      </c>
    </row>
    <row r="8252" spans="1:24"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c r="X8252">
        <f>Table_1[[#This Row],[Ship Date]]-Table_1[[#This Row],[Order Date]]</f>
        <v>4</v>
      </c>
    </row>
    <row r="8253" spans="1:24"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c r="X8253">
        <f>Table_1[[#This Row],[Ship Date]]-Table_1[[#This Row],[Order Date]]</f>
        <v>4</v>
      </c>
    </row>
    <row r="8254" spans="1:24"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c r="X8254">
        <f>Table_1[[#This Row],[Ship Date]]-Table_1[[#This Row],[Order Date]]</f>
        <v>4</v>
      </c>
    </row>
    <row r="8255" spans="1:24"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c r="X8255">
        <f>Table_1[[#This Row],[Ship Date]]-Table_1[[#This Row],[Order Date]]</f>
        <v>7</v>
      </c>
    </row>
    <row r="8256" spans="1:24"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c r="X8256">
        <f>Table_1[[#This Row],[Ship Date]]-Table_1[[#This Row],[Order Date]]</f>
        <v>7</v>
      </c>
    </row>
    <row r="8257" spans="1:24"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c r="X8257">
        <f>Table_1[[#This Row],[Ship Date]]-Table_1[[#This Row],[Order Date]]</f>
        <v>7</v>
      </c>
    </row>
    <row r="8258" spans="1:24"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c r="X8258">
        <f>Table_1[[#This Row],[Ship Date]]-Table_1[[#This Row],[Order Date]]</f>
        <v>7</v>
      </c>
    </row>
    <row r="8259" spans="1:24"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c r="X8259">
        <f>Table_1[[#This Row],[Ship Date]]-Table_1[[#This Row],[Order Date]]</f>
        <v>7</v>
      </c>
    </row>
    <row r="8260" spans="1:24"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c r="X8260">
        <f>Table_1[[#This Row],[Ship Date]]-Table_1[[#This Row],[Order Date]]</f>
        <v>7</v>
      </c>
    </row>
    <row r="8261" spans="1:24"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c r="X8261">
        <f>Table_1[[#This Row],[Ship Date]]-Table_1[[#This Row],[Order Date]]</f>
        <v>0</v>
      </c>
    </row>
    <row r="8262" spans="1:24"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c r="X8262">
        <f>Table_1[[#This Row],[Ship Date]]-Table_1[[#This Row],[Order Date]]</f>
        <v>0</v>
      </c>
    </row>
    <row r="8263" spans="1:24"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c r="X8263">
        <f>Table_1[[#This Row],[Ship Date]]-Table_1[[#This Row],[Order Date]]</f>
        <v>0</v>
      </c>
    </row>
    <row r="8264" spans="1:24"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c r="X8264">
        <f>Table_1[[#This Row],[Ship Date]]-Table_1[[#This Row],[Order Date]]</f>
        <v>4</v>
      </c>
    </row>
    <row r="8265" spans="1:24"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c r="X8265">
        <f>Table_1[[#This Row],[Ship Date]]-Table_1[[#This Row],[Order Date]]</f>
        <v>4</v>
      </c>
    </row>
    <row r="8266" spans="1:24"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c r="X8266">
        <f>Table_1[[#This Row],[Ship Date]]-Table_1[[#This Row],[Order Date]]</f>
        <v>5</v>
      </c>
    </row>
    <row r="8267" spans="1:24"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c r="X8267">
        <f>Table_1[[#This Row],[Ship Date]]-Table_1[[#This Row],[Order Date]]</f>
        <v>5</v>
      </c>
    </row>
    <row r="8268" spans="1:24"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c r="X8268">
        <f>Table_1[[#This Row],[Ship Date]]-Table_1[[#This Row],[Order Date]]</f>
        <v>5</v>
      </c>
    </row>
    <row r="8269" spans="1:24"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c r="X8269">
        <f>Table_1[[#This Row],[Ship Date]]-Table_1[[#This Row],[Order Date]]</f>
        <v>7</v>
      </c>
    </row>
    <row r="8270" spans="1:24"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c r="X8270">
        <f>Table_1[[#This Row],[Ship Date]]-Table_1[[#This Row],[Order Date]]</f>
        <v>7</v>
      </c>
    </row>
    <row r="8271" spans="1:24"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c r="X8271">
        <f>Table_1[[#This Row],[Ship Date]]-Table_1[[#This Row],[Order Date]]</f>
        <v>7</v>
      </c>
    </row>
    <row r="8272" spans="1:24"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c r="X8272">
        <f>Table_1[[#This Row],[Ship Date]]-Table_1[[#This Row],[Order Date]]</f>
        <v>7</v>
      </c>
    </row>
    <row r="8273" spans="1:24"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c r="X8273">
        <f>Table_1[[#This Row],[Ship Date]]-Table_1[[#This Row],[Order Date]]</f>
        <v>6</v>
      </c>
    </row>
    <row r="8274" spans="1:24"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c r="X8274">
        <f>Table_1[[#This Row],[Ship Date]]-Table_1[[#This Row],[Order Date]]</f>
        <v>5</v>
      </c>
    </row>
    <row r="8275" spans="1:24"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c r="X8275">
        <f>Table_1[[#This Row],[Ship Date]]-Table_1[[#This Row],[Order Date]]</f>
        <v>2</v>
      </c>
    </row>
    <row r="8276" spans="1:24"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c r="X8276">
        <f>Table_1[[#This Row],[Ship Date]]-Table_1[[#This Row],[Order Date]]</f>
        <v>4</v>
      </c>
    </row>
    <row r="8277" spans="1:24"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c r="X8277">
        <f>Table_1[[#This Row],[Ship Date]]-Table_1[[#This Row],[Order Date]]</f>
        <v>4</v>
      </c>
    </row>
    <row r="8278" spans="1:24"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c r="X8278">
        <f>Table_1[[#This Row],[Ship Date]]-Table_1[[#This Row],[Order Date]]</f>
        <v>4</v>
      </c>
    </row>
    <row r="8279" spans="1:24"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c r="X8279">
        <f>Table_1[[#This Row],[Ship Date]]-Table_1[[#This Row],[Order Date]]</f>
        <v>4</v>
      </c>
    </row>
    <row r="8280" spans="1:24"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c r="X8280">
        <f>Table_1[[#This Row],[Ship Date]]-Table_1[[#This Row],[Order Date]]</f>
        <v>4</v>
      </c>
    </row>
    <row r="8281" spans="1:24"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c r="X8281">
        <f>Table_1[[#This Row],[Ship Date]]-Table_1[[#This Row],[Order Date]]</f>
        <v>4</v>
      </c>
    </row>
    <row r="8282" spans="1:24"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c r="X8282">
        <f>Table_1[[#This Row],[Ship Date]]-Table_1[[#This Row],[Order Date]]</f>
        <v>1</v>
      </c>
    </row>
    <row r="8283" spans="1:24"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c r="X8283">
        <f>Table_1[[#This Row],[Ship Date]]-Table_1[[#This Row],[Order Date]]</f>
        <v>1</v>
      </c>
    </row>
    <row r="8284" spans="1:24"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c r="X8284">
        <f>Table_1[[#This Row],[Ship Date]]-Table_1[[#This Row],[Order Date]]</f>
        <v>5</v>
      </c>
    </row>
    <row r="8285" spans="1:24"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c r="X8285">
        <f>Table_1[[#This Row],[Ship Date]]-Table_1[[#This Row],[Order Date]]</f>
        <v>5</v>
      </c>
    </row>
    <row r="8286" spans="1:24"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c r="X8286">
        <f>Table_1[[#This Row],[Ship Date]]-Table_1[[#This Row],[Order Date]]</f>
        <v>5</v>
      </c>
    </row>
    <row r="8287" spans="1:24"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c r="X8287">
        <f>Table_1[[#This Row],[Ship Date]]-Table_1[[#This Row],[Order Date]]</f>
        <v>5</v>
      </c>
    </row>
    <row r="8288" spans="1:24"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c r="X8288">
        <f>Table_1[[#This Row],[Ship Date]]-Table_1[[#This Row],[Order Date]]</f>
        <v>4</v>
      </c>
    </row>
    <row r="8289" spans="1:24"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c r="X8289">
        <f>Table_1[[#This Row],[Ship Date]]-Table_1[[#This Row],[Order Date]]</f>
        <v>4</v>
      </c>
    </row>
    <row r="8290" spans="1:24"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c r="X8290">
        <f>Table_1[[#This Row],[Ship Date]]-Table_1[[#This Row],[Order Date]]</f>
        <v>4</v>
      </c>
    </row>
    <row r="8291" spans="1:24"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c r="X8291">
        <f>Table_1[[#This Row],[Ship Date]]-Table_1[[#This Row],[Order Date]]</f>
        <v>4</v>
      </c>
    </row>
    <row r="8292" spans="1:24"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c r="X8292">
        <f>Table_1[[#This Row],[Ship Date]]-Table_1[[#This Row],[Order Date]]</f>
        <v>4</v>
      </c>
    </row>
    <row r="8293" spans="1:24"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c r="X8293">
        <f>Table_1[[#This Row],[Ship Date]]-Table_1[[#This Row],[Order Date]]</f>
        <v>4</v>
      </c>
    </row>
    <row r="8294" spans="1:24"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c r="X8294">
        <f>Table_1[[#This Row],[Ship Date]]-Table_1[[#This Row],[Order Date]]</f>
        <v>4</v>
      </c>
    </row>
    <row r="8295" spans="1:24"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c r="X8295">
        <f>Table_1[[#This Row],[Ship Date]]-Table_1[[#This Row],[Order Date]]</f>
        <v>4</v>
      </c>
    </row>
    <row r="8296" spans="1:24"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c r="X8296">
        <f>Table_1[[#This Row],[Ship Date]]-Table_1[[#This Row],[Order Date]]</f>
        <v>4</v>
      </c>
    </row>
    <row r="8297" spans="1:24"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c r="X8297">
        <f>Table_1[[#This Row],[Ship Date]]-Table_1[[#This Row],[Order Date]]</f>
        <v>4</v>
      </c>
    </row>
    <row r="8298" spans="1:24"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c r="X8298">
        <f>Table_1[[#This Row],[Ship Date]]-Table_1[[#This Row],[Order Date]]</f>
        <v>4</v>
      </c>
    </row>
    <row r="8299" spans="1:24"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c r="X8299">
        <f>Table_1[[#This Row],[Ship Date]]-Table_1[[#This Row],[Order Date]]</f>
        <v>6</v>
      </c>
    </row>
    <row r="8300" spans="1:24"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c r="X8300">
        <f>Table_1[[#This Row],[Ship Date]]-Table_1[[#This Row],[Order Date]]</f>
        <v>6</v>
      </c>
    </row>
    <row r="8301" spans="1:24"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c r="X8301">
        <f>Table_1[[#This Row],[Ship Date]]-Table_1[[#This Row],[Order Date]]</f>
        <v>4</v>
      </c>
    </row>
    <row r="8302" spans="1:24"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c r="X8302">
        <f>Table_1[[#This Row],[Ship Date]]-Table_1[[#This Row],[Order Date]]</f>
        <v>4</v>
      </c>
    </row>
    <row r="8303" spans="1:24"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c r="X8303">
        <f>Table_1[[#This Row],[Ship Date]]-Table_1[[#This Row],[Order Date]]</f>
        <v>6</v>
      </c>
    </row>
    <row r="8304" spans="1:24"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c r="X8304">
        <f>Table_1[[#This Row],[Ship Date]]-Table_1[[#This Row],[Order Date]]</f>
        <v>6</v>
      </c>
    </row>
    <row r="8305" spans="1:24"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c r="X8305">
        <f>Table_1[[#This Row],[Ship Date]]-Table_1[[#This Row],[Order Date]]</f>
        <v>2</v>
      </c>
    </row>
    <row r="8306" spans="1:24"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c r="X8306">
        <f>Table_1[[#This Row],[Ship Date]]-Table_1[[#This Row],[Order Date]]</f>
        <v>6</v>
      </c>
    </row>
    <row r="8307" spans="1:24"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c r="X8307">
        <f>Table_1[[#This Row],[Ship Date]]-Table_1[[#This Row],[Order Date]]</f>
        <v>5</v>
      </c>
    </row>
    <row r="8308" spans="1:24"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c r="X8308">
        <f>Table_1[[#This Row],[Ship Date]]-Table_1[[#This Row],[Order Date]]</f>
        <v>5</v>
      </c>
    </row>
    <row r="8309" spans="1:24"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c r="X8309">
        <f>Table_1[[#This Row],[Ship Date]]-Table_1[[#This Row],[Order Date]]</f>
        <v>5</v>
      </c>
    </row>
    <row r="8310" spans="1:24"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c r="X8310">
        <f>Table_1[[#This Row],[Ship Date]]-Table_1[[#This Row],[Order Date]]</f>
        <v>0</v>
      </c>
    </row>
    <row r="8311" spans="1:24"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c r="X8311">
        <f>Table_1[[#This Row],[Ship Date]]-Table_1[[#This Row],[Order Date]]</f>
        <v>6</v>
      </c>
    </row>
    <row r="8312" spans="1:24"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c r="X8312">
        <f>Table_1[[#This Row],[Ship Date]]-Table_1[[#This Row],[Order Date]]</f>
        <v>6</v>
      </c>
    </row>
    <row r="8313" spans="1:24"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c r="X8313">
        <f>Table_1[[#This Row],[Ship Date]]-Table_1[[#This Row],[Order Date]]</f>
        <v>5</v>
      </c>
    </row>
    <row r="8314" spans="1:24"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c r="X8314">
        <f>Table_1[[#This Row],[Ship Date]]-Table_1[[#This Row],[Order Date]]</f>
        <v>5</v>
      </c>
    </row>
    <row r="8315" spans="1:24"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c r="X8315">
        <f>Table_1[[#This Row],[Ship Date]]-Table_1[[#This Row],[Order Date]]</f>
        <v>4</v>
      </c>
    </row>
    <row r="8316" spans="1:24"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c r="X8316">
        <f>Table_1[[#This Row],[Ship Date]]-Table_1[[#This Row],[Order Date]]</f>
        <v>4</v>
      </c>
    </row>
    <row r="8317" spans="1:24"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c r="X8317">
        <f>Table_1[[#This Row],[Ship Date]]-Table_1[[#This Row],[Order Date]]</f>
        <v>4</v>
      </c>
    </row>
    <row r="8318" spans="1:24"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c r="X8318">
        <f>Table_1[[#This Row],[Ship Date]]-Table_1[[#This Row],[Order Date]]</f>
        <v>4</v>
      </c>
    </row>
    <row r="8319" spans="1:24"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c r="X8319">
        <f>Table_1[[#This Row],[Ship Date]]-Table_1[[#This Row],[Order Date]]</f>
        <v>5</v>
      </c>
    </row>
    <row r="8320" spans="1:24"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c r="X8320">
        <f>Table_1[[#This Row],[Ship Date]]-Table_1[[#This Row],[Order Date]]</f>
        <v>5</v>
      </c>
    </row>
    <row r="8321" spans="1:24"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c r="X8321">
        <f>Table_1[[#This Row],[Ship Date]]-Table_1[[#This Row],[Order Date]]</f>
        <v>5</v>
      </c>
    </row>
    <row r="8322" spans="1:24"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c r="X8322">
        <f>Table_1[[#This Row],[Ship Date]]-Table_1[[#This Row],[Order Date]]</f>
        <v>1</v>
      </c>
    </row>
    <row r="8323" spans="1:24"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c r="X8323">
        <f>Table_1[[#This Row],[Ship Date]]-Table_1[[#This Row],[Order Date]]</f>
        <v>5</v>
      </c>
    </row>
    <row r="8324" spans="1:24"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c r="X8324">
        <f>Table_1[[#This Row],[Ship Date]]-Table_1[[#This Row],[Order Date]]</f>
        <v>6</v>
      </c>
    </row>
    <row r="8325" spans="1:24"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c r="X8325">
        <f>Table_1[[#This Row],[Ship Date]]-Table_1[[#This Row],[Order Date]]</f>
        <v>6</v>
      </c>
    </row>
    <row r="8326" spans="1:24"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c r="X8326">
        <f>Table_1[[#This Row],[Ship Date]]-Table_1[[#This Row],[Order Date]]</f>
        <v>1</v>
      </c>
    </row>
    <row r="8327" spans="1:24"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c r="X8327">
        <f>Table_1[[#This Row],[Ship Date]]-Table_1[[#This Row],[Order Date]]</f>
        <v>1</v>
      </c>
    </row>
    <row r="8328" spans="1:24"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c r="X8328">
        <f>Table_1[[#This Row],[Ship Date]]-Table_1[[#This Row],[Order Date]]</f>
        <v>3</v>
      </c>
    </row>
    <row r="8329" spans="1:24"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c r="X8329">
        <f>Table_1[[#This Row],[Ship Date]]-Table_1[[#This Row],[Order Date]]</f>
        <v>3</v>
      </c>
    </row>
    <row r="8330" spans="1:24"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c r="X8330">
        <f>Table_1[[#This Row],[Ship Date]]-Table_1[[#This Row],[Order Date]]</f>
        <v>5</v>
      </c>
    </row>
    <row r="8331" spans="1:24"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c r="X8331">
        <f>Table_1[[#This Row],[Ship Date]]-Table_1[[#This Row],[Order Date]]</f>
        <v>5</v>
      </c>
    </row>
    <row r="8332" spans="1:24"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c r="X8332">
        <f>Table_1[[#This Row],[Ship Date]]-Table_1[[#This Row],[Order Date]]</f>
        <v>4</v>
      </c>
    </row>
    <row r="8333" spans="1:24"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c r="X8333">
        <f>Table_1[[#This Row],[Ship Date]]-Table_1[[#This Row],[Order Date]]</f>
        <v>3</v>
      </c>
    </row>
    <row r="8334" spans="1:24"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c r="X8334">
        <f>Table_1[[#This Row],[Ship Date]]-Table_1[[#This Row],[Order Date]]</f>
        <v>3</v>
      </c>
    </row>
    <row r="8335" spans="1:24"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c r="X8335">
        <f>Table_1[[#This Row],[Ship Date]]-Table_1[[#This Row],[Order Date]]</f>
        <v>3</v>
      </c>
    </row>
    <row r="8336" spans="1:24"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c r="X8336">
        <f>Table_1[[#This Row],[Ship Date]]-Table_1[[#This Row],[Order Date]]</f>
        <v>3</v>
      </c>
    </row>
    <row r="8337" spans="1:24"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c r="X8337">
        <f>Table_1[[#This Row],[Ship Date]]-Table_1[[#This Row],[Order Date]]</f>
        <v>5</v>
      </c>
    </row>
    <row r="8338" spans="1:24"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c r="X8338">
        <f>Table_1[[#This Row],[Ship Date]]-Table_1[[#This Row],[Order Date]]</f>
        <v>6</v>
      </c>
    </row>
    <row r="8339" spans="1:24"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c r="X8339">
        <f>Table_1[[#This Row],[Ship Date]]-Table_1[[#This Row],[Order Date]]</f>
        <v>7</v>
      </c>
    </row>
    <row r="8340" spans="1:24"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c r="X8340">
        <f>Table_1[[#This Row],[Ship Date]]-Table_1[[#This Row],[Order Date]]</f>
        <v>7</v>
      </c>
    </row>
    <row r="8341" spans="1:24"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c r="X8341">
        <f>Table_1[[#This Row],[Ship Date]]-Table_1[[#This Row],[Order Date]]</f>
        <v>4</v>
      </c>
    </row>
    <row r="8342" spans="1:24"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c r="X8342">
        <f>Table_1[[#This Row],[Ship Date]]-Table_1[[#This Row],[Order Date]]</f>
        <v>6</v>
      </c>
    </row>
    <row r="8343" spans="1:24"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c r="X8343">
        <f>Table_1[[#This Row],[Ship Date]]-Table_1[[#This Row],[Order Date]]</f>
        <v>3</v>
      </c>
    </row>
    <row r="8344" spans="1:24"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c r="X8344">
        <f>Table_1[[#This Row],[Ship Date]]-Table_1[[#This Row],[Order Date]]</f>
        <v>5</v>
      </c>
    </row>
    <row r="8345" spans="1:24"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c r="X8345">
        <f>Table_1[[#This Row],[Ship Date]]-Table_1[[#This Row],[Order Date]]</f>
        <v>4</v>
      </c>
    </row>
    <row r="8346" spans="1:24"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c r="X8346">
        <f>Table_1[[#This Row],[Ship Date]]-Table_1[[#This Row],[Order Date]]</f>
        <v>4</v>
      </c>
    </row>
    <row r="8347" spans="1:24"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c r="X8347">
        <f>Table_1[[#This Row],[Ship Date]]-Table_1[[#This Row],[Order Date]]</f>
        <v>4</v>
      </c>
    </row>
    <row r="8348" spans="1:24"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c r="X8348">
        <f>Table_1[[#This Row],[Ship Date]]-Table_1[[#This Row],[Order Date]]</f>
        <v>4</v>
      </c>
    </row>
    <row r="8349" spans="1:24"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c r="X8349">
        <f>Table_1[[#This Row],[Ship Date]]-Table_1[[#This Row],[Order Date]]</f>
        <v>4</v>
      </c>
    </row>
    <row r="8350" spans="1:24"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c r="X8350">
        <f>Table_1[[#This Row],[Ship Date]]-Table_1[[#This Row],[Order Date]]</f>
        <v>4</v>
      </c>
    </row>
    <row r="8351" spans="1:24"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c r="X8351">
        <f>Table_1[[#This Row],[Ship Date]]-Table_1[[#This Row],[Order Date]]</f>
        <v>4</v>
      </c>
    </row>
    <row r="8352" spans="1:24"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c r="X8352">
        <f>Table_1[[#This Row],[Ship Date]]-Table_1[[#This Row],[Order Date]]</f>
        <v>4</v>
      </c>
    </row>
    <row r="8353" spans="1:24"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c r="X8353">
        <f>Table_1[[#This Row],[Ship Date]]-Table_1[[#This Row],[Order Date]]</f>
        <v>5</v>
      </c>
    </row>
    <row r="8354" spans="1:24"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c r="X8354">
        <f>Table_1[[#This Row],[Ship Date]]-Table_1[[#This Row],[Order Date]]</f>
        <v>5</v>
      </c>
    </row>
    <row r="8355" spans="1:24"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c r="X8355">
        <f>Table_1[[#This Row],[Ship Date]]-Table_1[[#This Row],[Order Date]]</f>
        <v>5</v>
      </c>
    </row>
    <row r="8356" spans="1:24"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c r="X8356">
        <f>Table_1[[#This Row],[Ship Date]]-Table_1[[#This Row],[Order Date]]</f>
        <v>5</v>
      </c>
    </row>
    <row r="8357" spans="1:24"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c r="X8357">
        <f>Table_1[[#This Row],[Ship Date]]-Table_1[[#This Row],[Order Date]]</f>
        <v>5</v>
      </c>
    </row>
    <row r="8358" spans="1:24"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c r="X8358">
        <f>Table_1[[#This Row],[Ship Date]]-Table_1[[#This Row],[Order Date]]</f>
        <v>4</v>
      </c>
    </row>
    <row r="8359" spans="1:24"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c r="X8359">
        <f>Table_1[[#This Row],[Ship Date]]-Table_1[[#This Row],[Order Date]]</f>
        <v>7</v>
      </c>
    </row>
    <row r="8360" spans="1:24"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c r="X8360">
        <f>Table_1[[#This Row],[Ship Date]]-Table_1[[#This Row],[Order Date]]</f>
        <v>7</v>
      </c>
    </row>
    <row r="8361" spans="1:24"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c r="X8361">
        <f>Table_1[[#This Row],[Ship Date]]-Table_1[[#This Row],[Order Date]]</f>
        <v>7</v>
      </c>
    </row>
    <row r="8362" spans="1:24"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c r="X8362">
        <f>Table_1[[#This Row],[Ship Date]]-Table_1[[#This Row],[Order Date]]</f>
        <v>2</v>
      </c>
    </row>
    <row r="8363" spans="1:24"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c r="X8363">
        <f>Table_1[[#This Row],[Ship Date]]-Table_1[[#This Row],[Order Date]]</f>
        <v>2</v>
      </c>
    </row>
    <row r="8364" spans="1:24"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c r="X8364">
        <f>Table_1[[#This Row],[Ship Date]]-Table_1[[#This Row],[Order Date]]</f>
        <v>2</v>
      </c>
    </row>
    <row r="8365" spans="1:24"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c r="X8365">
        <f>Table_1[[#This Row],[Ship Date]]-Table_1[[#This Row],[Order Date]]</f>
        <v>2</v>
      </c>
    </row>
    <row r="8366" spans="1:24"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c r="X8366">
        <f>Table_1[[#This Row],[Ship Date]]-Table_1[[#This Row],[Order Date]]</f>
        <v>4</v>
      </c>
    </row>
    <row r="8367" spans="1:24"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c r="X8367">
        <f>Table_1[[#This Row],[Ship Date]]-Table_1[[#This Row],[Order Date]]</f>
        <v>3</v>
      </c>
    </row>
    <row r="8368" spans="1:24"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c r="X8368">
        <f>Table_1[[#This Row],[Ship Date]]-Table_1[[#This Row],[Order Date]]</f>
        <v>5</v>
      </c>
    </row>
    <row r="8369" spans="1:24"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c r="X8369">
        <f>Table_1[[#This Row],[Ship Date]]-Table_1[[#This Row],[Order Date]]</f>
        <v>5</v>
      </c>
    </row>
    <row r="8370" spans="1:24"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c r="X8370">
        <f>Table_1[[#This Row],[Ship Date]]-Table_1[[#This Row],[Order Date]]</f>
        <v>5</v>
      </c>
    </row>
    <row r="8371" spans="1:24"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c r="X8371">
        <f>Table_1[[#This Row],[Ship Date]]-Table_1[[#This Row],[Order Date]]</f>
        <v>5</v>
      </c>
    </row>
    <row r="8372" spans="1:24"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c r="X8372">
        <f>Table_1[[#This Row],[Ship Date]]-Table_1[[#This Row],[Order Date]]</f>
        <v>4</v>
      </c>
    </row>
    <row r="8373" spans="1:24"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c r="X8373">
        <f>Table_1[[#This Row],[Ship Date]]-Table_1[[#This Row],[Order Date]]</f>
        <v>3</v>
      </c>
    </row>
    <row r="8374" spans="1:24"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c r="X8374">
        <f>Table_1[[#This Row],[Ship Date]]-Table_1[[#This Row],[Order Date]]</f>
        <v>7</v>
      </c>
    </row>
    <row r="8375" spans="1:24"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c r="X8375">
        <f>Table_1[[#This Row],[Ship Date]]-Table_1[[#This Row],[Order Date]]</f>
        <v>3</v>
      </c>
    </row>
    <row r="8376" spans="1:24"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c r="X8376">
        <f>Table_1[[#This Row],[Ship Date]]-Table_1[[#This Row],[Order Date]]</f>
        <v>5</v>
      </c>
    </row>
    <row r="8377" spans="1:24"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c r="X8377">
        <f>Table_1[[#This Row],[Ship Date]]-Table_1[[#This Row],[Order Date]]</f>
        <v>5</v>
      </c>
    </row>
    <row r="8378" spans="1:24"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c r="X8378">
        <f>Table_1[[#This Row],[Ship Date]]-Table_1[[#This Row],[Order Date]]</f>
        <v>6</v>
      </c>
    </row>
    <row r="8379" spans="1:24"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c r="X8379">
        <f>Table_1[[#This Row],[Ship Date]]-Table_1[[#This Row],[Order Date]]</f>
        <v>6</v>
      </c>
    </row>
    <row r="8380" spans="1:24"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c r="X8380">
        <f>Table_1[[#This Row],[Ship Date]]-Table_1[[#This Row],[Order Date]]</f>
        <v>6</v>
      </c>
    </row>
    <row r="8381" spans="1:24"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c r="X8381">
        <f>Table_1[[#This Row],[Ship Date]]-Table_1[[#This Row],[Order Date]]</f>
        <v>6</v>
      </c>
    </row>
    <row r="8382" spans="1:24"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c r="X8382">
        <f>Table_1[[#This Row],[Ship Date]]-Table_1[[#This Row],[Order Date]]</f>
        <v>5</v>
      </c>
    </row>
    <row r="8383" spans="1:24"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c r="X8383">
        <f>Table_1[[#This Row],[Ship Date]]-Table_1[[#This Row],[Order Date]]</f>
        <v>2</v>
      </c>
    </row>
    <row r="8384" spans="1:24"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c r="X8384">
        <f>Table_1[[#This Row],[Ship Date]]-Table_1[[#This Row],[Order Date]]</f>
        <v>7</v>
      </c>
    </row>
    <row r="8385" spans="1:24"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c r="X8385">
        <f>Table_1[[#This Row],[Ship Date]]-Table_1[[#This Row],[Order Date]]</f>
        <v>2</v>
      </c>
    </row>
    <row r="8386" spans="1:24"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c r="X8386">
        <f>Table_1[[#This Row],[Ship Date]]-Table_1[[#This Row],[Order Date]]</f>
        <v>2</v>
      </c>
    </row>
    <row r="8387" spans="1:24"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c r="X8387">
        <f>Table_1[[#This Row],[Ship Date]]-Table_1[[#This Row],[Order Date]]</f>
        <v>4</v>
      </c>
    </row>
    <row r="8388" spans="1:24"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c r="X8388">
        <f>Table_1[[#This Row],[Ship Date]]-Table_1[[#This Row],[Order Date]]</f>
        <v>6</v>
      </c>
    </row>
    <row r="8389" spans="1:24"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c r="X8389">
        <f>Table_1[[#This Row],[Ship Date]]-Table_1[[#This Row],[Order Date]]</f>
        <v>6</v>
      </c>
    </row>
    <row r="8390" spans="1:24"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c r="X8390">
        <f>Table_1[[#This Row],[Ship Date]]-Table_1[[#This Row],[Order Date]]</f>
        <v>4</v>
      </c>
    </row>
    <row r="8391" spans="1:24"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c r="X8391">
        <f>Table_1[[#This Row],[Ship Date]]-Table_1[[#This Row],[Order Date]]</f>
        <v>3</v>
      </c>
    </row>
    <row r="8392" spans="1:24"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c r="X8392">
        <f>Table_1[[#This Row],[Ship Date]]-Table_1[[#This Row],[Order Date]]</f>
        <v>2</v>
      </c>
    </row>
    <row r="8393" spans="1:24"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c r="X8393">
        <f>Table_1[[#This Row],[Ship Date]]-Table_1[[#This Row],[Order Date]]</f>
        <v>7</v>
      </c>
    </row>
    <row r="8394" spans="1:24"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c r="X8394">
        <f>Table_1[[#This Row],[Ship Date]]-Table_1[[#This Row],[Order Date]]</f>
        <v>5</v>
      </c>
    </row>
    <row r="8395" spans="1:24"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c r="X8395">
        <f>Table_1[[#This Row],[Ship Date]]-Table_1[[#This Row],[Order Date]]</f>
        <v>5</v>
      </c>
    </row>
    <row r="8396" spans="1:24"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c r="X8396">
        <f>Table_1[[#This Row],[Ship Date]]-Table_1[[#This Row],[Order Date]]</f>
        <v>5</v>
      </c>
    </row>
    <row r="8397" spans="1:24"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c r="X8397">
        <f>Table_1[[#This Row],[Ship Date]]-Table_1[[#This Row],[Order Date]]</f>
        <v>5</v>
      </c>
    </row>
    <row r="8398" spans="1:24"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c r="X8398">
        <f>Table_1[[#This Row],[Ship Date]]-Table_1[[#This Row],[Order Date]]</f>
        <v>0</v>
      </c>
    </row>
    <row r="8399" spans="1:24"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c r="X8399">
        <f>Table_1[[#This Row],[Ship Date]]-Table_1[[#This Row],[Order Date]]</f>
        <v>1</v>
      </c>
    </row>
    <row r="8400" spans="1:24"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c r="X8400">
        <f>Table_1[[#This Row],[Ship Date]]-Table_1[[#This Row],[Order Date]]</f>
        <v>5</v>
      </c>
    </row>
    <row r="8401" spans="1:24"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c r="X8401">
        <f>Table_1[[#This Row],[Ship Date]]-Table_1[[#This Row],[Order Date]]</f>
        <v>5</v>
      </c>
    </row>
    <row r="8402" spans="1:24"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c r="X8402">
        <f>Table_1[[#This Row],[Ship Date]]-Table_1[[#This Row],[Order Date]]</f>
        <v>4</v>
      </c>
    </row>
    <row r="8403" spans="1:24"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c r="X8403">
        <f>Table_1[[#This Row],[Ship Date]]-Table_1[[#This Row],[Order Date]]</f>
        <v>4</v>
      </c>
    </row>
    <row r="8404" spans="1:24"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c r="X8404">
        <f>Table_1[[#This Row],[Ship Date]]-Table_1[[#This Row],[Order Date]]</f>
        <v>4</v>
      </c>
    </row>
    <row r="8405" spans="1:24"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c r="X8405">
        <f>Table_1[[#This Row],[Ship Date]]-Table_1[[#This Row],[Order Date]]</f>
        <v>6</v>
      </c>
    </row>
    <row r="8406" spans="1:24"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c r="X8406">
        <f>Table_1[[#This Row],[Ship Date]]-Table_1[[#This Row],[Order Date]]</f>
        <v>4</v>
      </c>
    </row>
    <row r="8407" spans="1:24"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c r="X8407">
        <f>Table_1[[#This Row],[Ship Date]]-Table_1[[#This Row],[Order Date]]</f>
        <v>4</v>
      </c>
    </row>
    <row r="8408" spans="1:24"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c r="X8408">
        <f>Table_1[[#This Row],[Ship Date]]-Table_1[[#This Row],[Order Date]]</f>
        <v>4</v>
      </c>
    </row>
    <row r="8409" spans="1:24"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c r="X8409">
        <f>Table_1[[#This Row],[Ship Date]]-Table_1[[#This Row],[Order Date]]</f>
        <v>4</v>
      </c>
    </row>
    <row r="8410" spans="1:24"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c r="X8410">
        <f>Table_1[[#This Row],[Ship Date]]-Table_1[[#This Row],[Order Date]]</f>
        <v>4</v>
      </c>
    </row>
    <row r="8411" spans="1:24"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c r="X8411">
        <f>Table_1[[#This Row],[Ship Date]]-Table_1[[#This Row],[Order Date]]</f>
        <v>6</v>
      </c>
    </row>
    <row r="8412" spans="1:24"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c r="X8412">
        <f>Table_1[[#This Row],[Ship Date]]-Table_1[[#This Row],[Order Date]]</f>
        <v>0</v>
      </c>
    </row>
    <row r="8413" spans="1:24"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c r="X8413">
        <f>Table_1[[#This Row],[Ship Date]]-Table_1[[#This Row],[Order Date]]</f>
        <v>3</v>
      </c>
    </row>
    <row r="8414" spans="1:24"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c r="X8414">
        <f>Table_1[[#This Row],[Ship Date]]-Table_1[[#This Row],[Order Date]]</f>
        <v>4</v>
      </c>
    </row>
    <row r="8415" spans="1:24"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c r="X8415">
        <f>Table_1[[#This Row],[Ship Date]]-Table_1[[#This Row],[Order Date]]</f>
        <v>4</v>
      </c>
    </row>
    <row r="8416" spans="1:24"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c r="X8416">
        <f>Table_1[[#This Row],[Ship Date]]-Table_1[[#This Row],[Order Date]]</f>
        <v>4</v>
      </c>
    </row>
    <row r="8417" spans="1:24"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c r="X8417">
        <f>Table_1[[#This Row],[Ship Date]]-Table_1[[#This Row],[Order Date]]</f>
        <v>6</v>
      </c>
    </row>
    <row r="8418" spans="1:24"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c r="X8418">
        <f>Table_1[[#This Row],[Ship Date]]-Table_1[[#This Row],[Order Date]]</f>
        <v>2</v>
      </c>
    </row>
    <row r="8419" spans="1:24"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c r="X8419">
        <f>Table_1[[#This Row],[Ship Date]]-Table_1[[#This Row],[Order Date]]</f>
        <v>2</v>
      </c>
    </row>
    <row r="8420" spans="1:24"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c r="X8420">
        <f>Table_1[[#This Row],[Ship Date]]-Table_1[[#This Row],[Order Date]]</f>
        <v>2</v>
      </c>
    </row>
    <row r="8421" spans="1:24"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c r="X8421">
        <f>Table_1[[#This Row],[Ship Date]]-Table_1[[#This Row],[Order Date]]</f>
        <v>2</v>
      </c>
    </row>
    <row r="8422" spans="1:24"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c r="X8422">
        <f>Table_1[[#This Row],[Ship Date]]-Table_1[[#This Row],[Order Date]]</f>
        <v>2</v>
      </c>
    </row>
    <row r="8423" spans="1:24"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c r="X8423">
        <f>Table_1[[#This Row],[Ship Date]]-Table_1[[#This Row],[Order Date]]</f>
        <v>4</v>
      </c>
    </row>
    <row r="8424" spans="1:24"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c r="X8424">
        <f>Table_1[[#This Row],[Ship Date]]-Table_1[[#This Row],[Order Date]]</f>
        <v>4</v>
      </c>
    </row>
    <row r="8425" spans="1:24"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c r="X8425">
        <f>Table_1[[#This Row],[Ship Date]]-Table_1[[#This Row],[Order Date]]</f>
        <v>4</v>
      </c>
    </row>
    <row r="8426" spans="1:24"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c r="X8426">
        <f>Table_1[[#This Row],[Ship Date]]-Table_1[[#This Row],[Order Date]]</f>
        <v>4</v>
      </c>
    </row>
    <row r="8427" spans="1:24"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c r="X8427">
        <f>Table_1[[#This Row],[Ship Date]]-Table_1[[#This Row],[Order Date]]</f>
        <v>2</v>
      </c>
    </row>
    <row r="8428" spans="1:24"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c r="X8428">
        <f>Table_1[[#This Row],[Ship Date]]-Table_1[[#This Row],[Order Date]]</f>
        <v>5</v>
      </c>
    </row>
    <row r="8429" spans="1:24"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c r="X8429">
        <f>Table_1[[#This Row],[Ship Date]]-Table_1[[#This Row],[Order Date]]</f>
        <v>2</v>
      </c>
    </row>
    <row r="8430" spans="1:24"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c r="X8430">
        <f>Table_1[[#This Row],[Ship Date]]-Table_1[[#This Row],[Order Date]]</f>
        <v>4</v>
      </c>
    </row>
    <row r="8431" spans="1:24"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c r="X8431">
        <f>Table_1[[#This Row],[Ship Date]]-Table_1[[#This Row],[Order Date]]</f>
        <v>2</v>
      </c>
    </row>
    <row r="8432" spans="1:24"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c r="X8432">
        <f>Table_1[[#This Row],[Ship Date]]-Table_1[[#This Row],[Order Date]]</f>
        <v>6</v>
      </c>
    </row>
    <row r="8433" spans="1:24"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c r="X8433">
        <f>Table_1[[#This Row],[Ship Date]]-Table_1[[#This Row],[Order Date]]</f>
        <v>5</v>
      </c>
    </row>
    <row r="8434" spans="1:24"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c r="X8434">
        <f>Table_1[[#This Row],[Ship Date]]-Table_1[[#This Row],[Order Date]]</f>
        <v>4</v>
      </c>
    </row>
    <row r="8435" spans="1:24"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c r="X8435">
        <f>Table_1[[#This Row],[Ship Date]]-Table_1[[#This Row],[Order Date]]</f>
        <v>4</v>
      </c>
    </row>
    <row r="8436" spans="1:24"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c r="X8436">
        <f>Table_1[[#This Row],[Ship Date]]-Table_1[[#This Row],[Order Date]]</f>
        <v>4</v>
      </c>
    </row>
    <row r="8437" spans="1:24"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c r="X8437">
        <f>Table_1[[#This Row],[Ship Date]]-Table_1[[#This Row],[Order Date]]</f>
        <v>4</v>
      </c>
    </row>
    <row r="8438" spans="1:24"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c r="X8438">
        <f>Table_1[[#This Row],[Ship Date]]-Table_1[[#This Row],[Order Date]]</f>
        <v>6</v>
      </c>
    </row>
    <row r="8439" spans="1:24"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c r="X8439">
        <f>Table_1[[#This Row],[Ship Date]]-Table_1[[#This Row],[Order Date]]</f>
        <v>6</v>
      </c>
    </row>
    <row r="8440" spans="1:24"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c r="X8440">
        <f>Table_1[[#This Row],[Ship Date]]-Table_1[[#This Row],[Order Date]]</f>
        <v>4</v>
      </c>
    </row>
    <row r="8441" spans="1:24"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c r="X8441">
        <f>Table_1[[#This Row],[Ship Date]]-Table_1[[#This Row],[Order Date]]</f>
        <v>3</v>
      </c>
    </row>
    <row r="8442" spans="1:24"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c r="X8442">
        <f>Table_1[[#This Row],[Ship Date]]-Table_1[[#This Row],[Order Date]]</f>
        <v>4</v>
      </c>
    </row>
    <row r="8443" spans="1:24"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c r="X8443">
        <f>Table_1[[#This Row],[Ship Date]]-Table_1[[#This Row],[Order Date]]</f>
        <v>4</v>
      </c>
    </row>
    <row r="8444" spans="1:24"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c r="X8444">
        <f>Table_1[[#This Row],[Ship Date]]-Table_1[[#This Row],[Order Date]]</f>
        <v>4</v>
      </c>
    </row>
    <row r="8445" spans="1:24"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c r="X8445">
        <f>Table_1[[#This Row],[Ship Date]]-Table_1[[#This Row],[Order Date]]</f>
        <v>4</v>
      </c>
    </row>
    <row r="8446" spans="1:24"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c r="X8446">
        <f>Table_1[[#This Row],[Ship Date]]-Table_1[[#This Row],[Order Date]]</f>
        <v>4</v>
      </c>
    </row>
    <row r="8447" spans="1:24"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c r="X8447">
        <f>Table_1[[#This Row],[Ship Date]]-Table_1[[#This Row],[Order Date]]</f>
        <v>1</v>
      </c>
    </row>
    <row r="8448" spans="1:24"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c r="X8448">
        <f>Table_1[[#This Row],[Ship Date]]-Table_1[[#This Row],[Order Date]]</f>
        <v>1</v>
      </c>
    </row>
    <row r="8449" spans="1:24"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c r="X8449">
        <f>Table_1[[#This Row],[Ship Date]]-Table_1[[#This Row],[Order Date]]</f>
        <v>1</v>
      </c>
    </row>
    <row r="8450" spans="1:24"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c r="X8450">
        <f>Table_1[[#This Row],[Ship Date]]-Table_1[[#This Row],[Order Date]]</f>
        <v>1</v>
      </c>
    </row>
    <row r="8451" spans="1:24"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c r="X8451">
        <f>Table_1[[#This Row],[Ship Date]]-Table_1[[#This Row],[Order Date]]</f>
        <v>1</v>
      </c>
    </row>
    <row r="8452" spans="1:24"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c r="X8452">
        <f>Table_1[[#This Row],[Ship Date]]-Table_1[[#This Row],[Order Date]]</f>
        <v>1</v>
      </c>
    </row>
    <row r="8453" spans="1:24"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c r="X8453">
        <f>Table_1[[#This Row],[Ship Date]]-Table_1[[#This Row],[Order Date]]</f>
        <v>2</v>
      </c>
    </row>
    <row r="8454" spans="1:24"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c r="X8454">
        <f>Table_1[[#This Row],[Ship Date]]-Table_1[[#This Row],[Order Date]]</f>
        <v>5</v>
      </c>
    </row>
    <row r="8455" spans="1:24"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c r="X8455">
        <f>Table_1[[#This Row],[Ship Date]]-Table_1[[#This Row],[Order Date]]</f>
        <v>5</v>
      </c>
    </row>
    <row r="8456" spans="1:24"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c r="X8456">
        <f>Table_1[[#This Row],[Ship Date]]-Table_1[[#This Row],[Order Date]]</f>
        <v>5</v>
      </c>
    </row>
    <row r="8457" spans="1:24"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c r="X8457">
        <f>Table_1[[#This Row],[Ship Date]]-Table_1[[#This Row],[Order Date]]</f>
        <v>7</v>
      </c>
    </row>
    <row r="8458" spans="1:24"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c r="X8458">
        <f>Table_1[[#This Row],[Ship Date]]-Table_1[[#This Row],[Order Date]]</f>
        <v>5</v>
      </c>
    </row>
    <row r="8459" spans="1:24"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c r="X8459">
        <f>Table_1[[#This Row],[Ship Date]]-Table_1[[#This Row],[Order Date]]</f>
        <v>5</v>
      </c>
    </row>
    <row r="8460" spans="1:24"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c r="X8460">
        <f>Table_1[[#This Row],[Ship Date]]-Table_1[[#This Row],[Order Date]]</f>
        <v>4</v>
      </c>
    </row>
    <row r="8461" spans="1:24"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c r="X8461">
        <f>Table_1[[#This Row],[Ship Date]]-Table_1[[#This Row],[Order Date]]</f>
        <v>4</v>
      </c>
    </row>
    <row r="8462" spans="1:24"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c r="X8462">
        <f>Table_1[[#This Row],[Ship Date]]-Table_1[[#This Row],[Order Date]]</f>
        <v>5</v>
      </c>
    </row>
    <row r="8463" spans="1:24"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c r="X8463">
        <f>Table_1[[#This Row],[Ship Date]]-Table_1[[#This Row],[Order Date]]</f>
        <v>5</v>
      </c>
    </row>
    <row r="8464" spans="1:24"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c r="X8464">
        <f>Table_1[[#This Row],[Ship Date]]-Table_1[[#This Row],[Order Date]]</f>
        <v>4</v>
      </c>
    </row>
    <row r="8465" spans="1:24"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c r="X8465">
        <f>Table_1[[#This Row],[Ship Date]]-Table_1[[#This Row],[Order Date]]</f>
        <v>4</v>
      </c>
    </row>
    <row r="8466" spans="1:24"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c r="X8466">
        <f>Table_1[[#This Row],[Ship Date]]-Table_1[[#This Row],[Order Date]]</f>
        <v>5</v>
      </c>
    </row>
    <row r="8467" spans="1:24"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c r="X8467">
        <f>Table_1[[#This Row],[Ship Date]]-Table_1[[#This Row],[Order Date]]</f>
        <v>5</v>
      </c>
    </row>
    <row r="8468" spans="1:24"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c r="X8468">
        <f>Table_1[[#This Row],[Ship Date]]-Table_1[[#This Row],[Order Date]]</f>
        <v>5</v>
      </c>
    </row>
    <row r="8469" spans="1:24"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c r="X8469">
        <f>Table_1[[#This Row],[Ship Date]]-Table_1[[#This Row],[Order Date]]</f>
        <v>4</v>
      </c>
    </row>
    <row r="8470" spans="1:24"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c r="X8470">
        <f>Table_1[[#This Row],[Ship Date]]-Table_1[[#This Row],[Order Date]]</f>
        <v>6</v>
      </c>
    </row>
    <row r="8471" spans="1:24"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c r="X8471">
        <f>Table_1[[#This Row],[Ship Date]]-Table_1[[#This Row],[Order Date]]</f>
        <v>4</v>
      </c>
    </row>
    <row r="8472" spans="1:24"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c r="X8472">
        <f>Table_1[[#This Row],[Ship Date]]-Table_1[[#This Row],[Order Date]]</f>
        <v>4</v>
      </c>
    </row>
    <row r="8473" spans="1:24"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c r="X8473">
        <f>Table_1[[#This Row],[Ship Date]]-Table_1[[#This Row],[Order Date]]</f>
        <v>4</v>
      </c>
    </row>
    <row r="8474" spans="1:24"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c r="X8474">
        <f>Table_1[[#This Row],[Ship Date]]-Table_1[[#This Row],[Order Date]]</f>
        <v>4</v>
      </c>
    </row>
    <row r="8475" spans="1:24"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c r="X8475">
        <f>Table_1[[#This Row],[Ship Date]]-Table_1[[#This Row],[Order Date]]</f>
        <v>4</v>
      </c>
    </row>
    <row r="8476" spans="1:24"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c r="X8476">
        <f>Table_1[[#This Row],[Ship Date]]-Table_1[[#This Row],[Order Date]]</f>
        <v>5</v>
      </c>
    </row>
    <row r="8477" spans="1:24"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c r="X8477">
        <f>Table_1[[#This Row],[Ship Date]]-Table_1[[#This Row],[Order Date]]</f>
        <v>5</v>
      </c>
    </row>
    <row r="8478" spans="1:24"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c r="X8478">
        <f>Table_1[[#This Row],[Ship Date]]-Table_1[[#This Row],[Order Date]]</f>
        <v>5</v>
      </c>
    </row>
    <row r="8479" spans="1:24"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c r="X8479">
        <f>Table_1[[#This Row],[Ship Date]]-Table_1[[#This Row],[Order Date]]</f>
        <v>0</v>
      </c>
    </row>
    <row r="8480" spans="1:24"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c r="X8480">
        <f>Table_1[[#This Row],[Ship Date]]-Table_1[[#This Row],[Order Date]]</f>
        <v>6</v>
      </c>
    </row>
    <row r="8481" spans="1:24"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c r="X8481">
        <f>Table_1[[#This Row],[Ship Date]]-Table_1[[#This Row],[Order Date]]</f>
        <v>4</v>
      </c>
    </row>
    <row r="8482" spans="1:24"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c r="X8482">
        <f>Table_1[[#This Row],[Ship Date]]-Table_1[[#This Row],[Order Date]]</f>
        <v>6</v>
      </c>
    </row>
    <row r="8483" spans="1:24"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c r="X8483">
        <f>Table_1[[#This Row],[Ship Date]]-Table_1[[#This Row],[Order Date]]</f>
        <v>4</v>
      </c>
    </row>
    <row r="8484" spans="1:24"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c r="X8484">
        <f>Table_1[[#This Row],[Ship Date]]-Table_1[[#This Row],[Order Date]]</f>
        <v>4</v>
      </c>
    </row>
    <row r="8485" spans="1:24"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c r="X8485">
        <f>Table_1[[#This Row],[Ship Date]]-Table_1[[#This Row],[Order Date]]</f>
        <v>4</v>
      </c>
    </row>
    <row r="8486" spans="1:24"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c r="X8486">
        <f>Table_1[[#This Row],[Ship Date]]-Table_1[[#This Row],[Order Date]]</f>
        <v>0</v>
      </c>
    </row>
    <row r="8487" spans="1:24"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c r="X8487">
        <f>Table_1[[#This Row],[Ship Date]]-Table_1[[#This Row],[Order Date]]</f>
        <v>4</v>
      </c>
    </row>
    <row r="8488" spans="1:24"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c r="X8488">
        <f>Table_1[[#This Row],[Ship Date]]-Table_1[[#This Row],[Order Date]]</f>
        <v>4</v>
      </c>
    </row>
    <row r="8489" spans="1:24"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c r="X8489">
        <f>Table_1[[#This Row],[Ship Date]]-Table_1[[#This Row],[Order Date]]</f>
        <v>4</v>
      </c>
    </row>
    <row r="8490" spans="1:24"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c r="X8490">
        <f>Table_1[[#This Row],[Ship Date]]-Table_1[[#This Row],[Order Date]]</f>
        <v>2</v>
      </c>
    </row>
    <row r="8491" spans="1:24"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c r="X8491">
        <f>Table_1[[#This Row],[Ship Date]]-Table_1[[#This Row],[Order Date]]</f>
        <v>2</v>
      </c>
    </row>
    <row r="8492" spans="1:24"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c r="X8492">
        <f>Table_1[[#This Row],[Ship Date]]-Table_1[[#This Row],[Order Date]]</f>
        <v>2</v>
      </c>
    </row>
    <row r="8493" spans="1:24"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c r="X8493">
        <f>Table_1[[#This Row],[Ship Date]]-Table_1[[#This Row],[Order Date]]</f>
        <v>4</v>
      </c>
    </row>
    <row r="8494" spans="1:24"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c r="X8494">
        <f>Table_1[[#This Row],[Ship Date]]-Table_1[[#This Row],[Order Date]]</f>
        <v>5</v>
      </c>
    </row>
    <row r="8495" spans="1:24"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c r="X8495">
        <f>Table_1[[#This Row],[Ship Date]]-Table_1[[#This Row],[Order Date]]</f>
        <v>5</v>
      </c>
    </row>
    <row r="8496" spans="1:24"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c r="X8496">
        <f>Table_1[[#This Row],[Ship Date]]-Table_1[[#This Row],[Order Date]]</f>
        <v>5</v>
      </c>
    </row>
    <row r="8497" spans="1:24"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c r="X8497">
        <f>Table_1[[#This Row],[Ship Date]]-Table_1[[#This Row],[Order Date]]</f>
        <v>6</v>
      </c>
    </row>
    <row r="8498" spans="1:24"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c r="X8498">
        <f>Table_1[[#This Row],[Ship Date]]-Table_1[[#This Row],[Order Date]]</f>
        <v>3</v>
      </c>
    </row>
    <row r="8499" spans="1:24"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c r="X8499">
        <f>Table_1[[#This Row],[Ship Date]]-Table_1[[#This Row],[Order Date]]</f>
        <v>3</v>
      </c>
    </row>
    <row r="8500" spans="1:24"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c r="X8500">
        <f>Table_1[[#This Row],[Ship Date]]-Table_1[[#This Row],[Order Date]]</f>
        <v>3</v>
      </c>
    </row>
    <row r="8501" spans="1:24"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c r="X8501">
        <f>Table_1[[#This Row],[Ship Date]]-Table_1[[#This Row],[Order Date]]</f>
        <v>3</v>
      </c>
    </row>
    <row r="8502" spans="1:24"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c r="X8502">
        <f>Table_1[[#This Row],[Ship Date]]-Table_1[[#This Row],[Order Date]]</f>
        <v>3</v>
      </c>
    </row>
    <row r="8503" spans="1:24"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c r="X8503">
        <f>Table_1[[#This Row],[Ship Date]]-Table_1[[#This Row],[Order Date]]</f>
        <v>3</v>
      </c>
    </row>
    <row r="8504" spans="1:24"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c r="X8504">
        <f>Table_1[[#This Row],[Ship Date]]-Table_1[[#This Row],[Order Date]]</f>
        <v>3</v>
      </c>
    </row>
    <row r="8505" spans="1:24"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c r="X8505">
        <f>Table_1[[#This Row],[Ship Date]]-Table_1[[#This Row],[Order Date]]</f>
        <v>4</v>
      </c>
    </row>
    <row r="8506" spans="1:24"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c r="X8506">
        <f>Table_1[[#This Row],[Ship Date]]-Table_1[[#This Row],[Order Date]]</f>
        <v>4</v>
      </c>
    </row>
    <row r="8507" spans="1:24"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c r="X8507">
        <f>Table_1[[#This Row],[Ship Date]]-Table_1[[#This Row],[Order Date]]</f>
        <v>4</v>
      </c>
    </row>
    <row r="8508" spans="1:24"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c r="X8508">
        <f>Table_1[[#This Row],[Ship Date]]-Table_1[[#This Row],[Order Date]]</f>
        <v>4</v>
      </c>
    </row>
    <row r="8509" spans="1:24"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c r="X8509">
        <f>Table_1[[#This Row],[Ship Date]]-Table_1[[#This Row],[Order Date]]</f>
        <v>4</v>
      </c>
    </row>
    <row r="8510" spans="1:24"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c r="X8510">
        <f>Table_1[[#This Row],[Ship Date]]-Table_1[[#This Row],[Order Date]]</f>
        <v>3</v>
      </c>
    </row>
    <row r="8511" spans="1:24"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c r="X8511">
        <f>Table_1[[#This Row],[Ship Date]]-Table_1[[#This Row],[Order Date]]</f>
        <v>3</v>
      </c>
    </row>
    <row r="8512" spans="1:24"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c r="X8512">
        <f>Table_1[[#This Row],[Ship Date]]-Table_1[[#This Row],[Order Date]]</f>
        <v>3</v>
      </c>
    </row>
    <row r="8513" spans="1:24"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c r="X8513">
        <f>Table_1[[#This Row],[Ship Date]]-Table_1[[#This Row],[Order Date]]</f>
        <v>4</v>
      </c>
    </row>
    <row r="8514" spans="1:24"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c r="X8514">
        <f>Table_1[[#This Row],[Ship Date]]-Table_1[[#This Row],[Order Date]]</f>
        <v>6</v>
      </c>
    </row>
    <row r="8515" spans="1:24"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c r="X8515">
        <f>Table_1[[#This Row],[Ship Date]]-Table_1[[#This Row],[Order Date]]</f>
        <v>4</v>
      </c>
    </row>
    <row r="8516" spans="1:24"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c r="X8516">
        <f>Table_1[[#This Row],[Ship Date]]-Table_1[[#This Row],[Order Date]]</f>
        <v>5</v>
      </c>
    </row>
    <row r="8517" spans="1:24"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c r="X8517">
        <f>Table_1[[#This Row],[Ship Date]]-Table_1[[#This Row],[Order Date]]</f>
        <v>5</v>
      </c>
    </row>
    <row r="8518" spans="1:24"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c r="X8518">
        <f>Table_1[[#This Row],[Ship Date]]-Table_1[[#This Row],[Order Date]]</f>
        <v>4</v>
      </c>
    </row>
    <row r="8519" spans="1:24"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c r="X8519">
        <f>Table_1[[#This Row],[Ship Date]]-Table_1[[#This Row],[Order Date]]</f>
        <v>3</v>
      </c>
    </row>
    <row r="8520" spans="1:24"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c r="X8520">
        <f>Table_1[[#This Row],[Ship Date]]-Table_1[[#This Row],[Order Date]]</f>
        <v>6</v>
      </c>
    </row>
    <row r="8521" spans="1:24"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c r="X8521">
        <f>Table_1[[#This Row],[Ship Date]]-Table_1[[#This Row],[Order Date]]</f>
        <v>6</v>
      </c>
    </row>
    <row r="8522" spans="1:24"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c r="X8522">
        <f>Table_1[[#This Row],[Ship Date]]-Table_1[[#This Row],[Order Date]]</f>
        <v>6</v>
      </c>
    </row>
    <row r="8523" spans="1:24"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c r="X8523">
        <f>Table_1[[#This Row],[Ship Date]]-Table_1[[#This Row],[Order Date]]</f>
        <v>4</v>
      </c>
    </row>
    <row r="8524" spans="1:24"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c r="X8524">
        <f>Table_1[[#This Row],[Ship Date]]-Table_1[[#This Row],[Order Date]]</f>
        <v>6</v>
      </c>
    </row>
    <row r="8525" spans="1:24"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c r="X8525">
        <f>Table_1[[#This Row],[Ship Date]]-Table_1[[#This Row],[Order Date]]</f>
        <v>4</v>
      </c>
    </row>
    <row r="8526" spans="1:24"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c r="X8526">
        <f>Table_1[[#This Row],[Ship Date]]-Table_1[[#This Row],[Order Date]]</f>
        <v>0</v>
      </c>
    </row>
    <row r="8527" spans="1:24"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c r="X8527">
        <f>Table_1[[#This Row],[Ship Date]]-Table_1[[#This Row],[Order Date]]</f>
        <v>0</v>
      </c>
    </row>
    <row r="8528" spans="1:24"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c r="X8528">
        <f>Table_1[[#This Row],[Ship Date]]-Table_1[[#This Row],[Order Date]]</f>
        <v>0</v>
      </c>
    </row>
    <row r="8529" spans="1:24"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c r="X8529">
        <f>Table_1[[#This Row],[Ship Date]]-Table_1[[#This Row],[Order Date]]</f>
        <v>0</v>
      </c>
    </row>
    <row r="8530" spans="1:24"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c r="X8530">
        <f>Table_1[[#This Row],[Ship Date]]-Table_1[[#This Row],[Order Date]]</f>
        <v>0</v>
      </c>
    </row>
    <row r="8531" spans="1:24"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c r="X8531">
        <f>Table_1[[#This Row],[Ship Date]]-Table_1[[#This Row],[Order Date]]</f>
        <v>7</v>
      </c>
    </row>
    <row r="8532" spans="1:24"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c r="X8532">
        <f>Table_1[[#This Row],[Ship Date]]-Table_1[[#This Row],[Order Date]]</f>
        <v>6</v>
      </c>
    </row>
    <row r="8533" spans="1:24"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c r="X8533">
        <f>Table_1[[#This Row],[Ship Date]]-Table_1[[#This Row],[Order Date]]</f>
        <v>6</v>
      </c>
    </row>
    <row r="8534" spans="1:24"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c r="X8534">
        <f>Table_1[[#This Row],[Ship Date]]-Table_1[[#This Row],[Order Date]]</f>
        <v>6</v>
      </c>
    </row>
    <row r="8535" spans="1:24"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c r="X8535">
        <f>Table_1[[#This Row],[Ship Date]]-Table_1[[#This Row],[Order Date]]</f>
        <v>6</v>
      </c>
    </row>
    <row r="8536" spans="1:24"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c r="X8536">
        <f>Table_1[[#This Row],[Ship Date]]-Table_1[[#This Row],[Order Date]]</f>
        <v>2</v>
      </c>
    </row>
    <row r="8537" spans="1:24"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c r="X8537">
        <f>Table_1[[#This Row],[Ship Date]]-Table_1[[#This Row],[Order Date]]</f>
        <v>4</v>
      </c>
    </row>
    <row r="8538" spans="1:24"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c r="X8538">
        <f>Table_1[[#This Row],[Ship Date]]-Table_1[[#This Row],[Order Date]]</f>
        <v>4</v>
      </c>
    </row>
    <row r="8539" spans="1:24"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c r="X8539">
        <f>Table_1[[#This Row],[Ship Date]]-Table_1[[#This Row],[Order Date]]</f>
        <v>4</v>
      </c>
    </row>
    <row r="8540" spans="1:24"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c r="X8540">
        <f>Table_1[[#This Row],[Ship Date]]-Table_1[[#This Row],[Order Date]]</f>
        <v>4</v>
      </c>
    </row>
    <row r="8541" spans="1:24"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c r="X8541">
        <f>Table_1[[#This Row],[Ship Date]]-Table_1[[#This Row],[Order Date]]</f>
        <v>4</v>
      </c>
    </row>
    <row r="8542" spans="1:24"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c r="X8542">
        <f>Table_1[[#This Row],[Ship Date]]-Table_1[[#This Row],[Order Date]]</f>
        <v>4</v>
      </c>
    </row>
    <row r="8543" spans="1:24"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c r="X8543">
        <f>Table_1[[#This Row],[Ship Date]]-Table_1[[#This Row],[Order Date]]</f>
        <v>1</v>
      </c>
    </row>
    <row r="8544" spans="1:24"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c r="X8544">
        <f>Table_1[[#This Row],[Ship Date]]-Table_1[[#This Row],[Order Date]]</f>
        <v>1</v>
      </c>
    </row>
    <row r="8545" spans="1:24"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c r="X8545">
        <f>Table_1[[#This Row],[Ship Date]]-Table_1[[#This Row],[Order Date]]</f>
        <v>5</v>
      </c>
    </row>
    <row r="8546" spans="1:24"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c r="X8546">
        <f>Table_1[[#This Row],[Ship Date]]-Table_1[[#This Row],[Order Date]]</f>
        <v>4</v>
      </c>
    </row>
    <row r="8547" spans="1:24"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c r="X8547">
        <f>Table_1[[#This Row],[Ship Date]]-Table_1[[#This Row],[Order Date]]</f>
        <v>4</v>
      </c>
    </row>
    <row r="8548" spans="1:24"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c r="X8548">
        <f>Table_1[[#This Row],[Ship Date]]-Table_1[[#This Row],[Order Date]]</f>
        <v>4</v>
      </c>
    </row>
    <row r="8549" spans="1:24"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c r="X8549">
        <f>Table_1[[#This Row],[Ship Date]]-Table_1[[#This Row],[Order Date]]</f>
        <v>5</v>
      </c>
    </row>
    <row r="8550" spans="1:24"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c r="X8550">
        <f>Table_1[[#This Row],[Ship Date]]-Table_1[[#This Row],[Order Date]]</f>
        <v>5</v>
      </c>
    </row>
    <row r="8551" spans="1:24"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c r="X8551">
        <f>Table_1[[#This Row],[Ship Date]]-Table_1[[#This Row],[Order Date]]</f>
        <v>1</v>
      </c>
    </row>
    <row r="8552" spans="1:24"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c r="X8552">
        <f>Table_1[[#This Row],[Ship Date]]-Table_1[[#This Row],[Order Date]]</f>
        <v>7</v>
      </c>
    </row>
    <row r="8553" spans="1:24"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c r="X8553">
        <f>Table_1[[#This Row],[Ship Date]]-Table_1[[#This Row],[Order Date]]</f>
        <v>7</v>
      </c>
    </row>
    <row r="8554" spans="1:24"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c r="X8554">
        <f>Table_1[[#This Row],[Ship Date]]-Table_1[[#This Row],[Order Date]]</f>
        <v>4</v>
      </c>
    </row>
    <row r="8555" spans="1:24"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c r="X8555">
        <f>Table_1[[#This Row],[Ship Date]]-Table_1[[#This Row],[Order Date]]</f>
        <v>7</v>
      </c>
    </row>
    <row r="8556" spans="1:24"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c r="X8556">
        <f>Table_1[[#This Row],[Ship Date]]-Table_1[[#This Row],[Order Date]]</f>
        <v>2</v>
      </c>
    </row>
    <row r="8557" spans="1:24"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c r="X8557">
        <f>Table_1[[#This Row],[Ship Date]]-Table_1[[#This Row],[Order Date]]</f>
        <v>0</v>
      </c>
    </row>
    <row r="8558" spans="1:24"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c r="X8558">
        <f>Table_1[[#This Row],[Ship Date]]-Table_1[[#This Row],[Order Date]]</f>
        <v>0</v>
      </c>
    </row>
    <row r="8559" spans="1:24"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c r="X8559">
        <f>Table_1[[#This Row],[Ship Date]]-Table_1[[#This Row],[Order Date]]</f>
        <v>3</v>
      </c>
    </row>
    <row r="8560" spans="1:24"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c r="X8560">
        <f>Table_1[[#This Row],[Ship Date]]-Table_1[[#This Row],[Order Date]]</f>
        <v>3</v>
      </c>
    </row>
    <row r="8561" spans="1:24"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c r="X8561">
        <f>Table_1[[#This Row],[Ship Date]]-Table_1[[#This Row],[Order Date]]</f>
        <v>3</v>
      </c>
    </row>
    <row r="8562" spans="1:24"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c r="X8562">
        <f>Table_1[[#This Row],[Ship Date]]-Table_1[[#This Row],[Order Date]]</f>
        <v>3</v>
      </c>
    </row>
    <row r="8563" spans="1:24"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c r="X8563">
        <f>Table_1[[#This Row],[Ship Date]]-Table_1[[#This Row],[Order Date]]</f>
        <v>3</v>
      </c>
    </row>
    <row r="8564" spans="1:24"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c r="X8564">
        <f>Table_1[[#This Row],[Ship Date]]-Table_1[[#This Row],[Order Date]]</f>
        <v>4</v>
      </c>
    </row>
    <row r="8565" spans="1:24"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c r="X8565">
        <f>Table_1[[#This Row],[Ship Date]]-Table_1[[#This Row],[Order Date]]</f>
        <v>4</v>
      </c>
    </row>
    <row r="8566" spans="1:24"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c r="X8566">
        <f>Table_1[[#This Row],[Ship Date]]-Table_1[[#This Row],[Order Date]]</f>
        <v>4</v>
      </c>
    </row>
    <row r="8567" spans="1:24"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c r="X8567">
        <f>Table_1[[#This Row],[Ship Date]]-Table_1[[#This Row],[Order Date]]</f>
        <v>1</v>
      </c>
    </row>
    <row r="8568" spans="1:24"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c r="X8568">
        <f>Table_1[[#This Row],[Ship Date]]-Table_1[[#This Row],[Order Date]]</f>
        <v>1</v>
      </c>
    </row>
    <row r="8569" spans="1:24"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c r="X8569">
        <f>Table_1[[#This Row],[Ship Date]]-Table_1[[#This Row],[Order Date]]</f>
        <v>2</v>
      </c>
    </row>
    <row r="8570" spans="1:24"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c r="X8570">
        <f>Table_1[[#This Row],[Ship Date]]-Table_1[[#This Row],[Order Date]]</f>
        <v>6</v>
      </c>
    </row>
    <row r="8571" spans="1:24"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c r="X8571">
        <f>Table_1[[#This Row],[Ship Date]]-Table_1[[#This Row],[Order Date]]</f>
        <v>6</v>
      </c>
    </row>
    <row r="8572" spans="1:24"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c r="X8572">
        <f>Table_1[[#This Row],[Ship Date]]-Table_1[[#This Row],[Order Date]]</f>
        <v>6</v>
      </c>
    </row>
    <row r="8573" spans="1:24"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c r="X8573">
        <f>Table_1[[#This Row],[Ship Date]]-Table_1[[#This Row],[Order Date]]</f>
        <v>0</v>
      </c>
    </row>
    <row r="8574" spans="1:24"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c r="X8574">
        <f>Table_1[[#This Row],[Ship Date]]-Table_1[[#This Row],[Order Date]]</f>
        <v>4</v>
      </c>
    </row>
    <row r="8575" spans="1:24"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c r="X8575">
        <f>Table_1[[#This Row],[Ship Date]]-Table_1[[#This Row],[Order Date]]</f>
        <v>2</v>
      </c>
    </row>
    <row r="8576" spans="1:24"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c r="X8576">
        <f>Table_1[[#This Row],[Ship Date]]-Table_1[[#This Row],[Order Date]]</f>
        <v>0</v>
      </c>
    </row>
    <row r="8577" spans="1:24"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c r="X8577">
        <f>Table_1[[#This Row],[Ship Date]]-Table_1[[#This Row],[Order Date]]</f>
        <v>3</v>
      </c>
    </row>
    <row r="8578" spans="1:24"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c r="X8578">
        <f>Table_1[[#This Row],[Ship Date]]-Table_1[[#This Row],[Order Date]]</f>
        <v>1</v>
      </c>
    </row>
    <row r="8579" spans="1:24"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c r="X8579">
        <f>Table_1[[#This Row],[Ship Date]]-Table_1[[#This Row],[Order Date]]</f>
        <v>4</v>
      </c>
    </row>
    <row r="8580" spans="1:24"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c r="X8580">
        <f>Table_1[[#This Row],[Ship Date]]-Table_1[[#This Row],[Order Date]]</f>
        <v>4</v>
      </c>
    </row>
    <row r="8581" spans="1:24"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c r="X8581">
        <f>Table_1[[#This Row],[Ship Date]]-Table_1[[#This Row],[Order Date]]</f>
        <v>6</v>
      </c>
    </row>
    <row r="8582" spans="1:24"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c r="X8582">
        <f>Table_1[[#This Row],[Ship Date]]-Table_1[[#This Row],[Order Date]]</f>
        <v>2</v>
      </c>
    </row>
    <row r="8583" spans="1:24"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c r="X8583">
        <f>Table_1[[#This Row],[Ship Date]]-Table_1[[#This Row],[Order Date]]</f>
        <v>2</v>
      </c>
    </row>
    <row r="8584" spans="1:24"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c r="X8584">
        <f>Table_1[[#This Row],[Ship Date]]-Table_1[[#This Row],[Order Date]]</f>
        <v>2</v>
      </c>
    </row>
    <row r="8585" spans="1:24"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c r="X8585">
        <f>Table_1[[#This Row],[Ship Date]]-Table_1[[#This Row],[Order Date]]</f>
        <v>2</v>
      </c>
    </row>
    <row r="8586" spans="1:24"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c r="X8586">
        <f>Table_1[[#This Row],[Ship Date]]-Table_1[[#This Row],[Order Date]]</f>
        <v>4</v>
      </c>
    </row>
    <row r="8587" spans="1:24"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c r="X8587">
        <f>Table_1[[#This Row],[Ship Date]]-Table_1[[#This Row],[Order Date]]</f>
        <v>6</v>
      </c>
    </row>
    <row r="8588" spans="1:24"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c r="X8588">
        <f>Table_1[[#This Row],[Ship Date]]-Table_1[[#This Row],[Order Date]]</f>
        <v>7</v>
      </c>
    </row>
    <row r="8589" spans="1:24"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c r="X8589">
        <f>Table_1[[#This Row],[Ship Date]]-Table_1[[#This Row],[Order Date]]</f>
        <v>7</v>
      </c>
    </row>
    <row r="8590" spans="1:24"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c r="X8590">
        <f>Table_1[[#This Row],[Ship Date]]-Table_1[[#This Row],[Order Date]]</f>
        <v>7</v>
      </c>
    </row>
    <row r="8591" spans="1:24"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c r="X8591">
        <f>Table_1[[#This Row],[Ship Date]]-Table_1[[#This Row],[Order Date]]</f>
        <v>3</v>
      </c>
    </row>
    <row r="8592" spans="1:24"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c r="X8592">
        <f>Table_1[[#This Row],[Ship Date]]-Table_1[[#This Row],[Order Date]]</f>
        <v>2</v>
      </c>
    </row>
    <row r="8593" spans="1:24"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c r="X8593">
        <f>Table_1[[#This Row],[Ship Date]]-Table_1[[#This Row],[Order Date]]</f>
        <v>3</v>
      </c>
    </row>
    <row r="8594" spans="1:24"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c r="X8594">
        <f>Table_1[[#This Row],[Ship Date]]-Table_1[[#This Row],[Order Date]]</f>
        <v>3</v>
      </c>
    </row>
    <row r="8595" spans="1:24"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c r="X8595">
        <f>Table_1[[#This Row],[Ship Date]]-Table_1[[#This Row],[Order Date]]</f>
        <v>4</v>
      </c>
    </row>
    <row r="8596" spans="1:24"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c r="X8596">
        <f>Table_1[[#This Row],[Ship Date]]-Table_1[[#This Row],[Order Date]]</f>
        <v>4</v>
      </c>
    </row>
    <row r="8597" spans="1:24"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c r="X8597">
        <f>Table_1[[#This Row],[Ship Date]]-Table_1[[#This Row],[Order Date]]</f>
        <v>2</v>
      </c>
    </row>
    <row r="8598" spans="1:24"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c r="X8598">
        <f>Table_1[[#This Row],[Ship Date]]-Table_1[[#This Row],[Order Date]]</f>
        <v>2</v>
      </c>
    </row>
    <row r="8599" spans="1:24"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c r="X8599">
        <f>Table_1[[#This Row],[Ship Date]]-Table_1[[#This Row],[Order Date]]</f>
        <v>4</v>
      </c>
    </row>
    <row r="8600" spans="1:24"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c r="X8600">
        <f>Table_1[[#This Row],[Ship Date]]-Table_1[[#This Row],[Order Date]]</f>
        <v>5</v>
      </c>
    </row>
    <row r="8601" spans="1:24"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c r="X8601">
        <f>Table_1[[#This Row],[Ship Date]]-Table_1[[#This Row],[Order Date]]</f>
        <v>5</v>
      </c>
    </row>
    <row r="8602" spans="1:24"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c r="X8602">
        <f>Table_1[[#This Row],[Ship Date]]-Table_1[[#This Row],[Order Date]]</f>
        <v>5</v>
      </c>
    </row>
    <row r="8603" spans="1:24"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c r="X8603">
        <f>Table_1[[#This Row],[Ship Date]]-Table_1[[#This Row],[Order Date]]</f>
        <v>5</v>
      </c>
    </row>
    <row r="8604" spans="1:24"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c r="X8604">
        <f>Table_1[[#This Row],[Ship Date]]-Table_1[[#This Row],[Order Date]]</f>
        <v>0</v>
      </c>
    </row>
    <row r="8605" spans="1:24"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c r="X8605">
        <f>Table_1[[#This Row],[Ship Date]]-Table_1[[#This Row],[Order Date]]</f>
        <v>5</v>
      </c>
    </row>
    <row r="8606" spans="1:24"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c r="X8606">
        <f>Table_1[[#This Row],[Ship Date]]-Table_1[[#This Row],[Order Date]]</f>
        <v>5</v>
      </c>
    </row>
    <row r="8607" spans="1:24"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c r="X8607">
        <f>Table_1[[#This Row],[Ship Date]]-Table_1[[#This Row],[Order Date]]</f>
        <v>5</v>
      </c>
    </row>
    <row r="8608" spans="1:24"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c r="X8608">
        <f>Table_1[[#This Row],[Ship Date]]-Table_1[[#This Row],[Order Date]]</f>
        <v>4</v>
      </c>
    </row>
    <row r="8609" spans="1:24"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c r="X8609">
        <f>Table_1[[#This Row],[Ship Date]]-Table_1[[#This Row],[Order Date]]</f>
        <v>5</v>
      </c>
    </row>
    <row r="8610" spans="1:24"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c r="X8610">
        <f>Table_1[[#This Row],[Ship Date]]-Table_1[[#This Row],[Order Date]]</f>
        <v>5</v>
      </c>
    </row>
    <row r="8611" spans="1:24"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c r="X8611">
        <f>Table_1[[#This Row],[Ship Date]]-Table_1[[#This Row],[Order Date]]</f>
        <v>5</v>
      </c>
    </row>
    <row r="8612" spans="1:24"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c r="X8612">
        <f>Table_1[[#This Row],[Ship Date]]-Table_1[[#This Row],[Order Date]]</f>
        <v>5</v>
      </c>
    </row>
    <row r="8613" spans="1:24"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c r="X8613">
        <f>Table_1[[#This Row],[Ship Date]]-Table_1[[#This Row],[Order Date]]</f>
        <v>4</v>
      </c>
    </row>
    <row r="8614" spans="1:24"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c r="X8614">
        <f>Table_1[[#This Row],[Ship Date]]-Table_1[[#This Row],[Order Date]]</f>
        <v>4</v>
      </c>
    </row>
    <row r="8615" spans="1:24"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c r="X8615">
        <f>Table_1[[#This Row],[Ship Date]]-Table_1[[#This Row],[Order Date]]</f>
        <v>5</v>
      </c>
    </row>
    <row r="8616" spans="1:24"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c r="X8616">
        <f>Table_1[[#This Row],[Ship Date]]-Table_1[[#This Row],[Order Date]]</f>
        <v>4</v>
      </c>
    </row>
    <row r="8617" spans="1:24"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c r="X8617">
        <f>Table_1[[#This Row],[Ship Date]]-Table_1[[#This Row],[Order Date]]</f>
        <v>4</v>
      </c>
    </row>
    <row r="8618" spans="1:24"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c r="X8618">
        <f>Table_1[[#This Row],[Ship Date]]-Table_1[[#This Row],[Order Date]]</f>
        <v>4</v>
      </c>
    </row>
    <row r="8619" spans="1:24"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c r="X8619">
        <f>Table_1[[#This Row],[Ship Date]]-Table_1[[#This Row],[Order Date]]</f>
        <v>4</v>
      </c>
    </row>
    <row r="8620" spans="1:24"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c r="X8620">
        <f>Table_1[[#This Row],[Ship Date]]-Table_1[[#This Row],[Order Date]]</f>
        <v>5</v>
      </c>
    </row>
    <row r="8621" spans="1:24"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c r="X8621">
        <f>Table_1[[#This Row],[Ship Date]]-Table_1[[#This Row],[Order Date]]</f>
        <v>5</v>
      </c>
    </row>
    <row r="8622" spans="1:24"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c r="X8622">
        <f>Table_1[[#This Row],[Ship Date]]-Table_1[[#This Row],[Order Date]]</f>
        <v>3</v>
      </c>
    </row>
    <row r="8623" spans="1:24"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c r="X8623">
        <f>Table_1[[#This Row],[Ship Date]]-Table_1[[#This Row],[Order Date]]</f>
        <v>5</v>
      </c>
    </row>
    <row r="8624" spans="1:24"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c r="X8624">
        <f>Table_1[[#This Row],[Ship Date]]-Table_1[[#This Row],[Order Date]]</f>
        <v>4</v>
      </c>
    </row>
    <row r="8625" spans="1:24"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c r="X8625">
        <f>Table_1[[#This Row],[Ship Date]]-Table_1[[#This Row],[Order Date]]</f>
        <v>5</v>
      </c>
    </row>
    <row r="8626" spans="1:24"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c r="X8626">
        <f>Table_1[[#This Row],[Ship Date]]-Table_1[[#This Row],[Order Date]]</f>
        <v>5</v>
      </c>
    </row>
    <row r="8627" spans="1:24"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c r="X8627">
        <f>Table_1[[#This Row],[Ship Date]]-Table_1[[#This Row],[Order Date]]</f>
        <v>4</v>
      </c>
    </row>
    <row r="8628" spans="1:24"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c r="X8628">
        <f>Table_1[[#This Row],[Ship Date]]-Table_1[[#This Row],[Order Date]]</f>
        <v>5</v>
      </c>
    </row>
    <row r="8629" spans="1:24"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c r="X8629">
        <f>Table_1[[#This Row],[Ship Date]]-Table_1[[#This Row],[Order Date]]</f>
        <v>5</v>
      </c>
    </row>
    <row r="8630" spans="1:24"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c r="X8630">
        <f>Table_1[[#This Row],[Ship Date]]-Table_1[[#This Row],[Order Date]]</f>
        <v>5</v>
      </c>
    </row>
    <row r="8631" spans="1:24"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c r="X8631">
        <f>Table_1[[#This Row],[Ship Date]]-Table_1[[#This Row],[Order Date]]</f>
        <v>5</v>
      </c>
    </row>
    <row r="8632" spans="1:24"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c r="X8632">
        <f>Table_1[[#This Row],[Ship Date]]-Table_1[[#This Row],[Order Date]]</f>
        <v>5</v>
      </c>
    </row>
    <row r="8633" spans="1:24"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c r="X8633">
        <f>Table_1[[#This Row],[Ship Date]]-Table_1[[#This Row],[Order Date]]</f>
        <v>1</v>
      </c>
    </row>
    <row r="8634" spans="1:24"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c r="X8634">
        <f>Table_1[[#This Row],[Ship Date]]-Table_1[[#This Row],[Order Date]]</f>
        <v>1</v>
      </c>
    </row>
    <row r="8635" spans="1:24"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c r="X8635">
        <f>Table_1[[#This Row],[Ship Date]]-Table_1[[#This Row],[Order Date]]</f>
        <v>1</v>
      </c>
    </row>
    <row r="8636" spans="1:24"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c r="X8636">
        <f>Table_1[[#This Row],[Ship Date]]-Table_1[[#This Row],[Order Date]]</f>
        <v>4</v>
      </c>
    </row>
    <row r="8637" spans="1:24"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c r="X8637">
        <f>Table_1[[#This Row],[Ship Date]]-Table_1[[#This Row],[Order Date]]</f>
        <v>2</v>
      </c>
    </row>
    <row r="8638" spans="1:24"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c r="X8638">
        <f>Table_1[[#This Row],[Ship Date]]-Table_1[[#This Row],[Order Date]]</f>
        <v>2</v>
      </c>
    </row>
    <row r="8639" spans="1:24"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c r="X8639">
        <f>Table_1[[#This Row],[Ship Date]]-Table_1[[#This Row],[Order Date]]</f>
        <v>5</v>
      </c>
    </row>
    <row r="8640" spans="1:24"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c r="X8640">
        <f>Table_1[[#This Row],[Ship Date]]-Table_1[[#This Row],[Order Date]]</f>
        <v>1</v>
      </c>
    </row>
    <row r="8641" spans="1:24"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c r="X8641">
        <f>Table_1[[#This Row],[Ship Date]]-Table_1[[#This Row],[Order Date]]</f>
        <v>2</v>
      </c>
    </row>
    <row r="8642" spans="1:24"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c r="X8642">
        <f>Table_1[[#This Row],[Ship Date]]-Table_1[[#This Row],[Order Date]]</f>
        <v>4</v>
      </c>
    </row>
    <row r="8643" spans="1:24"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c r="X8643">
        <f>Table_1[[#This Row],[Ship Date]]-Table_1[[#This Row],[Order Date]]</f>
        <v>0</v>
      </c>
    </row>
    <row r="8644" spans="1:24"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c r="X8644">
        <f>Table_1[[#This Row],[Ship Date]]-Table_1[[#This Row],[Order Date]]</f>
        <v>7</v>
      </c>
    </row>
    <row r="8645" spans="1:24"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c r="X8645">
        <f>Table_1[[#This Row],[Ship Date]]-Table_1[[#This Row],[Order Date]]</f>
        <v>7</v>
      </c>
    </row>
    <row r="8646" spans="1:24"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c r="X8646">
        <f>Table_1[[#This Row],[Ship Date]]-Table_1[[#This Row],[Order Date]]</f>
        <v>7</v>
      </c>
    </row>
    <row r="8647" spans="1:24"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c r="X8647">
        <f>Table_1[[#This Row],[Ship Date]]-Table_1[[#This Row],[Order Date]]</f>
        <v>7</v>
      </c>
    </row>
    <row r="8648" spans="1:24"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c r="X8648">
        <f>Table_1[[#This Row],[Ship Date]]-Table_1[[#This Row],[Order Date]]</f>
        <v>4</v>
      </c>
    </row>
    <row r="8649" spans="1:24"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c r="X8649">
        <f>Table_1[[#This Row],[Ship Date]]-Table_1[[#This Row],[Order Date]]</f>
        <v>3</v>
      </c>
    </row>
    <row r="8650" spans="1:24"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c r="X8650">
        <f>Table_1[[#This Row],[Ship Date]]-Table_1[[#This Row],[Order Date]]</f>
        <v>5</v>
      </c>
    </row>
    <row r="8651" spans="1:24"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c r="X8651">
        <f>Table_1[[#This Row],[Ship Date]]-Table_1[[#This Row],[Order Date]]</f>
        <v>5</v>
      </c>
    </row>
    <row r="8652" spans="1:24"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c r="X8652">
        <f>Table_1[[#This Row],[Ship Date]]-Table_1[[#This Row],[Order Date]]</f>
        <v>0</v>
      </c>
    </row>
    <row r="8653" spans="1:24"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c r="X8653">
        <f>Table_1[[#This Row],[Ship Date]]-Table_1[[#This Row],[Order Date]]</f>
        <v>0</v>
      </c>
    </row>
    <row r="8654" spans="1:24"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c r="X8654">
        <f>Table_1[[#This Row],[Ship Date]]-Table_1[[#This Row],[Order Date]]</f>
        <v>0</v>
      </c>
    </row>
    <row r="8655" spans="1:24"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c r="X8655">
        <f>Table_1[[#This Row],[Ship Date]]-Table_1[[#This Row],[Order Date]]</f>
        <v>0</v>
      </c>
    </row>
    <row r="8656" spans="1:24"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c r="X8656">
        <f>Table_1[[#This Row],[Ship Date]]-Table_1[[#This Row],[Order Date]]</f>
        <v>0</v>
      </c>
    </row>
    <row r="8657" spans="1:24"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c r="X8657">
        <f>Table_1[[#This Row],[Ship Date]]-Table_1[[#This Row],[Order Date]]</f>
        <v>0</v>
      </c>
    </row>
    <row r="8658" spans="1:24"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c r="X8658">
        <f>Table_1[[#This Row],[Ship Date]]-Table_1[[#This Row],[Order Date]]</f>
        <v>0</v>
      </c>
    </row>
    <row r="8659" spans="1:24"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c r="X8659">
        <f>Table_1[[#This Row],[Ship Date]]-Table_1[[#This Row],[Order Date]]</f>
        <v>0</v>
      </c>
    </row>
    <row r="8660" spans="1:24"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c r="X8660">
        <f>Table_1[[#This Row],[Ship Date]]-Table_1[[#This Row],[Order Date]]</f>
        <v>4</v>
      </c>
    </row>
    <row r="8661" spans="1:24"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c r="X8661">
        <f>Table_1[[#This Row],[Ship Date]]-Table_1[[#This Row],[Order Date]]</f>
        <v>5</v>
      </c>
    </row>
    <row r="8662" spans="1:24"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c r="X8662">
        <f>Table_1[[#This Row],[Ship Date]]-Table_1[[#This Row],[Order Date]]</f>
        <v>5</v>
      </c>
    </row>
    <row r="8663" spans="1:24"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c r="X8663">
        <f>Table_1[[#This Row],[Ship Date]]-Table_1[[#This Row],[Order Date]]</f>
        <v>5</v>
      </c>
    </row>
    <row r="8664" spans="1:24"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c r="X8664">
        <f>Table_1[[#This Row],[Ship Date]]-Table_1[[#This Row],[Order Date]]</f>
        <v>5</v>
      </c>
    </row>
    <row r="8665" spans="1:24"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c r="X8665">
        <f>Table_1[[#This Row],[Ship Date]]-Table_1[[#This Row],[Order Date]]</f>
        <v>5</v>
      </c>
    </row>
    <row r="8666" spans="1:24"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c r="X8666">
        <f>Table_1[[#This Row],[Ship Date]]-Table_1[[#This Row],[Order Date]]</f>
        <v>2</v>
      </c>
    </row>
    <row r="8667" spans="1:24"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c r="X8667">
        <f>Table_1[[#This Row],[Ship Date]]-Table_1[[#This Row],[Order Date]]</f>
        <v>1</v>
      </c>
    </row>
    <row r="8668" spans="1:24"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c r="X8668">
        <f>Table_1[[#This Row],[Ship Date]]-Table_1[[#This Row],[Order Date]]</f>
        <v>3</v>
      </c>
    </row>
    <row r="8669" spans="1:24"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c r="X8669">
        <f>Table_1[[#This Row],[Ship Date]]-Table_1[[#This Row],[Order Date]]</f>
        <v>2</v>
      </c>
    </row>
    <row r="8670" spans="1:24"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c r="X8670">
        <f>Table_1[[#This Row],[Ship Date]]-Table_1[[#This Row],[Order Date]]</f>
        <v>2</v>
      </c>
    </row>
    <row r="8671" spans="1:24"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c r="X8671">
        <f>Table_1[[#This Row],[Ship Date]]-Table_1[[#This Row],[Order Date]]</f>
        <v>5</v>
      </c>
    </row>
    <row r="8672" spans="1:24"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c r="X8672">
        <f>Table_1[[#This Row],[Ship Date]]-Table_1[[#This Row],[Order Date]]</f>
        <v>5</v>
      </c>
    </row>
    <row r="8673" spans="1:24"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c r="X8673">
        <f>Table_1[[#This Row],[Ship Date]]-Table_1[[#This Row],[Order Date]]</f>
        <v>5</v>
      </c>
    </row>
    <row r="8674" spans="1:24"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c r="X8674">
        <f>Table_1[[#This Row],[Ship Date]]-Table_1[[#This Row],[Order Date]]</f>
        <v>5</v>
      </c>
    </row>
    <row r="8675" spans="1:24"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c r="X8675">
        <f>Table_1[[#This Row],[Ship Date]]-Table_1[[#This Row],[Order Date]]</f>
        <v>5</v>
      </c>
    </row>
    <row r="8676" spans="1:24"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c r="X8676">
        <f>Table_1[[#This Row],[Ship Date]]-Table_1[[#This Row],[Order Date]]</f>
        <v>5</v>
      </c>
    </row>
    <row r="8677" spans="1:24"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c r="X8677">
        <f>Table_1[[#This Row],[Ship Date]]-Table_1[[#This Row],[Order Date]]</f>
        <v>5</v>
      </c>
    </row>
    <row r="8678" spans="1:24"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c r="X8678">
        <f>Table_1[[#This Row],[Ship Date]]-Table_1[[#This Row],[Order Date]]</f>
        <v>5</v>
      </c>
    </row>
    <row r="8679" spans="1:24"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c r="X8679">
        <f>Table_1[[#This Row],[Ship Date]]-Table_1[[#This Row],[Order Date]]</f>
        <v>2</v>
      </c>
    </row>
    <row r="8680" spans="1:24"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c r="X8680">
        <f>Table_1[[#This Row],[Ship Date]]-Table_1[[#This Row],[Order Date]]</f>
        <v>5</v>
      </c>
    </row>
    <row r="8681" spans="1:24"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c r="X8681">
        <f>Table_1[[#This Row],[Ship Date]]-Table_1[[#This Row],[Order Date]]</f>
        <v>5</v>
      </c>
    </row>
    <row r="8682" spans="1:24"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c r="X8682">
        <f>Table_1[[#This Row],[Ship Date]]-Table_1[[#This Row],[Order Date]]</f>
        <v>2</v>
      </c>
    </row>
    <row r="8683" spans="1:24"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c r="X8683">
        <f>Table_1[[#This Row],[Ship Date]]-Table_1[[#This Row],[Order Date]]</f>
        <v>2</v>
      </c>
    </row>
    <row r="8684" spans="1:24"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c r="X8684">
        <f>Table_1[[#This Row],[Ship Date]]-Table_1[[#This Row],[Order Date]]</f>
        <v>5</v>
      </c>
    </row>
    <row r="8685" spans="1:24"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c r="X8685">
        <f>Table_1[[#This Row],[Ship Date]]-Table_1[[#This Row],[Order Date]]</f>
        <v>6</v>
      </c>
    </row>
    <row r="8686" spans="1:24"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c r="X8686">
        <f>Table_1[[#This Row],[Ship Date]]-Table_1[[#This Row],[Order Date]]</f>
        <v>7</v>
      </c>
    </row>
    <row r="8687" spans="1:24"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c r="X8687">
        <f>Table_1[[#This Row],[Ship Date]]-Table_1[[#This Row],[Order Date]]</f>
        <v>4</v>
      </c>
    </row>
    <row r="8688" spans="1:24"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c r="X8688">
        <f>Table_1[[#This Row],[Ship Date]]-Table_1[[#This Row],[Order Date]]</f>
        <v>0</v>
      </c>
    </row>
    <row r="8689" spans="1:24"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c r="X8689">
        <f>Table_1[[#This Row],[Ship Date]]-Table_1[[#This Row],[Order Date]]</f>
        <v>0</v>
      </c>
    </row>
    <row r="8690" spans="1:24"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c r="X8690">
        <f>Table_1[[#This Row],[Ship Date]]-Table_1[[#This Row],[Order Date]]</f>
        <v>0</v>
      </c>
    </row>
    <row r="8691" spans="1:24"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c r="X8691">
        <f>Table_1[[#This Row],[Ship Date]]-Table_1[[#This Row],[Order Date]]</f>
        <v>4</v>
      </c>
    </row>
    <row r="8692" spans="1:24"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c r="X8692">
        <f>Table_1[[#This Row],[Ship Date]]-Table_1[[#This Row],[Order Date]]</f>
        <v>4</v>
      </c>
    </row>
    <row r="8693" spans="1:24"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c r="X8693">
        <f>Table_1[[#This Row],[Ship Date]]-Table_1[[#This Row],[Order Date]]</f>
        <v>4</v>
      </c>
    </row>
    <row r="8694" spans="1:24"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c r="X8694">
        <f>Table_1[[#This Row],[Ship Date]]-Table_1[[#This Row],[Order Date]]</f>
        <v>4</v>
      </c>
    </row>
    <row r="8695" spans="1:24"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c r="X8695">
        <f>Table_1[[#This Row],[Ship Date]]-Table_1[[#This Row],[Order Date]]</f>
        <v>4</v>
      </c>
    </row>
    <row r="8696" spans="1:24"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c r="X8696">
        <f>Table_1[[#This Row],[Ship Date]]-Table_1[[#This Row],[Order Date]]</f>
        <v>5</v>
      </c>
    </row>
    <row r="8697" spans="1:24"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c r="X8697">
        <f>Table_1[[#This Row],[Ship Date]]-Table_1[[#This Row],[Order Date]]</f>
        <v>2</v>
      </c>
    </row>
    <row r="8698" spans="1:24"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c r="X8698">
        <f>Table_1[[#This Row],[Ship Date]]-Table_1[[#This Row],[Order Date]]</f>
        <v>5</v>
      </c>
    </row>
    <row r="8699" spans="1:24"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c r="X8699">
        <f>Table_1[[#This Row],[Ship Date]]-Table_1[[#This Row],[Order Date]]</f>
        <v>5</v>
      </c>
    </row>
    <row r="8700" spans="1:24"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c r="X8700">
        <f>Table_1[[#This Row],[Ship Date]]-Table_1[[#This Row],[Order Date]]</f>
        <v>5</v>
      </c>
    </row>
    <row r="8701" spans="1:24"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c r="X8701">
        <f>Table_1[[#This Row],[Ship Date]]-Table_1[[#This Row],[Order Date]]</f>
        <v>5</v>
      </c>
    </row>
    <row r="8702" spans="1:24"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c r="X8702">
        <f>Table_1[[#This Row],[Ship Date]]-Table_1[[#This Row],[Order Date]]</f>
        <v>5</v>
      </c>
    </row>
    <row r="8703" spans="1:24"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c r="X8703">
        <f>Table_1[[#This Row],[Ship Date]]-Table_1[[#This Row],[Order Date]]</f>
        <v>5</v>
      </c>
    </row>
    <row r="8704" spans="1:24"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c r="X8704">
        <f>Table_1[[#This Row],[Ship Date]]-Table_1[[#This Row],[Order Date]]</f>
        <v>5</v>
      </c>
    </row>
    <row r="8705" spans="1:24"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c r="X8705">
        <f>Table_1[[#This Row],[Ship Date]]-Table_1[[#This Row],[Order Date]]</f>
        <v>4</v>
      </c>
    </row>
    <row r="8706" spans="1:24"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c r="X8706">
        <f>Table_1[[#This Row],[Ship Date]]-Table_1[[#This Row],[Order Date]]</f>
        <v>3</v>
      </c>
    </row>
    <row r="8707" spans="1:24"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c r="X8707">
        <f>Table_1[[#This Row],[Ship Date]]-Table_1[[#This Row],[Order Date]]</f>
        <v>4</v>
      </c>
    </row>
    <row r="8708" spans="1:24"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c r="X8708">
        <f>Table_1[[#This Row],[Ship Date]]-Table_1[[#This Row],[Order Date]]</f>
        <v>5</v>
      </c>
    </row>
    <row r="8709" spans="1:24"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c r="X8709">
        <f>Table_1[[#This Row],[Ship Date]]-Table_1[[#This Row],[Order Date]]</f>
        <v>5</v>
      </c>
    </row>
    <row r="8710" spans="1:24"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c r="X8710">
        <f>Table_1[[#This Row],[Ship Date]]-Table_1[[#This Row],[Order Date]]</f>
        <v>2</v>
      </c>
    </row>
    <row r="8711" spans="1:24"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c r="X8711">
        <f>Table_1[[#This Row],[Ship Date]]-Table_1[[#This Row],[Order Date]]</f>
        <v>2</v>
      </c>
    </row>
    <row r="8712" spans="1:24"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c r="X8712">
        <f>Table_1[[#This Row],[Ship Date]]-Table_1[[#This Row],[Order Date]]</f>
        <v>2</v>
      </c>
    </row>
    <row r="8713" spans="1:24"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c r="X8713">
        <f>Table_1[[#This Row],[Ship Date]]-Table_1[[#This Row],[Order Date]]</f>
        <v>4</v>
      </c>
    </row>
    <row r="8714" spans="1:24"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c r="X8714">
        <f>Table_1[[#This Row],[Ship Date]]-Table_1[[#This Row],[Order Date]]</f>
        <v>4</v>
      </c>
    </row>
    <row r="8715" spans="1:24"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c r="X8715">
        <f>Table_1[[#This Row],[Ship Date]]-Table_1[[#This Row],[Order Date]]</f>
        <v>5</v>
      </c>
    </row>
    <row r="8716" spans="1:24"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c r="X8716">
        <f>Table_1[[#This Row],[Ship Date]]-Table_1[[#This Row],[Order Date]]</f>
        <v>5</v>
      </c>
    </row>
    <row r="8717" spans="1:24"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c r="X8717">
        <f>Table_1[[#This Row],[Ship Date]]-Table_1[[#This Row],[Order Date]]</f>
        <v>4</v>
      </c>
    </row>
    <row r="8718" spans="1:24"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c r="X8718">
        <f>Table_1[[#This Row],[Ship Date]]-Table_1[[#This Row],[Order Date]]</f>
        <v>4</v>
      </c>
    </row>
    <row r="8719" spans="1:24"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c r="X8719">
        <f>Table_1[[#This Row],[Ship Date]]-Table_1[[#This Row],[Order Date]]</f>
        <v>4</v>
      </c>
    </row>
    <row r="8720" spans="1:24"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c r="X8720">
        <f>Table_1[[#This Row],[Ship Date]]-Table_1[[#This Row],[Order Date]]</f>
        <v>4</v>
      </c>
    </row>
    <row r="8721" spans="1:24"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c r="X8721">
        <f>Table_1[[#This Row],[Ship Date]]-Table_1[[#This Row],[Order Date]]</f>
        <v>4</v>
      </c>
    </row>
    <row r="8722" spans="1:24"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c r="X8722">
        <f>Table_1[[#This Row],[Ship Date]]-Table_1[[#This Row],[Order Date]]</f>
        <v>4</v>
      </c>
    </row>
    <row r="8723" spans="1:24"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c r="X8723">
        <f>Table_1[[#This Row],[Ship Date]]-Table_1[[#This Row],[Order Date]]</f>
        <v>4</v>
      </c>
    </row>
    <row r="8724" spans="1:24"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c r="X8724">
        <f>Table_1[[#This Row],[Ship Date]]-Table_1[[#This Row],[Order Date]]</f>
        <v>4</v>
      </c>
    </row>
    <row r="8725" spans="1:24"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c r="X8725">
        <f>Table_1[[#This Row],[Ship Date]]-Table_1[[#This Row],[Order Date]]</f>
        <v>2</v>
      </c>
    </row>
    <row r="8726" spans="1:24"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c r="X8726">
        <f>Table_1[[#This Row],[Ship Date]]-Table_1[[#This Row],[Order Date]]</f>
        <v>2</v>
      </c>
    </row>
    <row r="8727" spans="1:24"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c r="X8727">
        <f>Table_1[[#This Row],[Ship Date]]-Table_1[[#This Row],[Order Date]]</f>
        <v>5</v>
      </c>
    </row>
    <row r="8728" spans="1:24"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c r="X8728">
        <f>Table_1[[#This Row],[Ship Date]]-Table_1[[#This Row],[Order Date]]</f>
        <v>4</v>
      </c>
    </row>
    <row r="8729" spans="1:24"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c r="X8729">
        <f>Table_1[[#This Row],[Ship Date]]-Table_1[[#This Row],[Order Date]]</f>
        <v>4</v>
      </c>
    </row>
    <row r="8730" spans="1:24"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c r="X8730">
        <f>Table_1[[#This Row],[Ship Date]]-Table_1[[#This Row],[Order Date]]</f>
        <v>4</v>
      </c>
    </row>
    <row r="8731" spans="1:24"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c r="X8731">
        <f>Table_1[[#This Row],[Ship Date]]-Table_1[[#This Row],[Order Date]]</f>
        <v>4</v>
      </c>
    </row>
    <row r="8732" spans="1:24"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c r="X8732">
        <f>Table_1[[#This Row],[Ship Date]]-Table_1[[#This Row],[Order Date]]</f>
        <v>4</v>
      </c>
    </row>
    <row r="8733" spans="1:24"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c r="X8733">
        <f>Table_1[[#This Row],[Ship Date]]-Table_1[[#This Row],[Order Date]]</f>
        <v>6</v>
      </c>
    </row>
    <row r="8734" spans="1:24"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c r="X8734">
        <f>Table_1[[#This Row],[Ship Date]]-Table_1[[#This Row],[Order Date]]</f>
        <v>2</v>
      </c>
    </row>
    <row r="8735" spans="1:24"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c r="X8735">
        <f>Table_1[[#This Row],[Ship Date]]-Table_1[[#This Row],[Order Date]]</f>
        <v>2</v>
      </c>
    </row>
    <row r="8736" spans="1:24"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c r="X8736">
        <f>Table_1[[#This Row],[Ship Date]]-Table_1[[#This Row],[Order Date]]</f>
        <v>2</v>
      </c>
    </row>
    <row r="8737" spans="1:24"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c r="X8737">
        <f>Table_1[[#This Row],[Ship Date]]-Table_1[[#This Row],[Order Date]]</f>
        <v>3</v>
      </c>
    </row>
    <row r="8738" spans="1:24"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c r="X8738">
        <f>Table_1[[#This Row],[Ship Date]]-Table_1[[#This Row],[Order Date]]</f>
        <v>5</v>
      </c>
    </row>
    <row r="8739" spans="1:24"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c r="X8739">
        <f>Table_1[[#This Row],[Ship Date]]-Table_1[[#This Row],[Order Date]]</f>
        <v>4</v>
      </c>
    </row>
    <row r="8740" spans="1:24"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c r="X8740">
        <f>Table_1[[#This Row],[Ship Date]]-Table_1[[#This Row],[Order Date]]</f>
        <v>3</v>
      </c>
    </row>
    <row r="8741" spans="1:24"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c r="X8741">
        <f>Table_1[[#This Row],[Ship Date]]-Table_1[[#This Row],[Order Date]]</f>
        <v>3</v>
      </c>
    </row>
    <row r="8742" spans="1:24"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c r="X8742">
        <f>Table_1[[#This Row],[Ship Date]]-Table_1[[#This Row],[Order Date]]</f>
        <v>1</v>
      </c>
    </row>
    <row r="8743" spans="1:24"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c r="X8743">
        <f>Table_1[[#This Row],[Ship Date]]-Table_1[[#This Row],[Order Date]]</f>
        <v>0</v>
      </c>
    </row>
    <row r="8744" spans="1:24"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c r="X8744">
        <f>Table_1[[#This Row],[Ship Date]]-Table_1[[#This Row],[Order Date]]</f>
        <v>2</v>
      </c>
    </row>
    <row r="8745" spans="1:24"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c r="X8745">
        <f>Table_1[[#This Row],[Ship Date]]-Table_1[[#This Row],[Order Date]]</f>
        <v>2</v>
      </c>
    </row>
    <row r="8746" spans="1:24"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c r="X8746">
        <f>Table_1[[#This Row],[Ship Date]]-Table_1[[#This Row],[Order Date]]</f>
        <v>3</v>
      </c>
    </row>
    <row r="8747" spans="1:24"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c r="X8747">
        <f>Table_1[[#This Row],[Ship Date]]-Table_1[[#This Row],[Order Date]]</f>
        <v>3</v>
      </c>
    </row>
    <row r="8748" spans="1:24"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c r="X8748">
        <f>Table_1[[#This Row],[Ship Date]]-Table_1[[#This Row],[Order Date]]</f>
        <v>5</v>
      </c>
    </row>
    <row r="8749" spans="1:24"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c r="X8749">
        <f>Table_1[[#This Row],[Ship Date]]-Table_1[[#This Row],[Order Date]]</f>
        <v>5</v>
      </c>
    </row>
    <row r="8750" spans="1:24"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c r="X8750">
        <f>Table_1[[#This Row],[Ship Date]]-Table_1[[#This Row],[Order Date]]</f>
        <v>5</v>
      </c>
    </row>
    <row r="8751" spans="1:24"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c r="X8751">
        <f>Table_1[[#This Row],[Ship Date]]-Table_1[[#This Row],[Order Date]]</f>
        <v>3</v>
      </c>
    </row>
    <row r="8752" spans="1:24"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c r="X8752">
        <f>Table_1[[#This Row],[Ship Date]]-Table_1[[#This Row],[Order Date]]</f>
        <v>3</v>
      </c>
    </row>
    <row r="8753" spans="1:24"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c r="X8753">
        <f>Table_1[[#This Row],[Ship Date]]-Table_1[[#This Row],[Order Date]]</f>
        <v>4</v>
      </c>
    </row>
    <row r="8754" spans="1:24"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c r="X8754">
        <f>Table_1[[#This Row],[Ship Date]]-Table_1[[#This Row],[Order Date]]</f>
        <v>4</v>
      </c>
    </row>
    <row r="8755" spans="1:24"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c r="X8755">
        <f>Table_1[[#This Row],[Ship Date]]-Table_1[[#This Row],[Order Date]]</f>
        <v>1</v>
      </c>
    </row>
    <row r="8756" spans="1:24"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c r="X8756">
        <f>Table_1[[#This Row],[Ship Date]]-Table_1[[#This Row],[Order Date]]</f>
        <v>1</v>
      </c>
    </row>
    <row r="8757" spans="1:24"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c r="X8757">
        <f>Table_1[[#This Row],[Ship Date]]-Table_1[[#This Row],[Order Date]]</f>
        <v>1</v>
      </c>
    </row>
    <row r="8758" spans="1:24"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c r="X8758">
        <f>Table_1[[#This Row],[Ship Date]]-Table_1[[#This Row],[Order Date]]</f>
        <v>4</v>
      </c>
    </row>
    <row r="8759" spans="1:24"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c r="X8759">
        <f>Table_1[[#This Row],[Ship Date]]-Table_1[[#This Row],[Order Date]]</f>
        <v>4</v>
      </c>
    </row>
    <row r="8760" spans="1:24"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c r="X8760">
        <f>Table_1[[#This Row],[Ship Date]]-Table_1[[#This Row],[Order Date]]</f>
        <v>4</v>
      </c>
    </row>
    <row r="8761" spans="1:24"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c r="X8761">
        <f>Table_1[[#This Row],[Ship Date]]-Table_1[[#This Row],[Order Date]]</f>
        <v>4</v>
      </c>
    </row>
    <row r="8762" spans="1:24"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c r="X8762">
        <f>Table_1[[#This Row],[Ship Date]]-Table_1[[#This Row],[Order Date]]</f>
        <v>6</v>
      </c>
    </row>
    <row r="8763" spans="1:24"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c r="X8763">
        <f>Table_1[[#This Row],[Ship Date]]-Table_1[[#This Row],[Order Date]]</f>
        <v>6</v>
      </c>
    </row>
    <row r="8764" spans="1:24"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c r="X8764">
        <f>Table_1[[#This Row],[Ship Date]]-Table_1[[#This Row],[Order Date]]</f>
        <v>4</v>
      </c>
    </row>
    <row r="8765" spans="1:24"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c r="X8765">
        <f>Table_1[[#This Row],[Ship Date]]-Table_1[[#This Row],[Order Date]]</f>
        <v>4</v>
      </c>
    </row>
    <row r="8766" spans="1:24"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c r="X8766">
        <f>Table_1[[#This Row],[Ship Date]]-Table_1[[#This Row],[Order Date]]</f>
        <v>6</v>
      </c>
    </row>
    <row r="8767" spans="1:24"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c r="X8767">
        <f>Table_1[[#This Row],[Ship Date]]-Table_1[[#This Row],[Order Date]]</f>
        <v>6</v>
      </c>
    </row>
    <row r="8768" spans="1:24"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c r="X8768">
        <f>Table_1[[#This Row],[Ship Date]]-Table_1[[#This Row],[Order Date]]</f>
        <v>6</v>
      </c>
    </row>
    <row r="8769" spans="1:24"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c r="X8769">
        <f>Table_1[[#This Row],[Ship Date]]-Table_1[[#This Row],[Order Date]]</f>
        <v>6</v>
      </c>
    </row>
    <row r="8770" spans="1:24"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c r="X8770">
        <f>Table_1[[#This Row],[Ship Date]]-Table_1[[#This Row],[Order Date]]</f>
        <v>4</v>
      </c>
    </row>
    <row r="8771" spans="1:24"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c r="X8771">
        <f>Table_1[[#This Row],[Ship Date]]-Table_1[[#This Row],[Order Date]]</f>
        <v>1</v>
      </c>
    </row>
    <row r="8772" spans="1:24"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c r="X8772">
        <f>Table_1[[#This Row],[Ship Date]]-Table_1[[#This Row],[Order Date]]</f>
        <v>1</v>
      </c>
    </row>
    <row r="8773" spans="1:24"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c r="X8773">
        <f>Table_1[[#This Row],[Ship Date]]-Table_1[[#This Row],[Order Date]]</f>
        <v>3</v>
      </c>
    </row>
    <row r="8774" spans="1:24"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c r="X8774">
        <f>Table_1[[#This Row],[Ship Date]]-Table_1[[#This Row],[Order Date]]</f>
        <v>3</v>
      </c>
    </row>
    <row r="8775" spans="1:24"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c r="X8775">
        <f>Table_1[[#This Row],[Ship Date]]-Table_1[[#This Row],[Order Date]]</f>
        <v>5</v>
      </c>
    </row>
    <row r="8776" spans="1:24"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c r="X8776">
        <f>Table_1[[#This Row],[Ship Date]]-Table_1[[#This Row],[Order Date]]</f>
        <v>5</v>
      </c>
    </row>
    <row r="8777" spans="1:24"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c r="X8777">
        <f>Table_1[[#This Row],[Ship Date]]-Table_1[[#This Row],[Order Date]]</f>
        <v>4</v>
      </c>
    </row>
    <row r="8778" spans="1:24"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c r="X8778">
        <f>Table_1[[#This Row],[Ship Date]]-Table_1[[#This Row],[Order Date]]</f>
        <v>1</v>
      </c>
    </row>
    <row r="8779" spans="1:24"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c r="X8779">
        <f>Table_1[[#This Row],[Ship Date]]-Table_1[[#This Row],[Order Date]]</f>
        <v>1</v>
      </c>
    </row>
    <row r="8780" spans="1:24"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c r="X8780">
        <f>Table_1[[#This Row],[Ship Date]]-Table_1[[#This Row],[Order Date]]</f>
        <v>5</v>
      </c>
    </row>
    <row r="8781" spans="1:24"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c r="X8781">
        <f>Table_1[[#This Row],[Ship Date]]-Table_1[[#This Row],[Order Date]]</f>
        <v>2</v>
      </c>
    </row>
    <row r="8782" spans="1:24"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c r="X8782">
        <f>Table_1[[#This Row],[Ship Date]]-Table_1[[#This Row],[Order Date]]</f>
        <v>3</v>
      </c>
    </row>
    <row r="8783" spans="1:24"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c r="X8783">
        <f>Table_1[[#This Row],[Ship Date]]-Table_1[[#This Row],[Order Date]]</f>
        <v>3</v>
      </c>
    </row>
    <row r="8784" spans="1:24"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c r="X8784">
        <f>Table_1[[#This Row],[Ship Date]]-Table_1[[#This Row],[Order Date]]</f>
        <v>5</v>
      </c>
    </row>
    <row r="8785" spans="1:24"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c r="X8785">
        <f>Table_1[[#This Row],[Ship Date]]-Table_1[[#This Row],[Order Date]]</f>
        <v>5</v>
      </c>
    </row>
    <row r="8786" spans="1:24"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c r="X8786">
        <f>Table_1[[#This Row],[Ship Date]]-Table_1[[#This Row],[Order Date]]</f>
        <v>6</v>
      </c>
    </row>
    <row r="8787" spans="1:24"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c r="X8787">
        <f>Table_1[[#This Row],[Ship Date]]-Table_1[[#This Row],[Order Date]]</f>
        <v>5</v>
      </c>
    </row>
    <row r="8788" spans="1:24"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c r="X8788">
        <f>Table_1[[#This Row],[Ship Date]]-Table_1[[#This Row],[Order Date]]</f>
        <v>5</v>
      </c>
    </row>
    <row r="8789" spans="1:24"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c r="X8789">
        <f>Table_1[[#This Row],[Ship Date]]-Table_1[[#This Row],[Order Date]]</f>
        <v>5</v>
      </c>
    </row>
    <row r="8790" spans="1:24"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c r="X8790">
        <f>Table_1[[#This Row],[Ship Date]]-Table_1[[#This Row],[Order Date]]</f>
        <v>4</v>
      </c>
    </row>
    <row r="8791" spans="1:24"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c r="X8791">
        <f>Table_1[[#This Row],[Ship Date]]-Table_1[[#This Row],[Order Date]]</f>
        <v>4</v>
      </c>
    </row>
    <row r="8792" spans="1:24"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c r="X8792">
        <f>Table_1[[#This Row],[Ship Date]]-Table_1[[#This Row],[Order Date]]</f>
        <v>6</v>
      </c>
    </row>
    <row r="8793" spans="1:24"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c r="X8793">
        <f>Table_1[[#This Row],[Ship Date]]-Table_1[[#This Row],[Order Date]]</f>
        <v>6</v>
      </c>
    </row>
    <row r="8794" spans="1:24"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c r="X8794">
        <f>Table_1[[#This Row],[Ship Date]]-Table_1[[#This Row],[Order Date]]</f>
        <v>2</v>
      </c>
    </row>
    <row r="8795" spans="1:24"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c r="X8795">
        <f>Table_1[[#This Row],[Ship Date]]-Table_1[[#This Row],[Order Date]]</f>
        <v>2</v>
      </c>
    </row>
    <row r="8796" spans="1:24"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c r="X8796">
        <f>Table_1[[#This Row],[Ship Date]]-Table_1[[#This Row],[Order Date]]</f>
        <v>2</v>
      </c>
    </row>
    <row r="8797" spans="1:24"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c r="X8797">
        <f>Table_1[[#This Row],[Ship Date]]-Table_1[[#This Row],[Order Date]]</f>
        <v>2</v>
      </c>
    </row>
    <row r="8798" spans="1:24"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c r="X8798">
        <f>Table_1[[#This Row],[Ship Date]]-Table_1[[#This Row],[Order Date]]</f>
        <v>6</v>
      </c>
    </row>
    <row r="8799" spans="1:24"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c r="X8799">
        <f>Table_1[[#This Row],[Ship Date]]-Table_1[[#This Row],[Order Date]]</f>
        <v>6</v>
      </c>
    </row>
    <row r="8800" spans="1:24"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c r="X8800">
        <f>Table_1[[#This Row],[Ship Date]]-Table_1[[#This Row],[Order Date]]</f>
        <v>4</v>
      </c>
    </row>
    <row r="8801" spans="1:24"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c r="X8801">
        <f>Table_1[[#This Row],[Ship Date]]-Table_1[[#This Row],[Order Date]]</f>
        <v>2</v>
      </c>
    </row>
    <row r="8802" spans="1:24"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c r="X8802">
        <f>Table_1[[#This Row],[Ship Date]]-Table_1[[#This Row],[Order Date]]</f>
        <v>4</v>
      </c>
    </row>
    <row r="8803" spans="1:24"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c r="X8803">
        <f>Table_1[[#This Row],[Ship Date]]-Table_1[[#This Row],[Order Date]]</f>
        <v>2</v>
      </c>
    </row>
    <row r="8804" spans="1:24"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c r="X8804">
        <f>Table_1[[#This Row],[Ship Date]]-Table_1[[#This Row],[Order Date]]</f>
        <v>2</v>
      </c>
    </row>
    <row r="8805" spans="1:24"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c r="X8805">
        <f>Table_1[[#This Row],[Ship Date]]-Table_1[[#This Row],[Order Date]]</f>
        <v>1</v>
      </c>
    </row>
    <row r="8806" spans="1:24"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c r="X8806">
        <f>Table_1[[#This Row],[Ship Date]]-Table_1[[#This Row],[Order Date]]</f>
        <v>1</v>
      </c>
    </row>
    <row r="8807" spans="1:24"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c r="X8807">
        <f>Table_1[[#This Row],[Ship Date]]-Table_1[[#This Row],[Order Date]]</f>
        <v>4</v>
      </c>
    </row>
    <row r="8808" spans="1:24"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c r="X8808">
        <f>Table_1[[#This Row],[Ship Date]]-Table_1[[#This Row],[Order Date]]</f>
        <v>4</v>
      </c>
    </row>
    <row r="8809" spans="1:24"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c r="X8809">
        <f>Table_1[[#This Row],[Ship Date]]-Table_1[[#This Row],[Order Date]]</f>
        <v>5</v>
      </c>
    </row>
    <row r="8810" spans="1:24"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c r="X8810">
        <f>Table_1[[#This Row],[Ship Date]]-Table_1[[#This Row],[Order Date]]</f>
        <v>5</v>
      </c>
    </row>
    <row r="8811" spans="1:24"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c r="X8811">
        <f>Table_1[[#This Row],[Ship Date]]-Table_1[[#This Row],[Order Date]]</f>
        <v>5</v>
      </c>
    </row>
    <row r="8812" spans="1:24"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c r="X8812">
        <f>Table_1[[#This Row],[Ship Date]]-Table_1[[#This Row],[Order Date]]</f>
        <v>5</v>
      </c>
    </row>
    <row r="8813" spans="1:24"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c r="X8813">
        <f>Table_1[[#This Row],[Ship Date]]-Table_1[[#This Row],[Order Date]]</f>
        <v>5</v>
      </c>
    </row>
    <row r="8814" spans="1:24"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c r="X8814">
        <f>Table_1[[#This Row],[Ship Date]]-Table_1[[#This Row],[Order Date]]</f>
        <v>5</v>
      </c>
    </row>
    <row r="8815" spans="1:24"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c r="X8815">
        <f>Table_1[[#This Row],[Ship Date]]-Table_1[[#This Row],[Order Date]]</f>
        <v>5</v>
      </c>
    </row>
    <row r="8816" spans="1:24"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c r="X8816">
        <f>Table_1[[#This Row],[Ship Date]]-Table_1[[#This Row],[Order Date]]</f>
        <v>2</v>
      </c>
    </row>
    <row r="8817" spans="1:24"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c r="X8817">
        <f>Table_1[[#This Row],[Ship Date]]-Table_1[[#This Row],[Order Date]]</f>
        <v>2</v>
      </c>
    </row>
    <row r="8818" spans="1:24"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c r="X8818">
        <f>Table_1[[#This Row],[Ship Date]]-Table_1[[#This Row],[Order Date]]</f>
        <v>2</v>
      </c>
    </row>
    <row r="8819" spans="1:24"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c r="X8819">
        <f>Table_1[[#This Row],[Ship Date]]-Table_1[[#This Row],[Order Date]]</f>
        <v>2</v>
      </c>
    </row>
    <row r="8820" spans="1:24"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c r="X8820">
        <f>Table_1[[#This Row],[Ship Date]]-Table_1[[#This Row],[Order Date]]</f>
        <v>2</v>
      </c>
    </row>
    <row r="8821" spans="1:24"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c r="X8821">
        <f>Table_1[[#This Row],[Ship Date]]-Table_1[[#This Row],[Order Date]]</f>
        <v>4</v>
      </c>
    </row>
    <row r="8822" spans="1:24"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c r="X8822">
        <f>Table_1[[#This Row],[Ship Date]]-Table_1[[#This Row],[Order Date]]</f>
        <v>4</v>
      </c>
    </row>
    <row r="8823" spans="1:24"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c r="X8823">
        <f>Table_1[[#This Row],[Ship Date]]-Table_1[[#This Row],[Order Date]]</f>
        <v>4</v>
      </c>
    </row>
    <row r="8824" spans="1:24"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c r="X8824">
        <f>Table_1[[#This Row],[Ship Date]]-Table_1[[#This Row],[Order Date]]</f>
        <v>4</v>
      </c>
    </row>
    <row r="8825" spans="1:24"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c r="X8825">
        <f>Table_1[[#This Row],[Ship Date]]-Table_1[[#This Row],[Order Date]]</f>
        <v>4</v>
      </c>
    </row>
    <row r="8826" spans="1:24"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c r="X8826">
        <f>Table_1[[#This Row],[Ship Date]]-Table_1[[#This Row],[Order Date]]</f>
        <v>2</v>
      </c>
    </row>
    <row r="8827" spans="1:24"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c r="X8827">
        <f>Table_1[[#This Row],[Ship Date]]-Table_1[[#This Row],[Order Date]]</f>
        <v>3</v>
      </c>
    </row>
    <row r="8828" spans="1:24"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c r="X8828">
        <f>Table_1[[#This Row],[Ship Date]]-Table_1[[#This Row],[Order Date]]</f>
        <v>4</v>
      </c>
    </row>
    <row r="8829" spans="1:24"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c r="X8829">
        <f>Table_1[[#This Row],[Ship Date]]-Table_1[[#This Row],[Order Date]]</f>
        <v>4</v>
      </c>
    </row>
    <row r="8830" spans="1:24"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c r="X8830">
        <f>Table_1[[#This Row],[Ship Date]]-Table_1[[#This Row],[Order Date]]</f>
        <v>4</v>
      </c>
    </row>
    <row r="8831" spans="1:24"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c r="X8831">
        <f>Table_1[[#This Row],[Ship Date]]-Table_1[[#This Row],[Order Date]]</f>
        <v>3</v>
      </c>
    </row>
    <row r="8832" spans="1:24"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c r="X8832">
        <f>Table_1[[#This Row],[Ship Date]]-Table_1[[#This Row],[Order Date]]</f>
        <v>3</v>
      </c>
    </row>
    <row r="8833" spans="1:24"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c r="X8833">
        <f>Table_1[[#This Row],[Ship Date]]-Table_1[[#This Row],[Order Date]]</f>
        <v>4</v>
      </c>
    </row>
    <row r="8834" spans="1:24"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c r="X8834">
        <f>Table_1[[#This Row],[Ship Date]]-Table_1[[#This Row],[Order Date]]</f>
        <v>5</v>
      </c>
    </row>
    <row r="8835" spans="1:24"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c r="X8835">
        <f>Table_1[[#This Row],[Ship Date]]-Table_1[[#This Row],[Order Date]]</f>
        <v>4</v>
      </c>
    </row>
    <row r="8836" spans="1:24"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c r="X8836">
        <f>Table_1[[#This Row],[Ship Date]]-Table_1[[#This Row],[Order Date]]</f>
        <v>4</v>
      </c>
    </row>
    <row r="8837" spans="1:24"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c r="X8837">
        <f>Table_1[[#This Row],[Ship Date]]-Table_1[[#This Row],[Order Date]]</f>
        <v>4</v>
      </c>
    </row>
    <row r="8838" spans="1:24"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c r="X8838">
        <f>Table_1[[#This Row],[Ship Date]]-Table_1[[#This Row],[Order Date]]</f>
        <v>4</v>
      </c>
    </row>
    <row r="8839" spans="1:24"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c r="X8839">
        <f>Table_1[[#This Row],[Ship Date]]-Table_1[[#This Row],[Order Date]]</f>
        <v>4</v>
      </c>
    </row>
    <row r="8840" spans="1:24"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c r="X8840">
        <f>Table_1[[#This Row],[Ship Date]]-Table_1[[#This Row],[Order Date]]</f>
        <v>4</v>
      </c>
    </row>
    <row r="8841" spans="1:24"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c r="X8841">
        <f>Table_1[[#This Row],[Ship Date]]-Table_1[[#This Row],[Order Date]]</f>
        <v>4</v>
      </c>
    </row>
    <row r="8842" spans="1:24"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c r="X8842">
        <f>Table_1[[#This Row],[Ship Date]]-Table_1[[#This Row],[Order Date]]</f>
        <v>4</v>
      </c>
    </row>
    <row r="8843" spans="1:24"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c r="X8843">
        <f>Table_1[[#This Row],[Ship Date]]-Table_1[[#This Row],[Order Date]]</f>
        <v>4</v>
      </c>
    </row>
    <row r="8844" spans="1:24"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c r="X8844">
        <f>Table_1[[#This Row],[Ship Date]]-Table_1[[#This Row],[Order Date]]</f>
        <v>4</v>
      </c>
    </row>
    <row r="8845" spans="1:24"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c r="X8845">
        <f>Table_1[[#This Row],[Ship Date]]-Table_1[[#This Row],[Order Date]]</f>
        <v>2</v>
      </c>
    </row>
    <row r="8846" spans="1:24"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c r="X8846">
        <f>Table_1[[#This Row],[Ship Date]]-Table_1[[#This Row],[Order Date]]</f>
        <v>5</v>
      </c>
    </row>
    <row r="8847" spans="1:24"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c r="X8847">
        <f>Table_1[[#This Row],[Ship Date]]-Table_1[[#This Row],[Order Date]]</f>
        <v>5</v>
      </c>
    </row>
    <row r="8848" spans="1:24"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c r="X8848">
        <f>Table_1[[#This Row],[Ship Date]]-Table_1[[#This Row],[Order Date]]</f>
        <v>5</v>
      </c>
    </row>
    <row r="8849" spans="1:24"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c r="X8849">
        <f>Table_1[[#This Row],[Ship Date]]-Table_1[[#This Row],[Order Date]]</f>
        <v>5</v>
      </c>
    </row>
    <row r="8850" spans="1:24"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c r="X8850">
        <f>Table_1[[#This Row],[Ship Date]]-Table_1[[#This Row],[Order Date]]</f>
        <v>2</v>
      </c>
    </row>
    <row r="8851" spans="1:24"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c r="X8851">
        <f>Table_1[[#This Row],[Ship Date]]-Table_1[[#This Row],[Order Date]]</f>
        <v>2</v>
      </c>
    </row>
    <row r="8852" spans="1:24"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c r="X8852">
        <f>Table_1[[#This Row],[Ship Date]]-Table_1[[#This Row],[Order Date]]</f>
        <v>2</v>
      </c>
    </row>
    <row r="8853" spans="1:24"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c r="X8853">
        <f>Table_1[[#This Row],[Ship Date]]-Table_1[[#This Row],[Order Date]]</f>
        <v>2</v>
      </c>
    </row>
    <row r="8854" spans="1:24"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c r="X8854">
        <f>Table_1[[#This Row],[Ship Date]]-Table_1[[#This Row],[Order Date]]</f>
        <v>5</v>
      </c>
    </row>
    <row r="8855" spans="1:24"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c r="X8855">
        <f>Table_1[[#This Row],[Ship Date]]-Table_1[[#This Row],[Order Date]]</f>
        <v>3</v>
      </c>
    </row>
    <row r="8856" spans="1:24"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c r="X8856">
        <f>Table_1[[#This Row],[Ship Date]]-Table_1[[#This Row],[Order Date]]</f>
        <v>3</v>
      </c>
    </row>
    <row r="8857" spans="1:24"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c r="X8857">
        <f>Table_1[[#This Row],[Ship Date]]-Table_1[[#This Row],[Order Date]]</f>
        <v>6</v>
      </c>
    </row>
    <row r="8858" spans="1:24"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c r="X8858">
        <f>Table_1[[#This Row],[Ship Date]]-Table_1[[#This Row],[Order Date]]</f>
        <v>7</v>
      </c>
    </row>
    <row r="8859" spans="1:24"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c r="X8859">
        <f>Table_1[[#This Row],[Ship Date]]-Table_1[[#This Row],[Order Date]]</f>
        <v>7</v>
      </c>
    </row>
    <row r="8860" spans="1:24"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c r="X8860">
        <f>Table_1[[#This Row],[Ship Date]]-Table_1[[#This Row],[Order Date]]</f>
        <v>7</v>
      </c>
    </row>
    <row r="8861" spans="1:24"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c r="X8861">
        <f>Table_1[[#This Row],[Ship Date]]-Table_1[[#This Row],[Order Date]]</f>
        <v>6</v>
      </c>
    </row>
    <row r="8862" spans="1:24"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c r="X8862">
        <f>Table_1[[#This Row],[Ship Date]]-Table_1[[#This Row],[Order Date]]</f>
        <v>7</v>
      </c>
    </row>
    <row r="8863" spans="1:24"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c r="X8863">
        <f>Table_1[[#This Row],[Ship Date]]-Table_1[[#This Row],[Order Date]]</f>
        <v>7</v>
      </c>
    </row>
    <row r="8864" spans="1:24"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c r="X8864">
        <f>Table_1[[#This Row],[Ship Date]]-Table_1[[#This Row],[Order Date]]</f>
        <v>7</v>
      </c>
    </row>
    <row r="8865" spans="1:24"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c r="X8865">
        <f>Table_1[[#This Row],[Ship Date]]-Table_1[[#This Row],[Order Date]]</f>
        <v>7</v>
      </c>
    </row>
    <row r="8866" spans="1:24"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c r="X8866">
        <f>Table_1[[#This Row],[Ship Date]]-Table_1[[#This Row],[Order Date]]</f>
        <v>7</v>
      </c>
    </row>
    <row r="8867" spans="1:24"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c r="X8867">
        <f>Table_1[[#This Row],[Ship Date]]-Table_1[[#This Row],[Order Date]]</f>
        <v>6</v>
      </c>
    </row>
    <row r="8868" spans="1:24"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c r="X8868">
        <f>Table_1[[#This Row],[Ship Date]]-Table_1[[#This Row],[Order Date]]</f>
        <v>3</v>
      </c>
    </row>
    <row r="8869" spans="1:24"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c r="X8869">
        <f>Table_1[[#This Row],[Ship Date]]-Table_1[[#This Row],[Order Date]]</f>
        <v>3</v>
      </c>
    </row>
    <row r="8870" spans="1:24"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c r="X8870">
        <f>Table_1[[#This Row],[Ship Date]]-Table_1[[#This Row],[Order Date]]</f>
        <v>4</v>
      </c>
    </row>
    <row r="8871" spans="1:24"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c r="X8871">
        <f>Table_1[[#This Row],[Ship Date]]-Table_1[[#This Row],[Order Date]]</f>
        <v>5</v>
      </c>
    </row>
    <row r="8872" spans="1:24"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c r="X8872">
        <f>Table_1[[#This Row],[Ship Date]]-Table_1[[#This Row],[Order Date]]</f>
        <v>5</v>
      </c>
    </row>
    <row r="8873" spans="1:24"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c r="X8873">
        <f>Table_1[[#This Row],[Ship Date]]-Table_1[[#This Row],[Order Date]]</f>
        <v>5</v>
      </c>
    </row>
    <row r="8874" spans="1:24"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c r="X8874">
        <f>Table_1[[#This Row],[Ship Date]]-Table_1[[#This Row],[Order Date]]</f>
        <v>0</v>
      </c>
    </row>
    <row r="8875" spans="1:24"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c r="X8875">
        <f>Table_1[[#This Row],[Ship Date]]-Table_1[[#This Row],[Order Date]]</f>
        <v>0</v>
      </c>
    </row>
    <row r="8876" spans="1:24"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c r="X8876">
        <f>Table_1[[#This Row],[Ship Date]]-Table_1[[#This Row],[Order Date]]</f>
        <v>2</v>
      </c>
    </row>
    <row r="8877" spans="1:24"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c r="X8877">
        <f>Table_1[[#This Row],[Ship Date]]-Table_1[[#This Row],[Order Date]]</f>
        <v>6</v>
      </c>
    </row>
    <row r="8878" spans="1:24"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c r="X8878">
        <f>Table_1[[#This Row],[Ship Date]]-Table_1[[#This Row],[Order Date]]</f>
        <v>6</v>
      </c>
    </row>
    <row r="8879" spans="1:24"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c r="X8879">
        <f>Table_1[[#This Row],[Ship Date]]-Table_1[[#This Row],[Order Date]]</f>
        <v>6</v>
      </c>
    </row>
    <row r="8880" spans="1:24"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c r="X8880">
        <f>Table_1[[#This Row],[Ship Date]]-Table_1[[#This Row],[Order Date]]</f>
        <v>6</v>
      </c>
    </row>
    <row r="8881" spans="1:24"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c r="X8881">
        <f>Table_1[[#This Row],[Ship Date]]-Table_1[[#This Row],[Order Date]]</f>
        <v>2</v>
      </c>
    </row>
    <row r="8882" spans="1:24"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c r="X8882">
        <f>Table_1[[#This Row],[Ship Date]]-Table_1[[#This Row],[Order Date]]</f>
        <v>2</v>
      </c>
    </row>
    <row r="8883" spans="1:24"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c r="X8883">
        <f>Table_1[[#This Row],[Ship Date]]-Table_1[[#This Row],[Order Date]]</f>
        <v>3</v>
      </c>
    </row>
    <row r="8884" spans="1:24"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c r="X8884">
        <f>Table_1[[#This Row],[Ship Date]]-Table_1[[#This Row],[Order Date]]</f>
        <v>5</v>
      </c>
    </row>
    <row r="8885" spans="1:24"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c r="X8885">
        <f>Table_1[[#This Row],[Ship Date]]-Table_1[[#This Row],[Order Date]]</f>
        <v>5</v>
      </c>
    </row>
    <row r="8886" spans="1:24"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c r="X8886">
        <f>Table_1[[#This Row],[Ship Date]]-Table_1[[#This Row],[Order Date]]</f>
        <v>5</v>
      </c>
    </row>
    <row r="8887" spans="1:24"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c r="X8887">
        <f>Table_1[[#This Row],[Ship Date]]-Table_1[[#This Row],[Order Date]]</f>
        <v>5</v>
      </c>
    </row>
    <row r="8888" spans="1:24"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c r="X8888">
        <f>Table_1[[#This Row],[Ship Date]]-Table_1[[#This Row],[Order Date]]</f>
        <v>5</v>
      </c>
    </row>
    <row r="8889" spans="1:24"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c r="X8889">
        <f>Table_1[[#This Row],[Ship Date]]-Table_1[[#This Row],[Order Date]]</f>
        <v>3</v>
      </c>
    </row>
    <row r="8890" spans="1:24"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c r="X8890">
        <f>Table_1[[#This Row],[Ship Date]]-Table_1[[#This Row],[Order Date]]</f>
        <v>6</v>
      </c>
    </row>
    <row r="8891" spans="1:24"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c r="X8891">
        <f>Table_1[[#This Row],[Ship Date]]-Table_1[[#This Row],[Order Date]]</f>
        <v>4</v>
      </c>
    </row>
    <row r="8892" spans="1:24"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c r="X8892">
        <f>Table_1[[#This Row],[Ship Date]]-Table_1[[#This Row],[Order Date]]</f>
        <v>4</v>
      </c>
    </row>
    <row r="8893" spans="1:24"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c r="X8893">
        <f>Table_1[[#This Row],[Ship Date]]-Table_1[[#This Row],[Order Date]]</f>
        <v>2</v>
      </c>
    </row>
    <row r="8894" spans="1:24"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c r="X8894">
        <f>Table_1[[#This Row],[Ship Date]]-Table_1[[#This Row],[Order Date]]</f>
        <v>5</v>
      </c>
    </row>
    <row r="8895" spans="1:24"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c r="X8895">
        <f>Table_1[[#This Row],[Ship Date]]-Table_1[[#This Row],[Order Date]]</f>
        <v>7</v>
      </c>
    </row>
    <row r="8896" spans="1:24"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c r="X8896">
        <f>Table_1[[#This Row],[Ship Date]]-Table_1[[#This Row],[Order Date]]</f>
        <v>7</v>
      </c>
    </row>
    <row r="8897" spans="1:24"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c r="X8897">
        <f>Table_1[[#This Row],[Ship Date]]-Table_1[[#This Row],[Order Date]]</f>
        <v>7</v>
      </c>
    </row>
    <row r="8898" spans="1:24"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c r="X8898">
        <f>Table_1[[#This Row],[Ship Date]]-Table_1[[#This Row],[Order Date]]</f>
        <v>7</v>
      </c>
    </row>
    <row r="8899" spans="1:24"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c r="X8899">
        <f>Table_1[[#This Row],[Ship Date]]-Table_1[[#This Row],[Order Date]]</f>
        <v>7</v>
      </c>
    </row>
    <row r="8900" spans="1:24"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c r="X8900">
        <f>Table_1[[#This Row],[Ship Date]]-Table_1[[#This Row],[Order Date]]</f>
        <v>2</v>
      </c>
    </row>
    <row r="8901" spans="1:24"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c r="X8901">
        <f>Table_1[[#This Row],[Ship Date]]-Table_1[[#This Row],[Order Date]]</f>
        <v>2</v>
      </c>
    </row>
    <row r="8902" spans="1:24"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c r="X8902">
        <f>Table_1[[#This Row],[Ship Date]]-Table_1[[#This Row],[Order Date]]</f>
        <v>4</v>
      </c>
    </row>
    <row r="8903" spans="1:24"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c r="X8903">
        <f>Table_1[[#This Row],[Ship Date]]-Table_1[[#This Row],[Order Date]]</f>
        <v>4</v>
      </c>
    </row>
    <row r="8904" spans="1:24"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c r="X8904">
        <f>Table_1[[#This Row],[Ship Date]]-Table_1[[#This Row],[Order Date]]</f>
        <v>4</v>
      </c>
    </row>
    <row r="8905" spans="1:24"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c r="X8905">
        <f>Table_1[[#This Row],[Ship Date]]-Table_1[[#This Row],[Order Date]]</f>
        <v>4</v>
      </c>
    </row>
    <row r="8906" spans="1:24"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c r="X8906">
        <f>Table_1[[#This Row],[Ship Date]]-Table_1[[#This Row],[Order Date]]</f>
        <v>0</v>
      </c>
    </row>
    <row r="8907" spans="1:24"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c r="X8907">
        <f>Table_1[[#This Row],[Ship Date]]-Table_1[[#This Row],[Order Date]]</f>
        <v>0</v>
      </c>
    </row>
    <row r="8908" spans="1:24"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c r="X8908">
        <f>Table_1[[#This Row],[Ship Date]]-Table_1[[#This Row],[Order Date]]</f>
        <v>0</v>
      </c>
    </row>
    <row r="8909" spans="1:24"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c r="X8909">
        <f>Table_1[[#This Row],[Ship Date]]-Table_1[[#This Row],[Order Date]]</f>
        <v>2</v>
      </c>
    </row>
    <row r="8910" spans="1:24"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c r="X8910">
        <f>Table_1[[#This Row],[Ship Date]]-Table_1[[#This Row],[Order Date]]</f>
        <v>6</v>
      </c>
    </row>
    <row r="8911" spans="1:24"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c r="X8911">
        <f>Table_1[[#This Row],[Ship Date]]-Table_1[[#This Row],[Order Date]]</f>
        <v>4</v>
      </c>
    </row>
    <row r="8912" spans="1:24"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c r="X8912">
        <f>Table_1[[#This Row],[Ship Date]]-Table_1[[#This Row],[Order Date]]</f>
        <v>4</v>
      </c>
    </row>
    <row r="8913" spans="1:24"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c r="X8913">
        <f>Table_1[[#This Row],[Ship Date]]-Table_1[[#This Row],[Order Date]]</f>
        <v>4</v>
      </c>
    </row>
    <row r="8914" spans="1:24"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c r="X8914">
        <f>Table_1[[#This Row],[Ship Date]]-Table_1[[#This Row],[Order Date]]</f>
        <v>4</v>
      </c>
    </row>
    <row r="8915" spans="1:24"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c r="X8915">
        <f>Table_1[[#This Row],[Ship Date]]-Table_1[[#This Row],[Order Date]]</f>
        <v>4</v>
      </c>
    </row>
    <row r="8916" spans="1:24"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c r="X8916">
        <f>Table_1[[#This Row],[Ship Date]]-Table_1[[#This Row],[Order Date]]</f>
        <v>4</v>
      </c>
    </row>
    <row r="8917" spans="1:24"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c r="X8917">
        <f>Table_1[[#This Row],[Ship Date]]-Table_1[[#This Row],[Order Date]]</f>
        <v>4</v>
      </c>
    </row>
    <row r="8918" spans="1:24"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c r="X8918">
        <f>Table_1[[#This Row],[Ship Date]]-Table_1[[#This Row],[Order Date]]</f>
        <v>4</v>
      </c>
    </row>
    <row r="8919" spans="1:24"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c r="X8919">
        <f>Table_1[[#This Row],[Ship Date]]-Table_1[[#This Row],[Order Date]]</f>
        <v>4</v>
      </c>
    </row>
    <row r="8920" spans="1:24"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c r="X8920">
        <f>Table_1[[#This Row],[Ship Date]]-Table_1[[#This Row],[Order Date]]</f>
        <v>4</v>
      </c>
    </row>
    <row r="8921" spans="1:24"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c r="X8921">
        <f>Table_1[[#This Row],[Ship Date]]-Table_1[[#This Row],[Order Date]]</f>
        <v>6</v>
      </c>
    </row>
    <row r="8922" spans="1:24"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c r="X8922">
        <f>Table_1[[#This Row],[Ship Date]]-Table_1[[#This Row],[Order Date]]</f>
        <v>5</v>
      </c>
    </row>
    <row r="8923" spans="1:24"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c r="X8923">
        <f>Table_1[[#This Row],[Ship Date]]-Table_1[[#This Row],[Order Date]]</f>
        <v>4</v>
      </c>
    </row>
    <row r="8924" spans="1:24"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c r="X8924">
        <f>Table_1[[#This Row],[Ship Date]]-Table_1[[#This Row],[Order Date]]</f>
        <v>4</v>
      </c>
    </row>
    <row r="8925" spans="1:24"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c r="X8925">
        <f>Table_1[[#This Row],[Ship Date]]-Table_1[[#This Row],[Order Date]]</f>
        <v>6</v>
      </c>
    </row>
    <row r="8926" spans="1:24"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c r="X8926">
        <f>Table_1[[#This Row],[Ship Date]]-Table_1[[#This Row],[Order Date]]</f>
        <v>4</v>
      </c>
    </row>
    <row r="8927" spans="1:24"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c r="X8927">
        <f>Table_1[[#This Row],[Ship Date]]-Table_1[[#This Row],[Order Date]]</f>
        <v>4</v>
      </c>
    </row>
    <row r="8928" spans="1:24"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c r="X8928">
        <f>Table_1[[#This Row],[Ship Date]]-Table_1[[#This Row],[Order Date]]</f>
        <v>4</v>
      </c>
    </row>
    <row r="8929" spans="1:24"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c r="X8929">
        <f>Table_1[[#This Row],[Ship Date]]-Table_1[[#This Row],[Order Date]]</f>
        <v>2</v>
      </c>
    </row>
    <row r="8930" spans="1:24"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c r="X8930">
        <f>Table_1[[#This Row],[Ship Date]]-Table_1[[#This Row],[Order Date]]</f>
        <v>4</v>
      </c>
    </row>
    <row r="8931" spans="1:24"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c r="X8931">
        <f>Table_1[[#This Row],[Ship Date]]-Table_1[[#This Row],[Order Date]]</f>
        <v>4</v>
      </c>
    </row>
    <row r="8932" spans="1:24"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c r="X8932">
        <f>Table_1[[#This Row],[Ship Date]]-Table_1[[#This Row],[Order Date]]</f>
        <v>4</v>
      </c>
    </row>
    <row r="8933" spans="1:24"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c r="X8933">
        <f>Table_1[[#This Row],[Ship Date]]-Table_1[[#This Row],[Order Date]]</f>
        <v>6</v>
      </c>
    </row>
    <row r="8934" spans="1:24"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c r="X8934">
        <f>Table_1[[#This Row],[Ship Date]]-Table_1[[#This Row],[Order Date]]</f>
        <v>6</v>
      </c>
    </row>
    <row r="8935" spans="1:24"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c r="X8935">
        <f>Table_1[[#This Row],[Ship Date]]-Table_1[[#This Row],[Order Date]]</f>
        <v>5</v>
      </c>
    </row>
    <row r="8936" spans="1:24"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c r="X8936">
        <f>Table_1[[#This Row],[Ship Date]]-Table_1[[#This Row],[Order Date]]</f>
        <v>0</v>
      </c>
    </row>
    <row r="8937" spans="1:24"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c r="X8937">
        <f>Table_1[[#This Row],[Ship Date]]-Table_1[[#This Row],[Order Date]]</f>
        <v>0</v>
      </c>
    </row>
    <row r="8938" spans="1:24"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c r="X8938">
        <f>Table_1[[#This Row],[Ship Date]]-Table_1[[#This Row],[Order Date]]</f>
        <v>2</v>
      </c>
    </row>
    <row r="8939" spans="1:24"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c r="X8939">
        <f>Table_1[[#This Row],[Ship Date]]-Table_1[[#This Row],[Order Date]]</f>
        <v>2</v>
      </c>
    </row>
    <row r="8940" spans="1:24"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c r="X8940">
        <f>Table_1[[#This Row],[Ship Date]]-Table_1[[#This Row],[Order Date]]</f>
        <v>2</v>
      </c>
    </row>
    <row r="8941" spans="1:24"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c r="X8941">
        <f>Table_1[[#This Row],[Ship Date]]-Table_1[[#This Row],[Order Date]]</f>
        <v>2</v>
      </c>
    </row>
    <row r="8942" spans="1:24"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c r="X8942">
        <f>Table_1[[#This Row],[Ship Date]]-Table_1[[#This Row],[Order Date]]</f>
        <v>2</v>
      </c>
    </row>
    <row r="8943" spans="1:24"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c r="X8943">
        <f>Table_1[[#This Row],[Ship Date]]-Table_1[[#This Row],[Order Date]]</f>
        <v>2</v>
      </c>
    </row>
    <row r="8944" spans="1:24"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c r="X8944">
        <f>Table_1[[#This Row],[Ship Date]]-Table_1[[#This Row],[Order Date]]</f>
        <v>2</v>
      </c>
    </row>
    <row r="8945" spans="1:24"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c r="X8945">
        <f>Table_1[[#This Row],[Ship Date]]-Table_1[[#This Row],[Order Date]]</f>
        <v>6</v>
      </c>
    </row>
    <row r="8946" spans="1:24"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c r="X8946">
        <f>Table_1[[#This Row],[Ship Date]]-Table_1[[#This Row],[Order Date]]</f>
        <v>1</v>
      </c>
    </row>
    <row r="8947" spans="1:24"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c r="X8947">
        <f>Table_1[[#This Row],[Ship Date]]-Table_1[[#This Row],[Order Date]]</f>
        <v>2</v>
      </c>
    </row>
    <row r="8948" spans="1:24"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c r="X8948">
        <f>Table_1[[#This Row],[Ship Date]]-Table_1[[#This Row],[Order Date]]</f>
        <v>4</v>
      </c>
    </row>
    <row r="8949" spans="1:24"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c r="X8949">
        <f>Table_1[[#This Row],[Ship Date]]-Table_1[[#This Row],[Order Date]]</f>
        <v>4</v>
      </c>
    </row>
    <row r="8950" spans="1:24"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c r="X8950">
        <f>Table_1[[#This Row],[Ship Date]]-Table_1[[#This Row],[Order Date]]</f>
        <v>2</v>
      </c>
    </row>
    <row r="8951" spans="1:24"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c r="X8951">
        <f>Table_1[[#This Row],[Ship Date]]-Table_1[[#This Row],[Order Date]]</f>
        <v>6</v>
      </c>
    </row>
    <row r="8952" spans="1:24"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c r="X8952">
        <f>Table_1[[#This Row],[Ship Date]]-Table_1[[#This Row],[Order Date]]</f>
        <v>6</v>
      </c>
    </row>
    <row r="8953" spans="1:24"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c r="X8953">
        <f>Table_1[[#This Row],[Ship Date]]-Table_1[[#This Row],[Order Date]]</f>
        <v>6</v>
      </c>
    </row>
    <row r="8954" spans="1:24"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c r="X8954">
        <f>Table_1[[#This Row],[Ship Date]]-Table_1[[#This Row],[Order Date]]</f>
        <v>6</v>
      </c>
    </row>
    <row r="8955" spans="1:24"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c r="X8955">
        <f>Table_1[[#This Row],[Ship Date]]-Table_1[[#This Row],[Order Date]]</f>
        <v>6</v>
      </c>
    </row>
    <row r="8956" spans="1:24"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c r="X8956">
        <f>Table_1[[#This Row],[Ship Date]]-Table_1[[#This Row],[Order Date]]</f>
        <v>2</v>
      </c>
    </row>
    <row r="8957" spans="1:24"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c r="X8957">
        <f>Table_1[[#This Row],[Ship Date]]-Table_1[[#This Row],[Order Date]]</f>
        <v>4</v>
      </c>
    </row>
    <row r="8958" spans="1:24"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c r="X8958">
        <f>Table_1[[#This Row],[Ship Date]]-Table_1[[#This Row],[Order Date]]</f>
        <v>3</v>
      </c>
    </row>
    <row r="8959" spans="1:24"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c r="X8959">
        <f>Table_1[[#This Row],[Ship Date]]-Table_1[[#This Row],[Order Date]]</f>
        <v>3</v>
      </c>
    </row>
    <row r="8960" spans="1:24"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c r="X8960">
        <f>Table_1[[#This Row],[Ship Date]]-Table_1[[#This Row],[Order Date]]</f>
        <v>5</v>
      </c>
    </row>
    <row r="8961" spans="1:24"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c r="X8961">
        <f>Table_1[[#This Row],[Ship Date]]-Table_1[[#This Row],[Order Date]]</f>
        <v>5</v>
      </c>
    </row>
    <row r="8962" spans="1:24"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c r="X8962">
        <f>Table_1[[#This Row],[Ship Date]]-Table_1[[#This Row],[Order Date]]</f>
        <v>5</v>
      </c>
    </row>
    <row r="8963" spans="1:24"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c r="X8963">
        <f>Table_1[[#This Row],[Ship Date]]-Table_1[[#This Row],[Order Date]]</f>
        <v>5</v>
      </c>
    </row>
    <row r="8964" spans="1:24"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c r="X8964">
        <f>Table_1[[#This Row],[Ship Date]]-Table_1[[#This Row],[Order Date]]</f>
        <v>2</v>
      </c>
    </row>
    <row r="8965" spans="1:24"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c r="X8965">
        <f>Table_1[[#This Row],[Ship Date]]-Table_1[[#This Row],[Order Date]]</f>
        <v>2</v>
      </c>
    </row>
    <row r="8966" spans="1:24"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c r="X8966">
        <f>Table_1[[#This Row],[Ship Date]]-Table_1[[#This Row],[Order Date]]</f>
        <v>2</v>
      </c>
    </row>
    <row r="8967" spans="1:24"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c r="X8967">
        <f>Table_1[[#This Row],[Ship Date]]-Table_1[[#This Row],[Order Date]]</f>
        <v>6</v>
      </c>
    </row>
    <row r="8968" spans="1:24"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c r="X8968">
        <f>Table_1[[#This Row],[Ship Date]]-Table_1[[#This Row],[Order Date]]</f>
        <v>4</v>
      </c>
    </row>
    <row r="8969" spans="1:24"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c r="X8969">
        <f>Table_1[[#This Row],[Ship Date]]-Table_1[[#This Row],[Order Date]]</f>
        <v>4</v>
      </c>
    </row>
    <row r="8970" spans="1:24"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c r="X8970">
        <f>Table_1[[#This Row],[Ship Date]]-Table_1[[#This Row],[Order Date]]</f>
        <v>2</v>
      </c>
    </row>
    <row r="8971" spans="1:24"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c r="X8971">
        <f>Table_1[[#This Row],[Ship Date]]-Table_1[[#This Row],[Order Date]]</f>
        <v>5</v>
      </c>
    </row>
    <row r="8972" spans="1:24"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c r="X8972">
        <f>Table_1[[#This Row],[Ship Date]]-Table_1[[#This Row],[Order Date]]</f>
        <v>5</v>
      </c>
    </row>
    <row r="8973" spans="1:24"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c r="X8973">
        <f>Table_1[[#This Row],[Ship Date]]-Table_1[[#This Row],[Order Date]]</f>
        <v>4</v>
      </c>
    </row>
    <row r="8974" spans="1:24"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c r="X8974">
        <f>Table_1[[#This Row],[Ship Date]]-Table_1[[#This Row],[Order Date]]</f>
        <v>2</v>
      </c>
    </row>
    <row r="8975" spans="1:24"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c r="X8975">
        <f>Table_1[[#This Row],[Ship Date]]-Table_1[[#This Row],[Order Date]]</f>
        <v>2</v>
      </c>
    </row>
    <row r="8976" spans="1:24"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c r="X8976">
        <f>Table_1[[#This Row],[Ship Date]]-Table_1[[#This Row],[Order Date]]</f>
        <v>3</v>
      </c>
    </row>
    <row r="8977" spans="1:24"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c r="X8977">
        <f>Table_1[[#This Row],[Ship Date]]-Table_1[[#This Row],[Order Date]]</f>
        <v>3</v>
      </c>
    </row>
    <row r="8978" spans="1:24"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c r="X8978">
        <f>Table_1[[#This Row],[Ship Date]]-Table_1[[#This Row],[Order Date]]</f>
        <v>3</v>
      </c>
    </row>
    <row r="8979" spans="1:24"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c r="X8979">
        <f>Table_1[[#This Row],[Ship Date]]-Table_1[[#This Row],[Order Date]]</f>
        <v>3</v>
      </c>
    </row>
    <row r="8980" spans="1:24"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c r="X8980">
        <f>Table_1[[#This Row],[Ship Date]]-Table_1[[#This Row],[Order Date]]</f>
        <v>2</v>
      </c>
    </row>
    <row r="8981" spans="1:24"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c r="X8981">
        <f>Table_1[[#This Row],[Ship Date]]-Table_1[[#This Row],[Order Date]]</f>
        <v>5</v>
      </c>
    </row>
    <row r="8982" spans="1:24"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c r="X8982">
        <f>Table_1[[#This Row],[Ship Date]]-Table_1[[#This Row],[Order Date]]</f>
        <v>4</v>
      </c>
    </row>
    <row r="8983" spans="1:24"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c r="X8983">
        <f>Table_1[[#This Row],[Ship Date]]-Table_1[[#This Row],[Order Date]]</f>
        <v>6</v>
      </c>
    </row>
    <row r="8984" spans="1:24"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c r="X8984">
        <f>Table_1[[#This Row],[Ship Date]]-Table_1[[#This Row],[Order Date]]</f>
        <v>6</v>
      </c>
    </row>
    <row r="8985" spans="1:24"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c r="X8985">
        <f>Table_1[[#This Row],[Ship Date]]-Table_1[[#This Row],[Order Date]]</f>
        <v>6</v>
      </c>
    </row>
    <row r="8986" spans="1:24"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c r="X8986">
        <f>Table_1[[#This Row],[Ship Date]]-Table_1[[#This Row],[Order Date]]</f>
        <v>6</v>
      </c>
    </row>
    <row r="8987" spans="1:24"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c r="X8987">
        <f>Table_1[[#This Row],[Ship Date]]-Table_1[[#This Row],[Order Date]]</f>
        <v>4</v>
      </c>
    </row>
    <row r="8988" spans="1:24"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c r="X8988">
        <f>Table_1[[#This Row],[Ship Date]]-Table_1[[#This Row],[Order Date]]</f>
        <v>4</v>
      </c>
    </row>
    <row r="8989" spans="1:24"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c r="X8989">
        <f>Table_1[[#This Row],[Ship Date]]-Table_1[[#This Row],[Order Date]]</f>
        <v>4</v>
      </c>
    </row>
    <row r="8990" spans="1:24"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c r="X8990">
        <f>Table_1[[#This Row],[Ship Date]]-Table_1[[#This Row],[Order Date]]</f>
        <v>4</v>
      </c>
    </row>
    <row r="8991" spans="1:24"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c r="X8991">
        <f>Table_1[[#This Row],[Ship Date]]-Table_1[[#This Row],[Order Date]]</f>
        <v>6</v>
      </c>
    </row>
    <row r="8992" spans="1:24"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c r="X8992">
        <f>Table_1[[#This Row],[Ship Date]]-Table_1[[#This Row],[Order Date]]</f>
        <v>6</v>
      </c>
    </row>
    <row r="8993" spans="1:24"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c r="X8993">
        <f>Table_1[[#This Row],[Ship Date]]-Table_1[[#This Row],[Order Date]]</f>
        <v>5</v>
      </c>
    </row>
    <row r="8994" spans="1:24"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c r="X8994">
        <f>Table_1[[#This Row],[Ship Date]]-Table_1[[#This Row],[Order Date]]</f>
        <v>5</v>
      </c>
    </row>
    <row r="8995" spans="1:24"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c r="X8995">
        <f>Table_1[[#This Row],[Ship Date]]-Table_1[[#This Row],[Order Date]]</f>
        <v>5</v>
      </c>
    </row>
    <row r="8996" spans="1:24"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c r="X8996">
        <f>Table_1[[#This Row],[Ship Date]]-Table_1[[#This Row],[Order Date]]</f>
        <v>2</v>
      </c>
    </row>
    <row r="8997" spans="1:24"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c r="X8997">
        <f>Table_1[[#This Row],[Ship Date]]-Table_1[[#This Row],[Order Date]]</f>
        <v>2</v>
      </c>
    </row>
    <row r="8998" spans="1:24"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c r="X8998">
        <f>Table_1[[#This Row],[Ship Date]]-Table_1[[#This Row],[Order Date]]</f>
        <v>2</v>
      </c>
    </row>
    <row r="8999" spans="1:24"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c r="X8999">
        <f>Table_1[[#This Row],[Ship Date]]-Table_1[[#This Row],[Order Date]]</f>
        <v>0</v>
      </c>
    </row>
    <row r="9000" spans="1:24"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c r="X9000">
        <f>Table_1[[#This Row],[Ship Date]]-Table_1[[#This Row],[Order Date]]</f>
        <v>0</v>
      </c>
    </row>
    <row r="9001" spans="1:24"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c r="X9001">
        <f>Table_1[[#This Row],[Ship Date]]-Table_1[[#This Row],[Order Date]]</f>
        <v>4</v>
      </c>
    </row>
    <row r="9002" spans="1:24"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c r="X9002">
        <f>Table_1[[#This Row],[Ship Date]]-Table_1[[#This Row],[Order Date]]</f>
        <v>0</v>
      </c>
    </row>
    <row r="9003" spans="1:24"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c r="X9003">
        <f>Table_1[[#This Row],[Ship Date]]-Table_1[[#This Row],[Order Date]]</f>
        <v>7</v>
      </c>
    </row>
    <row r="9004" spans="1:24"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c r="X9004">
        <f>Table_1[[#This Row],[Ship Date]]-Table_1[[#This Row],[Order Date]]</f>
        <v>7</v>
      </c>
    </row>
    <row r="9005" spans="1:24"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c r="X9005">
        <f>Table_1[[#This Row],[Ship Date]]-Table_1[[#This Row],[Order Date]]</f>
        <v>1</v>
      </c>
    </row>
    <row r="9006" spans="1:24"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c r="X9006">
        <f>Table_1[[#This Row],[Ship Date]]-Table_1[[#This Row],[Order Date]]</f>
        <v>1</v>
      </c>
    </row>
    <row r="9007" spans="1:24"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c r="X9007">
        <f>Table_1[[#This Row],[Ship Date]]-Table_1[[#This Row],[Order Date]]</f>
        <v>0</v>
      </c>
    </row>
    <row r="9008" spans="1:24"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c r="X9008">
        <f>Table_1[[#This Row],[Ship Date]]-Table_1[[#This Row],[Order Date]]</f>
        <v>0</v>
      </c>
    </row>
    <row r="9009" spans="1:24"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c r="X9009">
        <f>Table_1[[#This Row],[Ship Date]]-Table_1[[#This Row],[Order Date]]</f>
        <v>0</v>
      </c>
    </row>
    <row r="9010" spans="1:24"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c r="X9010">
        <f>Table_1[[#This Row],[Ship Date]]-Table_1[[#This Row],[Order Date]]</f>
        <v>0</v>
      </c>
    </row>
    <row r="9011" spans="1:24"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c r="X9011">
        <f>Table_1[[#This Row],[Ship Date]]-Table_1[[#This Row],[Order Date]]</f>
        <v>6</v>
      </c>
    </row>
    <row r="9012" spans="1:24"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c r="X9012">
        <f>Table_1[[#This Row],[Ship Date]]-Table_1[[#This Row],[Order Date]]</f>
        <v>4</v>
      </c>
    </row>
    <row r="9013" spans="1:24"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c r="X9013">
        <f>Table_1[[#This Row],[Ship Date]]-Table_1[[#This Row],[Order Date]]</f>
        <v>1</v>
      </c>
    </row>
    <row r="9014" spans="1:24"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c r="X9014">
        <f>Table_1[[#This Row],[Ship Date]]-Table_1[[#This Row],[Order Date]]</f>
        <v>1</v>
      </c>
    </row>
    <row r="9015" spans="1:24"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c r="X9015">
        <f>Table_1[[#This Row],[Ship Date]]-Table_1[[#This Row],[Order Date]]</f>
        <v>4</v>
      </c>
    </row>
    <row r="9016" spans="1:24"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c r="X9016">
        <f>Table_1[[#This Row],[Ship Date]]-Table_1[[#This Row],[Order Date]]</f>
        <v>4</v>
      </c>
    </row>
    <row r="9017" spans="1:24"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c r="X9017">
        <f>Table_1[[#This Row],[Ship Date]]-Table_1[[#This Row],[Order Date]]</f>
        <v>6</v>
      </c>
    </row>
    <row r="9018" spans="1:24"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c r="X9018">
        <f>Table_1[[#This Row],[Ship Date]]-Table_1[[#This Row],[Order Date]]</f>
        <v>6</v>
      </c>
    </row>
    <row r="9019" spans="1:24"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c r="X9019">
        <f>Table_1[[#This Row],[Ship Date]]-Table_1[[#This Row],[Order Date]]</f>
        <v>2</v>
      </c>
    </row>
    <row r="9020" spans="1:24"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c r="X9020">
        <f>Table_1[[#This Row],[Ship Date]]-Table_1[[#This Row],[Order Date]]</f>
        <v>2</v>
      </c>
    </row>
    <row r="9021" spans="1:24"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c r="X9021">
        <f>Table_1[[#This Row],[Ship Date]]-Table_1[[#This Row],[Order Date]]</f>
        <v>2</v>
      </c>
    </row>
    <row r="9022" spans="1:24"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c r="X9022">
        <f>Table_1[[#This Row],[Ship Date]]-Table_1[[#This Row],[Order Date]]</f>
        <v>2</v>
      </c>
    </row>
    <row r="9023" spans="1:24"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c r="X9023">
        <f>Table_1[[#This Row],[Ship Date]]-Table_1[[#This Row],[Order Date]]</f>
        <v>5</v>
      </c>
    </row>
    <row r="9024" spans="1:24"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c r="X9024">
        <f>Table_1[[#This Row],[Ship Date]]-Table_1[[#This Row],[Order Date]]</f>
        <v>1</v>
      </c>
    </row>
    <row r="9025" spans="1:24"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c r="X9025">
        <f>Table_1[[#This Row],[Ship Date]]-Table_1[[#This Row],[Order Date]]</f>
        <v>3</v>
      </c>
    </row>
    <row r="9026" spans="1:24"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c r="X9026">
        <f>Table_1[[#This Row],[Ship Date]]-Table_1[[#This Row],[Order Date]]</f>
        <v>6</v>
      </c>
    </row>
    <row r="9027" spans="1:24"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c r="X9027">
        <f>Table_1[[#This Row],[Ship Date]]-Table_1[[#This Row],[Order Date]]</f>
        <v>6</v>
      </c>
    </row>
    <row r="9028" spans="1:24"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c r="X9028">
        <f>Table_1[[#This Row],[Ship Date]]-Table_1[[#This Row],[Order Date]]</f>
        <v>6</v>
      </c>
    </row>
    <row r="9029" spans="1:24"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c r="X9029">
        <f>Table_1[[#This Row],[Ship Date]]-Table_1[[#This Row],[Order Date]]</f>
        <v>5</v>
      </c>
    </row>
    <row r="9030" spans="1:24"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c r="X9030">
        <f>Table_1[[#This Row],[Ship Date]]-Table_1[[#This Row],[Order Date]]</f>
        <v>5</v>
      </c>
    </row>
    <row r="9031" spans="1:24"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c r="X9031">
        <f>Table_1[[#This Row],[Ship Date]]-Table_1[[#This Row],[Order Date]]</f>
        <v>5</v>
      </c>
    </row>
    <row r="9032" spans="1:24"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c r="X9032">
        <f>Table_1[[#This Row],[Ship Date]]-Table_1[[#This Row],[Order Date]]</f>
        <v>0</v>
      </c>
    </row>
    <row r="9033" spans="1:24"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c r="X9033">
        <f>Table_1[[#This Row],[Ship Date]]-Table_1[[#This Row],[Order Date]]</f>
        <v>0</v>
      </c>
    </row>
    <row r="9034" spans="1:24"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c r="X9034">
        <f>Table_1[[#This Row],[Ship Date]]-Table_1[[#This Row],[Order Date]]</f>
        <v>4</v>
      </c>
    </row>
    <row r="9035" spans="1:24"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c r="X9035">
        <f>Table_1[[#This Row],[Ship Date]]-Table_1[[#This Row],[Order Date]]</f>
        <v>5</v>
      </c>
    </row>
    <row r="9036" spans="1:24"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c r="X9036">
        <f>Table_1[[#This Row],[Ship Date]]-Table_1[[#This Row],[Order Date]]</f>
        <v>4</v>
      </c>
    </row>
    <row r="9037" spans="1:24"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c r="X9037">
        <f>Table_1[[#This Row],[Ship Date]]-Table_1[[#This Row],[Order Date]]</f>
        <v>4</v>
      </c>
    </row>
    <row r="9038" spans="1:24"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c r="X9038">
        <f>Table_1[[#This Row],[Ship Date]]-Table_1[[#This Row],[Order Date]]</f>
        <v>3</v>
      </c>
    </row>
    <row r="9039" spans="1:24"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c r="X9039">
        <f>Table_1[[#This Row],[Ship Date]]-Table_1[[#This Row],[Order Date]]</f>
        <v>3</v>
      </c>
    </row>
    <row r="9040" spans="1:24"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c r="X9040">
        <f>Table_1[[#This Row],[Ship Date]]-Table_1[[#This Row],[Order Date]]</f>
        <v>0</v>
      </c>
    </row>
    <row r="9041" spans="1:24"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c r="X9041">
        <f>Table_1[[#This Row],[Ship Date]]-Table_1[[#This Row],[Order Date]]</f>
        <v>4</v>
      </c>
    </row>
    <row r="9042" spans="1:24"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c r="X9042">
        <f>Table_1[[#This Row],[Ship Date]]-Table_1[[#This Row],[Order Date]]</f>
        <v>5</v>
      </c>
    </row>
    <row r="9043" spans="1:24"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c r="X9043">
        <f>Table_1[[#This Row],[Ship Date]]-Table_1[[#This Row],[Order Date]]</f>
        <v>5</v>
      </c>
    </row>
    <row r="9044" spans="1:24"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c r="X9044">
        <f>Table_1[[#This Row],[Ship Date]]-Table_1[[#This Row],[Order Date]]</f>
        <v>4</v>
      </c>
    </row>
    <row r="9045" spans="1:24"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c r="X9045">
        <f>Table_1[[#This Row],[Ship Date]]-Table_1[[#This Row],[Order Date]]</f>
        <v>6</v>
      </c>
    </row>
    <row r="9046" spans="1:24"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c r="X9046">
        <f>Table_1[[#This Row],[Ship Date]]-Table_1[[#This Row],[Order Date]]</f>
        <v>4</v>
      </c>
    </row>
    <row r="9047" spans="1:24"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c r="X9047">
        <f>Table_1[[#This Row],[Ship Date]]-Table_1[[#This Row],[Order Date]]</f>
        <v>4</v>
      </c>
    </row>
    <row r="9048" spans="1:24"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c r="X9048">
        <f>Table_1[[#This Row],[Ship Date]]-Table_1[[#This Row],[Order Date]]</f>
        <v>4</v>
      </c>
    </row>
    <row r="9049" spans="1:24"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c r="X9049">
        <f>Table_1[[#This Row],[Ship Date]]-Table_1[[#This Row],[Order Date]]</f>
        <v>4</v>
      </c>
    </row>
    <row r="9050" spans="1:24"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c r="X9050">
        <f>Table_1[[#This Row],[Ship Date]]-Table_1[[#This Row],[Order Date]]</f>
        <v>4</v>
      </c>
    </row>
    <row r="9051" spans="1:24"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c r="X9051">
        <f>Table_1[[#This Row],[Ship Date]]-Table_1[[#This Row],[Order Date]]</f>
        <v>4</v>
      </c>
    </row>
    <row r="9052" spans="1:24"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c r="X9052">
        <f>Table_1[[#This Row],[Ship Date]]-Table_1[[#This Row],[Order Date]]</f>
        <v>4</v>
      </c>
    </row>
    <row r="9053" spans="1:24"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c r="X9053">
        <f>Table_1[[#This Row],[Ship Date]]-Table_1[[#This Row],[Order Date]]</f>
        <v>5</v>
      </c>
    </row>
    <row r="9054" spans="1:24"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c r="X9054">
        <f>Table_1[[#This Row],[Ship Date]]-Table_1[[#This Row],[Order Date]]</f>
        <v>5</v>
      </c>
    </row>
    <row r="9055" spans="1:24"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c r="X9055">
        <f>Table_1[[#This Row],[Ship Date]]-Table_1[[#This Row],[Order Date]]</f>
        <v>5</v>
      </c>
    </row>
    <row r="9056" spans="1:24"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c r="X9056">
        <f>Table_1[[#This Row],[Ship Date]]-Table_1[[#This Row],[Order Date]]</f>
        <v>6</v>
      </c>
    </row>
    <row r="9057" spans="1:24"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c r="X9057">
        <f>Table_1[[#This Row],[Ship Date]]-Table_1[[#This Row],[Order Date]]</f>
        <v>5</v>
      </c>
    </row>
    <row r="9058" spans="1:24"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c r="X9058">
        <f>Table_1[[#This Row],[Ship Date]]-Table_1[[#This Row],[Order Date]]</f>
        <v>2</v>
      </c>
    </row>
    <row r="9059" spans="1:24"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c r="X9059">
        <f>Table_1[[#This Row],[Ship Date]]-Table_1[[#This Row],[Order Date]]</f>
        <v>4</v>
      </c>
    </row>
    <row r="9060" spans="1:24"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c r="X9060">
        <f>Table_1[[#This Row],[Ship Date]]-Table_1[[#This Row],[Order Date]]</f>
        <v>4</v>
      </c>
    </row>
    <row r="9061" spans="1:24"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c r="X9061">
        <f>Table_1[[#This Row],[Ship Date]]-Table_1[[#This Row],[Order Date]]</f>
        <v>4</v>
      </c>
    </row>
    <row r="9062" spans="1:24"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c r="X9062">
        <f>Table_1[[#This Row],[Ship Date]]-Table_1[[#This Row],[Order Date]]</f>
        <v>1</v>
      </c>
    </row>
    <row r="9063" spans="1:24"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c r="X9063">
        <f>Table_1[[#This Row],[Ship Date]]-Table_1[[#This Row],[Order Date]]</f>
        <v>1</v>
      </c>
    </row>
    <row r="9064" spans="1:24"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c r="X9064">
        <f>Table_1[[#This Row],[Ship Date]]-Table_1[[#This Row],[Order Date]]</f>
        <v>7</v>
      </c>
    </row>
    <row r="9065" spans="1:24"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c r="X9065">
        <f>Table_1[[#This Row],[Ship Date]]-Table_1[[#This Row],[Order Date]]</f>
        <v>6</v>
      </c>
    </row>
    <row r="9066" spans="1:24"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c r="X9066">
        <f>Table_1[[#This Row],[Ship Date]]-Table_1[[#This Row],[Order Date]]</f>
        <v>6</v>
      </c>
    </row>
    <row r="9067" spans="1:24"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c r="X9067">
        <f>Table_1[[#This Row],[Ship Date]]-Table_1[[#This Row],[Order Date]]</f>
        <v>6</v>
      </c>
    </row>
    <row r="9068" spans="1:24"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c r="X9068">
        <f>Table_1[[#This Row],[Ship Date]]-Table_1[[#This Row],[Order Date]]</f>
        <v>4</v>
      </c>
    </row>
    <row r="9069" spans="1:24"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c r="X9069">
        <f>Table_1[[#This Row],[Ship Date]]-Table_1[[#This Row],[Order Date]]</f>
        <v>6</v>
      </c>
    </row>
    <row r="9070" spans="1:24"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c r="X9070">
        <f>Table_1[[#This Row],[Ship Date]]-Table_1[[#This Row],[Order Date]]</f>
        <v>3</v>
      </c>
    </row>
    <row r="9071" spans="1:24"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c r="X9071">
        <f>Table_1[[#This Row],[Ship Date]]-Table_1[[#This Row],[Order Date]]</f>
        <v>3</v>
      </c>
    </row>
    <row r="9072" spans="1:24"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c r="X9072">
        <f>Table_1[[#This Row],[Ship Date]]-Table_1[[#This Row],[Order Date]]</f>
        <v>1</v>
      </c>
    </row>
    <row r="9073" spans="1:24"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c r="X9073">
        <f>Table_1[[#This Row],[Ship Date]]-Table_1[[#This Row],[Order Date]]</f>
        <v>4</v>
      </c>
    </row>
    <row r="9074" spans="1:24"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c r="X9074">
        <f>Table_1[[#This Row],[Ship Date]]-Table_1[[#This Row],[Order Date]]</f>
        <v>4</v>
      </c>
    </row>
    <row r="9075" spans="1:24"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c r="X9075">
        <f>Table_1[[#This Row],[Ship Date]]-Table_1[[#This Row],[Order Date]]</f>
        <v>4</v>
      </c>
    </row>
    <row r="9076" spans="1:24"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c r="X9076">
        <f>Table_1[[#This Row],[Ship Date]]-Table_1[[#This Row],[Order Date]]</f>
        <v>5</v>
      </c>
    </row>
    <row r="9077" spans="1:24"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c r="X9077">
        <f>Table_1[[#This Row],[Ship Date]]-Table_1[[#This Row],[Order Date]]</f>
        <v>3</v>
      </c>
    </row>
    <row r="9078" spans="1:24"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c r="X9078">
        <f>Table_1[[#This Row],[Ship Date]]-Table_1[[#This Row],[Order Date]]</f>
        <v>3</v>
      </c>
    </row>
    <row r="9079" spans="1:24"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c r="X9079">
        <f>Table_1[[#This Row],[Ship Date]]-Table_1[[#This Row],[Order Date]]</f>
        <v>4</v>
      </c>
    </row>
    <row r="9080" spans="1:24"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c r="X9080">
        <f>Table_1[[#This Row],[Ship Date]]-Table_1[[#This Row],[Order Date]]</f>
        <v>7</v>
      </c>
    </row>
    <row r="9081" spans="1:24"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c r="X9081">
        <f>Table_1[[#This Row],[Ship Date]]-Table_1[[#This Row],[Order Date]]</f>
        <v>7</v>
      </c>
    </row>
    <row r="9082" spans="1:24"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c r="X9082">
        <f>Table_1[[#This Row],[Ship Date]]-Table_1[[#This Row],[Order Date]]</f>
        <v>2</v>
      </c>
    </row>
    <row r="9083" spans="1:24"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c r="X9083">
        <f>Table_1[[#This Row],[Ship Date]]-Table_1[[#This Row],[Order Date]]</f>
        <v>2</v>
      </c>
    </row>
    <row r="9084" spans="1:24"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c r="X9084">
        <f>Table_1[[#This Row],[Ship Date]]-Table_1[[#This Row],[Order Date]]</f>
        <v>4</v>
      </c>
    </row>
    <row r="9085" spans="1:24"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c r="X9085">
        <f>Table_1[[#This Row],[Ship Date]]-Table_1[[#This Row],[Order Date]]</f>
        <v>2</v>
      </c>
    </row>
    <row r="9086" spans="1:24"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c r="X9086">
        <f>Table_1[[#This Row],[Ship Date]]-Table_1[[#This Row],[Order Date]]</f>
        <v>2</v>
      </c>
    </row>
    <row r="9087" spans="1:24"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c r="X9087">
        <f>Table_1[[#This Row],[Ship Date]]-Table_1[[#This Row],[Order Date]]</f>
        <v>2</v>
      </c>
    </row>
    <row r="9088" spans="1:24"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c r="X9088">
        <f>Table_1[[#This Row],[Ship Date]]-Table_1[[#This Row],[Order Date]]</f>
        <v>4</v>
      </c>
    </row>
    <row r="9089" spans="1:24"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c r="X9089">
        <f>Table_1[[#This Row],[Ship Date]]-Table_1[[#This Row],[Order Date]]</f>
        <v>4</v>
      </c>
    </row>
    <row r="9090" spans="1:24"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c r="X9090">
        <f>Table_1[[#This Row],[Ship Date]]-Table_1[[#This Row],[Order Date]]</f>
        <v>5</v>
      </c>
    </row>
    <row r="9091" spans="1:24"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c r="X9091">
        <f>Table_1[[#This Row],[Ship Date]]-Table_1[[#This Row],[Order Date]]</f>
        <v>3</v>
      </c>
    </row>
    <row r="9092" spans="1:24"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c r="X9092">
        <f>Table_1[[#This Row],[Ship Date]]-Table_1[[#This Row],[Order Date]]</f>
        <v>2</v>
      </c>
    </row>
    <row r="9093" spans="1:24"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c r="X9093">
        <f>Table_1[[#This Row],[Ship Date]]-Table_1[[#This Row],[Order Date]]</f>
        <v>5</v>
      </c>
    </row>
    <row r="9094" spans="1:24"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c r="X9094">
        <f>Table_1[[#This Row],[Ship Date]]-Table_1[[#This Row],[Order Date]]</f>
        <v>5</v>
      </c>
    </row>
    <row r="9095" spans="1:24"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c r="X9095">
        <f>Table_1[[#This Row],[Ship Date]]-Table_1[[#This Row],[Order Date]]</f>
        <v>4</v>
      </c>
    </row>
    <row r="9096" spans="1:24"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c r="X9096">
        <f>Table_1[[#This Row],[Ship Date]]-Table_1[[#This Row],[Order Date]]</f>
        <v>4</v>
      </c>
    </row>
    <row r="9097" spans="1:24"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c r="X9097">
        <f>Table_1[[#This Row],[Ship Date]]-Table_1[[#This Row],[Order Date]]</f>
        <v>4</v>
      </c>
    </row>
    <row r="9098" spans="1:24"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c r="X9098">
        <f>Table_1[[#This Row],[Ship Date]]-Table_1[[#This Row],[Order Date]]</f>
        <v>4</v>
      </c>
    </row>
    <row r="9099" spans="1:24"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c r="X9099">
        <f>Table_1[[#This Row],[Ship Date]]-Table_1[[#This Row],[Order Date]]</f>
        <v>5</v>
      </c>
    </row>
    <row r="9100" spans="1:24"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c r="X9100">
        <f>Table_1[[#This Row],[Ship Date]]-Table_1[[#This Row],[Order Date]]</f>
        <v>4</v>
      </c>
    </row>
    <row r="9101" spans="1:24"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c r="X9101">
        <f>Table_1[[#This Row],[Ship Date]]-Table_1[[#This Row],[Order Date]]</f>
        <v>4</v>
      </c>
    </row>
    <row r="9102" spans="1:24"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c r="X9102">
        <f>Table_1[[#This Row],[Ship Date]]-Table_1[[#This Row],[Order Date]]</f>
        <v>4</v>
      </c>
    </row>
    <row r="9103" spans="1:24"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c r="X9103">
        <f>Table_1[[#This Row],[Ship Date]]-Table_1[[#This Row],[Order Date]]</f>
        <v>5</v>
      </c>
    </row>
    <row r="9104" spans="1:24"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c r="X9104">
        <f>Table_1[[#This Row],[Ship Date]]-Table_1[[#This Row],[Order Date]]</f>
        <v>5</v>
      </c>
    </row>
    <row r="9105" spans="1:24"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c r="X9105">
        <f>Table_1[[#This Row],[Ship Date]]-Table_1[[#This Row],[Order Date]]</f>
        <v>5</v>
      </c>
    </row>
    <row r="9106" spans="1:24"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c r="X9106">
        <f>Table_1[[#This Row],[Ship Date]]-Table_1[[#This Row],[Order Date]]</f>
        <v>5</v>
      </c>
    </row>
    <row r="9107" spans="1:24"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c r="X9107">
        <f>Table_1[[#This Row],[Ship Date]]-Table_1[[#This Row],[Order Date]]</f>
        <v>5</v>
      </c>
    </row>
    <row r="9108" spans="1:24"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c r="X9108">
        <f>Table_1[[#This Row],[Ship Date]]-Table_1[[#This Row],[Order Date]]</f>
        <v>5</v>
      </c>
    </row>
    <row r="9109" spans="1:24"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c r="X9109">
        <f>Table_1[[#This Row],[Ship Date]]-Table_1[[#This Row],[Order Date]]</f>
        <v>3</v>
      </c>
    </row>
    <row r="9110" spans="1:24"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c r="X9110">
        <f>Table_1[[#This Row],[Ship Date]]-Table_1[[#This Row],[Order Date]]</f>
        <v>3</v>
      </c>
    </row>
    <row r="9111" spans="1:24"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c r="X9111">
        <f>Table_1[[#This Row],[Ship Date]]-Table_1[[#This Row],[Order Date]]</f>
        <v>3</v>
      </c>
    </row>
    <row r="9112" spans="1:24"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c r="X9112">
        <f>Table_1[[#This Row],[Ship Date]]-Table_1[[#This Row],[Order Date]]</f>
        <v>2</v>
      </c>
    </row>
    <row r="9113" spans="1:24"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c r="X9113">
        <f>Table_1[[#This Row],[Ship Date]]-Table_1[[#This Row],[Order Date]]</f>
        <v>2</v>
      </c>
    </row>
    <row r="9114" spans="1:24"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c r="X9114">
        <f>Table_1[[#This Row],[Ship Date]]-Table_1[[#This Row],[Order Date]]</f>
        <v>2</v>
      </c>
    </row>
    <row r="9115" spans="1:24"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c r="X9115">
        <f>Table_1[[#This Row],[Ship Date]]-Table_1[[#This Row],[Order Date]]</f>
        <v>2</v>
      </c>
    </row>
    <row r="9116" spans="1:24"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c r="X9116">
        <f>Table_1[[#This Row],[Ship Date]]-Table_1[[#This Row],[Order Date]]</f>
        <v>3</v>
      </c>
    </row>
    <row r="9117" spans="1:24"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c r="X9117">
        <f>Table_1[[#This Row],[Ship Date]]-Table_1[[#This Row],[Order Date]]</f>
        <v>5</v>
      </c>
    </row>
    <row r="9118" spans="1:24"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c r="X9118">
        <f>Table_1[[#This Row],[Ship Date]]-Table_1[[#This Row],[Order Date]]</f>
        <v>5</v>
      </c>
    </row>
    <row r="9119" spans="1:24"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c r="X9119">
        <f>Table_1[[#This Row],[Ship Date]]-Table_1[[#This Row],[Order Date]]</f>
        <v>5</v>
      </c>
    </row>
    <row r="9120" spans="1:24"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c r="X9120">
        <f>Table_1[[#This Row],[Ship Date]]-Table_1[[#This Row],[Order Date]]</f>
        <v>5</v>
      </c>
    </row>
    <row r="9121" spans="1:24"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c r="X9121">
        <f>Table_1[[#This Row],[Ship Date]]-Table_1[[#This Row],[Order Date]]</f>
        <v>6</v>
      </c>
    </row>
    <row r="9122" spans="1:24"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c r="X9122">
        <f>Table_1[[#This Row],[Ship Date]]-Table_1[[#This Row],[Order Date]]</f>
        <v>6</v>
      </c>
    </row>
    <row r="9123" spans="1:24"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c r="X9123">
        <f>Table_1[[#This Row],[Ship Date]]-Table_1[[#This Row],[Order Date]]</f>
        <v>2</v>
      </c>
    </row>
    <row r="9124" spans="1:24"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c r="X9124">
        <f>Table_1[[#This Row],[Ship Date]]-Table_1[[#This Row],[Order Date]]</f>
        <v>0</v>
      </c>
    </row>
    <row r="9125" spans="1:24"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c r="X9125">
        <f>Table_1[[#This Row],[Ship Date]]-Table_1[[#This Row],[Order Date]]</f>
        <v>2</v>
      </c>
    </row>
    <row r="9126" spans="1:24"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c r="X9126">
        <f>Table_1[[#This Row],[Ship Date]]-Table_1[[#This Row],[Order Date]]</f>
        <v>2</v>
      </c>
    </row>
    <row r="9127" spans="1:24"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c r="X9127">
        <f>Table_1[[#This Row],[Ship Date]]-Table_1[[#This Row],[Order Date]]</f>
        <v>2</v>
      </c>
    </row>
    <row r="9128" spans="1:24"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c r="X9128">
        <f>Table_1[[#This Row],[Ship Date]]-Table_1[[#This Row],[Order Date]]</f>
        <v>5</v>
      </c>
    </row>
    <row r="9129" spans="1:24"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c r="X9129">
        <f>Table_1[[#This Row],[Ship Date]]-Table_1[[#This Row],[Order Date]]</f>
        <v>7</v>
      </c>
    </row>
    <row r="9130" spans="1:24"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c r="X9130">
        <f>Table_1[[#This Row],[Ship Date]]-Table_1[[#This Row],[Order Date]]</f>
        <v>1</v>
      </c>
    </row>
    <row r="9131" spans="1:24"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c r="X9131">
        <f>Table_1[[#This Row],[Ship Date]]-Table_1[[#This Row],[Order Date]]</f>
        <v>2</v>
      </c>
    </row>
    <row r="9132" spans="1:24"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c r="X9132">
        <f>Table_1[[#This Row],[Ship Date]]-Table_1[[#This Row],[Order Date]]</f>
        <v>2</v>
      </c>
    </row>
    <row r="9133" spans="1:24"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c r="X9133">
        <f>Table_1[[#This Row],[Ship Date]]-Table_1[[#This Row],[Order Date]]</f>
        <v>4</v>
      </c>
    </row>
    <row r="9134" spans="1:24"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c r="X9134">
        <f>Table_1[[#This Row],[Ship Date]]-Table_1[[#This Row],[Order Date]]</f>
        <v>4</v>
      </c>
    </row>
    <row r="9135" spans="1:24"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c r="X9135">
        <f>Table_1[[#This Row],[Ship Date]]-Table_1[[#This Row],[Order Date]]</f>
        <v>4</v>
      </c>
    </row>
    <row r="9136" spans="1:24"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c r="X9136">
        <f>Table_1[[#This Row],[Ship Date]]-Table_1[[#This Row],[Order Date]]</f>
        <v>5</v>
      </c>
    </row>
    <row r="9137" spans="1:24"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c r="X9137">
        <f>Table_1[[#This Row],[Ship Date]]-Table_1[[#This Row],[Order Date]]</f>
        <v>5</v>
      </c>
    </row>
    <row r="9138" spans="1:24"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c r="X9138">
        <f>Table_1[[#This Row],[Ship Date]]-Table_1[[#This Row],[Order Date]]</f>
        <v>5</v>
      </c>
    </row>
    <row r="9139" spans="1:24"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c r="X9139">
        <f>Table_1[[#This Row],[Ship Date]]-Table_1[[#This Row],[Order Date]]</f>
        <v>7</v>
      </c>
    </row>
    <row r="9140" spans="1:24"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c r="X9140">
        <f>Table_1[[#This Row],[Ship Date]]-Table_1[[#This Row],[Order Date]]</f>
        <v>7</v>
      </c>
    </row>
    <row r="9141" spans="1:24"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c r="X9141">
        <f>Table_1[[#This Row],[Ship Date]]-Table_1[[#This Row],[Order Date]]</f>
        <v>6</v>
      </c>
    </row>
    <row r="9142" spans="1:24"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c r="X9142">
        <f>Table_1[[#This Row],[Ship Date]]-Table_1[[#This Row],[Order Date]]</f>
        <v>2</v>
      </c>
    </row>
    <row r="9143" spans="1:24"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c r="X9143">
        <f>Table_1[[#This Row],[Ship Date]]-Table_1[[#This Row],[Order Date]]</f>
        <v>2</v>
      </c>
    </row>
    <row r="9144" spans="1:24"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c r="X9144">
        <f>Table_1[[#This Row],[Ship Date]]-Table_1[[#This Row],[Order Date]]</f>
        <v>6</v>
      </c>
    </row>
    <row r="9145" spans="1:24"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c r="X9145">
        <f>Table_1[[#This Row],[Ship Date]]-Table_1[[#This Row],[Order Date]]</f>
        <v>6</v>
      </c>
    </row>
    <row r="9146" spans="1:24"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c r="X9146">
        <f>Table_1[[#This Row],[Ship Date]]-Table_1[[#This Row],[Order Date]]</f>
        <v>6</v>
      </c>
    </row>
    <row r="9147" spans="1:24"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c r="X9147">
        <f>Table_1[[#This Row],[Ship Date]]-Table_1[[#This Row],[Order Date]]</f>
        <v>4</v>
      </c>
    </row>
    <row r="9148" spans="1:24"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c r="X9148">
        <f>Table_1[[#This Row],[Ship Date]]-Table_1[[#This Row],[Order Date]]</f>
        <v>4</v>
      </c>
    </row>
    <row r="9149" spans="1:24"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c r="X9149">
        <f>Table_1[[#This Row],[Ship Date]]-Table_1[[#This Row],[Order Date]]</f>
        <v>4</v>
      </c>
    </row>
    <row r="9150" spans="1:24"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c r="X9150">
        <f>Table_1[[#This Row],[Ship Date]]-Table_1[[#This Row],[Order Date]]</f>
        <v>4</v>
      </c>
    </row>
    <row r="9151" spans="1:24"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c r="X9151">
        <f>Table_1[[#This Row],[Ship Date]]-Table_1[[#This Row],[Order Date]]</f>
        <v>5</v>
      </c>
    </row>
    <row r="9152" spans="1:24"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c r="X9152">
        <f>Table_1[[#This Row],[Ship Date]]-Table_1[[#This Row],[Order Date]]</f>
        <v>5</v>
      </c>
    </row>
    <row r="9153" spans="1:24"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c r="X9153">
        <f>Table_1[[#This Row],[Ship Date]]-Table_1[[#This Row],[Order Date]]</f>
        <v>5</v>
      </c>
    </row>
    <row r="9154" spans="1:24"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c r="X9154">
        <f>Table_1[[#This Row],[Ship Date]]-Table_1[[#This Row],[Order Date]]</f>
        <v>5</v>
      </c>
    </row>
    <row r="9155" spans="1:24"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c r="X9155">
        <f>Table_1[[#This Row],[Ship Date]]-Table_1[[#This Row],[Order Date]]</f>
        <v>5</v>
      </c>
    </row>
    <row r="9156" spans="1:24"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c r="X9156">
        <f>Table_1[[#This Row],[Ship Date]]-Table_1[[#This Row],[Order Date]]</f>
        <v>2</v>
      </c>
    </row>
    <row r="9157" spans="1:24"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c r="X9157">
        <f>Table_1[[#This Row],[Ship Date]]-Table_1[[#This Row],[Order Date]]</f>
        <v>5</v>
      </c>
    </row>
    <row r="9158" spans="1:24"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c r="X9158">
        <f>Table_1[[#This Row],[Ship Date]]-Table_1[[#This Row],[Order Date]]</f>
        <v>4</v>
      </c>
    </row>
    <row r="9159" spans="1:24"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c r="X9159">
        <f>Table_1[[#This Row],[Ship Date]]-Table_1[[#This Row],[Order Date]]</f>
        <v>4</v>
      </c>
    </row>
    <row r="9160" spans="1:24"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c r="X9160">
        <f>Table_1[[#This Row],[Ship Date]]-Table_1[[#This Row],[Order Date]]</f>
        <v>4</v>
      </c>
    </row>
    <row r="9161" spans="1:24"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c r="X9161">
        <f>Table_1[[#This Row],[Ship Date]]-Table_1[[#This Row],[Order Date]]</f>
        <v>5</v>
      </c>
    </row>
    <row r="9162" spans="1:24"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c r="X9162">
        <f>Table_1[[#This Row],[Ship Date]]-Table_1[[#This Row],[Order Date]]</f>
        <v>5</v>
      </c>
    </row>
    <row r="9163" spans="1:24"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c r="X9163">
        <f>Table_1[[#This Row],[Ship Date]]-Table_1[[#This Row],[Order Date]]</f>
        <v>4</v>
      </c>
    </row>
    <row r="9164" spans="1:24"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c r="X9164">
        <f>Table_1[[#This Row],[Ship Date]]-Table_1[[#This Row],[Order Date]]</f>
        <v>4</v>
      </c>
    </row>
    <row r="9165" spans="1:24"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c r="X9165">
        <f>Table_1[[#This Row],[Ship Date]]-Table_1[[#This Row],[Order Date]]</f>
        <v>4</v>
      </c>
    </row>
    <row r="9166" spans="1:24"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c r="X9166">
        <f>Table_1[[#This Row],[Ship Date]]-Table_1[[#This Row],[Order Date]]</f>
        <v>4</v>
      </c>
    </row>
    <row r="9167" spans="1:24"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c r="X9167">
        <f>Table_1[[#This Row],[Ship Date]]-Table_1[[#This Row],[Order Date]]</f>
        <v>2</v>
      </c>
    </row>
    <row r="9168" spans="1:24"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c r="X9168">
        <f>Table_1[[#This Row],[Ship Date]]-Table_1[[#This Row],[Order Date]]</f>
        <v>2</v>
      </c>
    </row>
    <row r="9169" spans="1:24"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c r="X9169">
        <f>Table_1[[#This Row],[Ship Date]]-Table_1[[#This Row],[Order Date]]</f>
        <v>2</v>
      </c>
    </row>
    <row r="9170" spans="1:24"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c r="X9170">
        <f>Table_1[[#This Row],[Ship Date]]-Table_1[[#This Row],[Order Date]]</f>
        <v>4</v>
      </c>
    </row>
    <row r="9171" spans="1:24"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c r="X9171">
        <f>Table_1[[#This Row],[Ship Date]]-Table_1[[#This Row],[Order Date]]</f>
        <v>4</v>
      </c>
    </row>
    <row r="9172" spans="1:24"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c r="X9172">
        <f>Table_1[[#This Row],[Ship Date]]-Table_1[[#This Row],[Order Date]]</f>
        <v>0</v>
      </c>
    </row>
    <row r="9173" spans="1:24"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c r="X9173">
        <f>Table_1[[#This Row],[Ship Date]]-Table_1[[#This Row],[Order Date]]</f>
        <v>0</v>
      </c>
    </row>
    <row r="9174" spans="1:24"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c r="X9174">
        <f>Table_1[[#This Row],[Ship Date]]-Table_1[[#This Row],[Order Date]]</f>
        <v>0</v>
      </c>
    </row>
    <row r="9175" spans="1:24"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c r="X9175">
        <f>Table_1[[#This Row],[Ship Date]]-Table_1[[#This Row],[Order Date]]</f>
        <v>0</v>
      </c>
    </row>
    <row r="9176" spans="1:24"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c r="X9176">
        <f>Table_1[[#This Row],[Ship Date]]-Table_1[[#This Row],[Order Date]]</f>
        <v>2</v>
      </c>
    </row>
    <row r="9177" spans="1:24"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c r="X9177">
        <f>Table_1[[#This Row],[Ship Date]]-Table_1[[#This Row],[Order Date]]</f>
        <v>2</v>
      </c>
    </row>
    <row r="9178" spans="1:24"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c r="X9178">
        <f>Table_1[[#This Row],[Ship Date]]-Table_1[[#This Row],[Order Date]]</f>
        <v>5</v>
      </c>
    </row>
    <row r="9179" spans="1:24"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c r="X9179">
        <f>Table_1[[#This Row],[Ship Date]]-Table_1[[#This Row],[Order Date]]</f>
        <v>4</v>
      </c>
    </row>
    <row r="9180" spans="1:24"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c r="X9180">
        <f>Table_1[[#This Row],[Ship Date]]-Table_1[[#This Row],[Order Date]]</f>
        <v>4</v>
      </c>
    </row>
    <row r="9181" spans="1:24"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c r="X9181">
        <f>Table_1[[#This Row],[Ship Date]]-Table_1[[#This Row],[Order Date]]</f>
        <v>4</v>
      </c>
    </row>
    <row r="9182" spans="1:24"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c r="X9182">
        <f>Table_1[[#This Row],[Ship Date]]-Table_1[[#This Row],[Order Date]]</f>
        <v>4</v>
      </c>
    </row>
    <row r="9183" spans="1:24"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c r="X9183">
        <f>Table_1[[#This Row],[Ship Date]]-Table_1[[#This Row],[Order Date]]</f>
        <v>4</v>
      </c>
    </row>
    <row r="9184" spans="1:24"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c r="X9184">
        <f>Table_1[[#This Row],[Ship Date]]-Table_1[[#This Row],[Order Date]]</f>
        <v>4</v>
      </c>
    </row>
    <row r="9185" spans="1:24"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c r="X9185">
        <f>Table_1[[#This Row],[Ship Date]]-Table_1[[#This Row],[Order Date]]</f>
        <v>4</v>
      </c>
    </row>
    <row r="9186" spans="1:24"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c r="X9186">
        <f>Table_1[[#This Row],[Ship Date]]-Table_1[[#This Row],[Order Date]]</f>
        <v>4</v>
      </c>
    </row>
    <row r="9187" spans="1:24"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c r="X9187">
        <f>Table_1[[#This Row],[Ship Date]]-Table_1[[#This Row],[Order Date]]</f>
        <v>4</v>
      </c>
    </row>
    <row r="9188" spans="1:24"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c r="X9188">
        <f>Table_1[[#This Row],[Ship Date]]-Table_1[[#This Row],[Order Date]]</f>
        <v>4</v>
      </c>
    </row>
    <row r="9189" spans="1:24"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c r="X9189">
        <f>Table_1[[#This Row],[Ship Date]]-Table_1[[#This Row],[Order Date]]</f>
        <v>4</v>
      </c>
    </row>
    <row r="9190" spans="1:24"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c r="X9190">
        <f>Table_1[[#This Row],[Ship Date]]-Table_1[[#This Row],[Order Date]]</f>
        <v>4</v>
      </c>
    </row>
    <row r="9191" spans="1:24"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c r="X9191">
        <f>Table_1[[#This Row],[Ship Date]]-Table_1[[#This Row],[Order Date]]</f>
        <v>4</v>
      </c>
    </row>
    <row r="9192" spans="1:24"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c r="X9192">
        <f>Table_1[[#This Row],[Ship Date]]-Table_1[[#This Row],[Order Date]]</f>
        <v>4</v>
      </c>
    </row>
    <row r="9193" spans="1:24"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c r="X9193">
        <f>Table_1[[#This Row],[Ship Date]]-Table_1[[#This Row],[Order Date]]</f>
        <v>4</v>
      </c>
    </row>
    <row r="9194" spans="1:24"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c r="X9194">
        <f>Table_1[[#This Row],[Ship Date]]-Table_1[[#This Row],[Order Date]]</f>
        <v>5</v>
      </c>
    </row>
    <row r="9195" spans="1:24"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c r="X9195">
        <f>Table_1[[#This Row],[Ship Date]]-Table_1[[#This Row],[Order Date]]</f>
        <v>5</v>
      </c>
    </row>
    <row r="9196" spans="1:24"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c r="X9196">
        <f>Table_1[[#This Row],[Ship Date]]-Table_1[[#This Row],[Order Date]]</f>
        <v>6</v>
      </c>
    </row>
    <row r="9197" spans="1:24"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c r="X9197">
        <f>Table_1[[#This Row],[Ship Date]]-Table_1[[#This Row],[Order Date]]</f>
        <v>6</v>
      </c>
    </row>
    <row r="9198" spans="1:24"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c r="X9198">
        <f>Table_1[[#This Row],[Ship Date]]-Table_1[[#This Row],[Order Date]]</f>
        <v>5</v>
      </c>
    </row>
    <row r="9199" spans="1:24"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c r="X9199">
        <f>Table_1[[#This Row],[Ship Date]]-Table_1[[#This Row],[Order Date]]</f>
        <v>5</v>
      </c>
    </row>
    <row r="9200" spans="1:24"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c r="X9200">
        <f>Table_1[[#This Row],[Ship Date]]-Table_1[[#This Row],[Order Date]]</f>
        <v>5</v>
      </c>
    </row>
    <row r="9201" spans="1:24"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c r="X9201">
        <f>Table_1[[#This Row],[Ship Date]]-Table_1[[#This Row],[Order Date]]</f>
        <v>5</v>
      </c>
    </row>
    <row r="9202" spans="1:24"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c r="X9202">
        <f>Table_1[[#This Row],[Ship Date]]-Table_1[[#This Row],[Order Date]]</f>
        <v>3</v>
      </c>
    </row>
    <row r="9203" spans="1:24"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c r="X9203">
        <f>Table_1[[#This Row],[Ship Date]]-Table_1[[#This Row],[Order Date]]</f>
        <v>3</v>
      </c>
    </row>
    <row r="9204" spans="1:24"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c r="X9204">
        <f>Table_1[[#This Row],[Ship Date]]-Table_1[[#This Row],[Order Date]]</f>
        <v>4</v>
      </c>
    </row>
    <row r="9205" spans="1:24"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c r="X9205">
        <f>Table_1[[#This Row],[Ship Date]]-Table_1[[#This Row],[Order Date]]</f>
        <v>4</v>
      </c>
    </row>
    <row r="9206" spans="1:24"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c r="X9206">
        <f>Table_1[[#This Row],[Ship Date]]-Table_1[[#This Row],[Order Date]]</f>
        <v>4</v>
      </c>
    </row>
    <row r="9207" spans="1:24"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c r="X9207">
        <f>Table_1[[#This Row],[Ship Date]]-Table_1[[#This Row],[Order Date]]</f>
        <v>0</v>
      </c>
    </row>
    <row r="9208" spans="1:24"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c r="X9208">
        <f>Table_1[[#This Row],[Ship Date]]-Table_1[[#This Row],[Order Date]]</f>
        <v>0</v>
      </c>
    </row>
    <row r="9209" spans="1:24"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c r="X9209">
        <f>Table_1[[#This Row],[Ship Date]]-Table_1[[#This Row],[Order Date]]</f>
        <v>4</v>
      </c>
    </row>
    <row r="9210" spans="1:24"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c r="X9210">
        <f>Table_1[[#This Row],[Ship Date]]-Table_1[[#This Row],[Order Date]]</f>
        <v>5</v>
      </c>
    </row>
    <row r="9211" spans="1:24"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c r="X9211">
        <f>Table_1[[#This Row],[Ship Date]]-Table_1[[#This Row],[Order Date]]</f>
        <v>3</v>
      </c>
    </row>
    <row r="9212" spans="1:24"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c r="X9212">
        <f>Table_1[[#This Row],[Ship Date]]-Table_1[[#This Row],[Order Date]]</f>
        <v>3</v>
      </c>
    </row>
    <row r="9213" spans="1:24"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c r="X9213">
        <f>Table_1[[#This Row],[Ship Date]]-Table_1[[#This Row],[Order Date]]</f>
        <v>5</v>
      </c>
    </row>
    <row r="9214" spans="1:24"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c r="X9214">
        <f>Table_1[[#This Row],[Ship Date]]-Table_1[[#This Row],[Order Date]]</f>
        <v>7</v>
      </c>
    </row>
    <row r="9215" spans="1:24"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c r="X9215">
        <f>Table_1[[#This Row],[Ship Date]]-Table_1[[#This Row],[Order Date]]</f>
        <v>7</v>
      </c>
    </row>
    <row r="9216" spans="1:24"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c r="X9216">
        <f>Table_1[[#This Row],[Ship Date]]-Table_1[[#This Row],[Order Date]]</f>
        <v>2</v>
      </c>
    </row>
    <row r="9217" spans="1:24"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c r="X9217">
        <f>Table_1[[#This Row],[Ship Date]]-Table_1[[#This Row],[Order Date]]</f>
        <v>5</v>
      </c>
    </row>
    <row r="9218" spans="1:24"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c r="X9218">
        <f>Table_1[[#This Row],[Ship Date]]-Table_1[[#This Row],[Order Date]]</f>
        <v>6</v>
      </c>
    </row>
    <row r="9219" spans="1:24"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c r="X9219">
        <f>Table_1[[#This Row],[Ship Date]]-Table_1[[#This Row],[Order Date]]</f>
        <v>3</v>
      </c>
    </row>
    <row r="9220" spans="1:24"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c r="X9220">
        <f>Table_1[[#This Row],[Ship Date]]-Table_1[[#This Row],[Order Date]]</f>
        <v>4</v>
      </c>
    </row>
    <row r="9221" spans="1:24"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c r="X9221">
        <f>Table_1[[#This Row],[Ship Date]]-Table_1[[#This Row],[Order Date]]</f>
        <v>4</v>
      </c>
    </row>
    <row r="9222" spans="1:24"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c r="X9222">
        <f>Table_1[[#This Row],[Ship Date]]-Table_1[[#This Row],[Order Date]]</f>
        <v>1</v>
      </c>
    </row>
    <row r="9223" spans="1:24"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c r="X9223">
        <f>Table_1[[#This Row],[Ship Date]]-Table_1[[#This Row],[Order Date]]</f>
        <v>1</v>
      </c>
    </row>
    <row r="9224" spans="1:24"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c r="X9224">
        <f>Table_1[[#This Row],[Ship Date]]-Table_1[[#This Row],[Order Date]]</f>
        <v>1</v>
      </c>
    </row>
    <row r="9225" spans="1:24"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c r="X9225">
        <f>Table_1[[#This Row],[Ship Date]]-Table_1[[#This Row],[Order Date]]</f>
        <v>0</v>
      </c>
    </row>
    <row r="9226" spans="1:24"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c r="X9226">
        <f>Table_1[[#This Row],[Ship Date]]-Table_1[[#This Row],[Order Date]]</f>
        <v>0</v>
      </c>
    </row>
    <row r="9227" spans="1:24"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c r="X9227">
        <f>Table_1[[#This Row],[Ship Date]]-Table_1[[#This Row],[Order Date]]</f>
        <v>0</v>
      </c>
    </row>
    <row r="9228" spans="1:24"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c r="X9228">
        <f>Table_1[[#This Row],[Ship Date]]-Table_1[[#This Row],[Order Date]]</f>
        <v>0</v>
      </c>
    </row>
    <row r="9229" spans="1:24"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c r="X9229">
        <f>Table_1[[#This Row],[Ship Date]]-Table_1[[#This Row],[Order Date]]</f>
        <v>5</v>
      </c>
    </row>
    <row r="9230" spans="1:24"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c r="X9230">
        <f>Table_1[[#This Row],[Ship Date]]-Table_1[[#This Row],[Order Date]]</f>
        <v>0</v>
      </c>
    </row>
    <row r="9231" spans="1:24"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c r="X9231">
        <f>Table_1[[#This Row],[Ship Date]]-Table_1[[#This Row],[Order Date]]</f>
        <v>3</v>
      </c>
    </row>
    <row r="9232" spans="1:24"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c r="X9232">
        <f>Table_1[[#This Row],[Ship Date]]-Table_1[[#This Row],[Order Date]]</f>
        <v>3</v>
      </c>
    </row>
    <row r="9233" spans="1:24"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c r="X9233">
        <f>Table_1[[#This Row],[Ship Date]]-Table_1[[#This Row],[Order Date]]</f>
        <v>4</v>
      </c>
    </row>
    <row r="9234" spans="1:24"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c r="X9234">
        <f>Table_1[[#This Row],[Ship Date]]-Table_1[[#This Row],[Order Date]]</f>
        <v>4</v>
      </c>
    </row>
    <row r="9235" spans="1:24"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c r="X9235">
        <f>Table_1[[#This Row],[Ship Date]]-Table_1[[#This Row],[Order Date]]</f>
        <v>4</v>
      </c>
    </row>
    <row r="9236" spans="1:24"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c r="X9236">
        <f>Table_1[[#This Row],[Ship Date]]-Table_1[[#This Row],[Order Date]]</f>
        <v>4</v>
      </c>
    </row>
    <row r="9237" spans="1:24"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c r="X9237">
        <f>Table_1[[#This Row],[Ship Date]]-Table_1[[#This Row],[Order Date]]</f>
        <v>4</v>
      </c>
    </row>
    <row r="9238" spans="1:24"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c r="X9238">
        <f>Table_1[[#This Row],[Ship Date]]-Table_1[[#This Row],[Order Date]]</f>
        <v>4</v>
      </c>
    </row>
    <row r="9239" spans="1:24"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c r="X9239">
        <f>Table_1[[#This Row],[Ship Date]]-Table_1[[#This Row],[Order Date]]</f>
        <v>4</v>
      </c>
    </row>
    <row r="9240" spans="1:24"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c r="X9240">
        <f>Table_1[[#This Row],[Ship Date]]-Table_1[[#This Row],[Order Date]]</f>
        <v>3</v>
      </c>
    </row>
    <row r="9241" spans="1:24"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c r="X9241">
        <f>Table_1[[#This Row],[Ship Date]]-Table_1[[#This Row],[Order Date]]</f>
        <v>6</v>
      </c>
    </row>
    <row r="9242" spans="1:24"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c r="X9242">
        <f>Table_1[[#This Row],[Ship Date]]-Table_1[[#This Row],[Order Date]]</f>
        <v>6</v>
      </c>
    </row>
    <row r="9243" spans="1:24"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c r="X9243">
        <f>Table_1[[#This Row],[Ship Date]]-Table_1[[#This Row],[Order Date]]</f>
        <v>6</v>
      </c>
    </row>
    <row r="9244" spans="1:24"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c r="X9244">
        <f>Table_1[[#This Row],[Ship Date]]-Table_1[[#This Row],[Order Date]]</f>
        <v>5</v>
      </c>
    </row>
    <row r="9245" spans="1:24"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c r="X9245">
        <f>Table_1[[#This Row],[Ship Date]]-Table_1[[#This Row],[Order Date]]</f>
        <v>5</v>
      </c>
    </row>
    <row r="9246" spans="1:24"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c r="X9246">
        <f>Table_1[[#This Row],[Ship Date]]-Table_1[[#This Row],[Order Date]]</f>
        <v>5</v>
      </c>
    </row>
    <row r="9247" spans="1:24"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c r="X9247">
        <f>Table_1[[#This Row],[Ship Date]]-Table_1[[#This Row],[Order Date]]</f>
        <v>5</v>
      </c>
    </row>
    <row r="9248" spans="1:24"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c r="X9248">
        <f>Table_1[[#This Row],[Ship Date]]-Table_1[[#This Row],[Order Date]]</f>
        <v>4</v>
      </c>
    </row>
    <row r="9249" spans="1:24"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c r="X9249">
        <f>Table_1[[#This Row],[Ship Date]]-Table_1[[#This Row],[Order Date]]</f>
        <v>4</v>
      </c>
    </row>
    <row r="9250" spans="1:24"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c r="X9250">
        <f>Table_1[[#This Row],[Ship Date]]-Table_1[[#This Row],[Order Date]]</f>
        <v>4</v>
      </c>
    </row>
    <row r="9251" spans="1:24"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c r="X9251">
        <f>Table_1[[#This Row],[Ship Date]]-Table_1[[#This Row],[Order Date]]</f>
        <v>4</v>
      </c>
    </row>
    <row r="9252" spans="1:24"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c r="X9252">
        <f>Table_1[[#This Row],[Ship Date]]-Table_1[[#This Row],[Order Date]]</f>
        <v>4</v>
      </c>
    </row>
    <row r="9253" spans="1:24"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c r="X9253">
        <f>Table_1[[#This Row],[Ship Date]]-Table_1[[#This Row],[Order Date]]</f>
        <v>6</v>
      </c>
    </row>
    <row r="9254" spans="1:24"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c r="X9254">
        <f>Table_1[[#This Row],[Ship Date]]-Table_1[[#This Row],[Order Date]]</f>
        <v>2</v>
      </c>
    </row>
    <row r="9255" spans="1:24"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c r="X9255">
        <f>Table_1[[#This Row],[Ship Date]]-Table_1[[#This Row],[Order Date]]</f>
        <v>2</v>
      </c>
    </row>
    <row r="9256" spans="1:24"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c r="X9256">
        <f>Table_1[[#This Row],[Ship Date]]-Table_1[[#This Row],[Order Date]]</f>
        <v>4</v>
      </c>
    </row>
    <row r="9257" spans="1:24"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c r="X9257">
        <f>Table_1[[#This Row],[Ship Date]]-Table_1[[#This Row],[Order Date]]</f>
        <v>4</v>
      </c>
    </row>
    <row r="9258" spans="1:24"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c r="X9258">
        <f>Table_1[[#This Row],[Ship Date]]-Table_1[[#This Row],[Order Date]]</f>
        <v>4</v>
      </c>
    </row>
    <row r="9259" spans="1:24"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c r="X9259">
        <f>Table_1[[#This Row],[Ship Date]]-Table_1[[#This Row],[Order Date]]</f>
        <v>4</v>
      </c>
    </row>
    <row r="9260" spans="1:24"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c r="X9260">
        <f>Table_1[[#This Row],[Ship Date]]-Table_1[[#This Row],[Order Date]]</f>
        <v>4</v>
      </c>
    </row>
    <row r="9261" spans="1:24"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c r="X9261">
        <f>Table_1[[#This Row],[Ship Date]]-Table_1[[#This Row],[Order Date]]</f>
        <v>4</v>
      </c>
    </row>
    <row r="9262" spans="1:24"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c r="X9262">
        <f>Table_1[[#This Row],[Ship Date]]-Table_1[[#This Row],[Order Date]]</f>
        <v>3</v>
      </c>
    </row>
    <row r="9263" spans="1:24"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c r="X9263">
        <f>Table_1[[#This Row],[Ship Date]]-Table_1[[#This Row],[Order Date]]</f>
        <v>0</v>
      </c>
    </row>
    <row r="9264" spans="1:24"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c r="X9264">
        <f>Table_1[[#This Row],[Ship Date]]-Table_1[[#This Row],[Order Date]]</f>
        <v>4</v>
      </c>
    </row>
    <row r="9265" spans="1:24"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c r="X9265">
        <f>Table_1[[#This Row],[Ship Date]]-Table_1[[#This Row],[Order Date]]</f>
        <v>4</v>
      </c>
    </row>
    <row r="9266" spans="1:24"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c r="X9266">
        <f>Table_1[[#This Row],[Ship Date]]-Table_1[[#This Row],[Order Date]]</f>
        <v>7</v>
      </c>
    </row>
    <row r="9267" spans="1:24"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c r="X9267">
        <f>Table_1[[#This Row],[Ship Date]]-Table_1[[#This Row],[Order Date]]</f>
        <v>7</v>
      </c>
    </row>
    <row r="9268" spans="1:24"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c r="X9268">
        <f>Table_1[[#This Row],[Ship Date]]-Table_1[[#This Row],[Order Date]]</f>
        <v>1</v>
      </c>
    </row>
    <row r="9269" spans="1:24"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c r="X9269">
        <f>Table_1[[#This Row],[Ship Date]]-Table_1[[#This Row],[Order Date]]</f>
        <v>0</v>
      </c>
    </row>
    <row r="9270" spans="1:24"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c r="X9270">
        <f>Table_1[[#This Row],[Ship Date]]-Table_1[[#This Row],[Order Date]]</f>
        <v>0</v>
      </c>
    </row>
    <row r="9271" spans="1:24"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c r="X9271">
        <f>Table_1[[#This Row],[Ship Date]]-Table_1[[#This Row],[Order Date]]</f>
        <v>7</v>
      </c>
    </row>
    <row r="9272" spans="1:24"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c r="X9272">
        <f>Table_1[[#This Row],[Ship Date]]-Table_1[[#This Row],[Order Date]]</f>
        <v>7</v>
      </c>
    </row>
    <row r="9273" spans="1:24"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c r="X9273">
        <f>Table_1[[#This Row],[Ship Date]]-Table_1[[#This Row],[Order Date]]</f>
        <v>5</v>
      </c>
    </row>
    <row r="9274" spans="1:24"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c r="X9274">
        <f>Table_1[[#This Row],[Ship Date]]-Table_1[[#This Row],[Order Date]]</f>
        <v>5</v>
      </c>
    </row>
    <row r="9275" spans="1:24"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c r="X9275">
        <f>Table_1[[#This Row],[Ship Date]]-Table_1[[#This Row],[Order Date]]</f>
        <v>4</v>
      </c>
    </row>
    <row r="9276" spans="1:24"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c r="X9276">
        <f>Table_1[[#This Row],[Ship Date]]-Table_1[[#This Row],[Order Date]]</f>
        <v>0</v>
      </c>
    </row>
    <row r="9277" spans="1:24"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c r="X9277">
        <f>Table_1[[#This Row],[Ship Date]]-Table_1[[#This Row],[Order Date]]</f>
        <v>3</v>
      </c>
    </row>
    <row r="9278" spans="1:24"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c r="X9278">
        <f>Table_1[[#This Row],[Ship Date]]-Table_1[[#This Row],[Order Date]]</f>
        <v>3</v>
      </c>
    </row>
    <row r="9279" spans="1:24"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c r="X9279">
        <f>Table_1[[#This Row],[Ship Date]]-Table_1[[#This Row],[Order Date]]</f>
        <v>4</v>
      </c>
    </row>
    <row r="9280" spans="1:24"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c r="X9280">
        <f>Table_1[[#This Row],[Ship Date]]-Table_1[[#This Row],[Order Date]]</f>
        <v>4</v>
      </c>
    </row>
    <row r="9281" spans="1:24"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c r="X9281">
        <f>Table_1[[#This Row],[Ship Date]]-Table_1[[#This Row],[Order Date]]</f>
        <v>4</v>
      </c>
    </row>
    <row r="9282" spans="1:24"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c r="X9282">
        <f>Table_1[[#This Row],[Ship Date]]-Table_1[[#This Row],[Order Date]]</f>
        <v>4</v>
      </c>
    </row>
    <row r="9283" spans="1:24"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c r="X9283">
        <f>Table_1[[#This Row],[Ship Date]]-Table_1[[#This Row],[Order Date]]</f>
        <v>4</v>
      </c>
    </row>
    <row r="9284" spans="1:24"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c r="X9284">
        <f>Table_1[[#This Row],[Ship Date]]-Table_1[[#This Row],[Order Date]]</f>
        <v>5</v>
      </c>
    </row>
    <row r="9285" spans="1:24"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c r="X9285">
        <f>Table_1[[#This Row],[Ship Date]]-Table_1[[#This Row],[Order Date]]</f>
        <v>2</v>
      </c>
    </row>
    <row r="9286" spans="1:24"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c r="X9286">
        <f>Table_1[[#This Row],[Ship Date]]-Table_1[[#This Row],[Order Date]]</f>
        <v>5</v>
      </c>
    </row>
    <row r="9287" spans="1:24"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c r="X9287">
        <f>Table_1[[#This Row],[Ship Date]]-Table_1[[#This Row],[Order Date]]</f>
        <v>3</v>
      </c>
    </row>
    <row r="9288" spans="1:24"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c r="X9288">
        <f>Table_1[[#This Row],[Ship Date]]-Table_1[[#This Row],[Order Date]]</f>
        <v>7</v>
      </c>
    </row>
    <row r="9289" spans="1:24"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c r="X9289">
        <f>Table_1[[#This Row],[Ship Date]]-Table_1[[#This Row],[Order Date]]</f>
        <v>7</v>
      </c>
    </row>
    <row r="9290" spans="1:24"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c r="X9290">
        <f>Table_1[[#This Row],[Ship Date]]-Table_1[[#This Row],[Order Date]]</f>
        <v>3</v>
      </c>
    </row>
    <row r="9291" spans="1:24"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c r="X9291">
        <f>Table_1[[#This Row],[Ship Date]]-Table_1[[#This Row],[Order Date]]</f>
        <v>3</v>
      </c>
    </row>
    <row r="9292" spans="1:24"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c r="X9292">
        <f>Table_1[[#This Row],[Ship Date]]-Table_1[[#This Row],[Order Date]]</f>
        <v>2</v>
      </c>
    </row>
    <row r="9293" spans="1:24"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c r="X9293">
        <f>Table_1[[#This Row],[Ship Date]]-Table_1[[#This Row],[Order Date]]</f>
        <v>2</v>
      </c>
    </row>
    <row r="9294" spans="1:24"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c r="X9294">
        <f>Table_1[[#This Row],[Ship Date]]-Table_1[[#This Row],[Order Date]]</f>
        <v>0</v>
      </c>
    </row>
    <row r="9295" spans="1:24"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c r="X9295">
        <f>Table_1[[#This Row],[Ship Date]]-Table_1[[#This Row],[Order Date]]</f>
        <v>4</v>
      </c>
    </row>
    <row r="9296" spans="1:24"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c r="X9296">
        <f>Table_1[[#This Row],[Ship Date]]-Table_1[[#This Row],[Order Date]]</f>
        <v>4</v>
      </c>
    </row>
    <row r="9297" spans="1:24"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c r="X9297">
        <f>Table_1[[#This Row],[Ship Date]]-Table_1[[#This Row],[Order Date]]</f>
        <v>4</v>
      </c>
    </row>
    <row r="9298" spans="1:24"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c r="X9298">
        <f>Table_1[[#This Row],[Ship Date]]-Table_1[[#This Row],[Order Date]]</f>
        <v>4</v>
      </c>
    </row>
    <row r="9299" spans="1:24"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c r="X9299">
        <f>Table_1[[#This Row],[Ship Date]]-Table_1[[#This Row],[Order Date]]</f>
        <v>4</v>
      </c>
    </row>
    <row r="9300" spans="1:24"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c r="X9300">
        <f>Table_1[[#This Row],[Ship Date]]-Table_1[[#This Row],[Order Date]]</f>
        <v>4</v>
      </c>
    </row>
    <row r="9301" spans="1:24"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c r="X9301">
        <f>Table_1[[#This Row],[Ship Date]]-Table_1[[#This Row],[Order Date]]</f>
        <v>4</v>
      </c>
    </row>
    <row r="9302" spans="1:24"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c r="X9302">
        <f>Table_1[[#This Row],[Ship Date]]-Table_1[[#This Row],[Order Date]]</f>
        <v>4</v>
      </c>
    </row>
    <row r="9303" spans="1:24"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c r="X9303">
        <f>Table_1[[#This Row],[Ship Date]]-Table_1[[#This Row],[Order Date]]</f>
        <v>4</v>
      </c>
    </row>
    <row r="9304" spans="1:24"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c r="X9304">
        <f>Table_1[[#This Row],[Ship Date]]-Table_1[[#This Row],[Order Date]]</f>
        <v>4</v>
      </c>
    </row>
    <row r="9305" spans="1:24"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c r="X9305">
        <f>Table_1[[#This Row],[Ship Date]]-Table_1[[#This Row],[Order Date]]</f>
        <v>4</v>
      </c>
    </row>
    <row r="9306" spans="1:24"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c r="X9306">
        <f>Table_1[[#This Row],[Ship Date]]-Table_1[[#This Row],[Order Date]]</f>
        <v>4</v>
      </c>
    </row>
    <row r="9307" spans="1:24"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c r="X9307">
        <f>Table_1[[#This Row],[Ship Date]]-Table_1[[#This Row],[Order Date]]</f>
        <v>5</v>
      </c>
    </row>
    <row r="9308" spans="1:24"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c r="X9308">
        <f>Table_1[[#This Row],[Ship Date]]-Table_1[[#This Row],[Order Date]]</f>
        <v>5</v>
      </c>
    </row>
    <row r="9309" spans="1:24"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c r="X9309">
        <f>Table_1[[#This Row],[Ship Date]]-Table_1[[#This Row],[Order Date]]</f>
        <v>5</v>
      </c>
    </row>
    <row r="9310" spans="1:24"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c r="X9310">
        <f>Table_1[[#This Row],[Ship Date]]-Table_1[[#This Row],[Order Date]]</f>
        <v>5</v>
      </c>
    </row>
    <row r="9311" spans="1:24"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c r="X9311">
        <f>Table_1[[#This Row],[Ship Date]]-Table_1[[#This Row],[Order Date]]</f>
        <v>5</v>
      </c>
    </row>
    <row r="9312" spans="1:24"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c r="X9312">
        <f>Table_1[[#This Row],[Ship Date]]-Table_1[[#This Row],[Order Date]]</f>
        <v>5</v>
      </c>
    </row>
    <row r="9313" spans="1:24"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c r="X9313">
        <f>Table_1[[#This Row],[Ship Date]]-Table_1[[#This Row],[Order Date]]</f>
        <v>6</v>
      </c>
    </row>
    <row r="9314" spans="1:24"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c r="X9314">
        <f>Table_1[[#This Row],[Ship Date]]-Table_1[[#This Row],[Order Date]]</f>
        <v>6</v>
      </c>
    </row>
    <row r="9315" spans="1:24"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c r="X9315">
        <f>Table_1[[#This Row],[Ship Date]]-Table_1[[#This Row],[Order Date]]</f>
        <v>0</v>
      </c>
    </row>
    <row r="9316" spans="1:24"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c r="X9316">
        <f>Table_1[[#This Row],[Ship Date]]-Table_1[[#This Row],[Order Date]]</f>
        <v>0</v>
      </c>
    </row>
    <row r="9317" spans="1:24"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c r="X9317">
        <f>Table_1[[#This Row],[Ship Date]]-Table_1[[#This Row],[Order Date]]</f>
        <v>4</v>
      </c>
    </row>
    <row r="9318" spans="1:24"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c r="X9318">
        <f>Table_1[[#This Row],[Ship Date]]-Table_1[[#This Row],[Order Date]]</f>
        <v>4</v>
      </c>
    </row>
    <row r="9319" spans="1:24"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c r="X9319">
        <f>Table_1[[#This Row],[Ship Date]]-Table_1[[#This Row],[Order Date]]</f>
        <v>5</v>
      </c>
    </row>
    <row r="9320" spans="1:24"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c r="X9320">
        <f>Table_1[[#This Row],[Ship Date]]-Table_1[[#This Row],[Order Date]]</f>
        <v>5</v>
      </c>
    </row>
    <row r="9321" spans="1:24"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c r="X9321">
        <f>Table_1[[#This Row],[Ship Date]]-Table_1[[#This Row],[Order Date]]</f>
        <v>5</v>
      </c>
    </row>
    <row r="9322" spans="1:24"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c r="X9322">
        <f>Table_1[[#This Row],[Ship Date]]-Table_1[[#This Row],[Order Date]]</f>
        <v>5</v>
      </c>
    </row>
    <row r="9323" spans="1:24"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c r="X9323">
        <f>Table_1[[#This Row],[Ship Date]]-Table_1[[#This Row],[Order Date]]</f>
        <v>4</v>
      </c>
    </row>
    <row r="9324" spans="1:24"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c r="X9324">
        <f>Table_1[[#This Row],[Ship Date]]-Table_1[[#This Row],[Order Date]]</f>
        <v>4</v>
      </c>
    </row>
    <row r="9325" spans="1:24"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c r="X9325">
        <f>Table_1[[#This Row],[Ship Date]]-Table_1[[#This Row],[Order Date]]</f>
        <v>6</v>
      </c>
    </row>
    <row r="9326" spans="1:24"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c r="X9326">
        <f>Table_1[[#This Row],[Ship Date]]-Table_1[[#This Row],[Order Date]]</f>
        <v>6</v>
      </c>
    </row>
    <row r="9327" spans="1:24"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c r="X9327">
        <f>Table_1[[#This Row],[Ship Date]]-Table_1[[#This Row],[Order Date]]</f>
        <v>6</v>
      </c>
    </row>
    <row r="9328" spans="1:24"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c r="X9328">
        <f>Table_1[[#This Row],[Ship Date]]-Table_1[[#This Row],[Order Date]]</f>
        <v>3</v>
      </c>
    </row>
    <row r="9329" spans="1:24"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c r="X9329">
        <f>Table_1[[#This Row],[Ship Date]]-Table_1[[#This Row],[Order Date]]</f>
        <v>3</v>
      </c>
    </row>
    <row r="9330" spans="1:24"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c r="X9330">
        <f>Table_1[[#This Row],[Ship Date]]-Table_1[[#This Row],[Order Date]]</f>
        <v>3</v>
      </c>
    </row>
    <row r="9331" spans="1:24"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c r="X9331">
        <f>Table_1[[#This Row],[Ship Date]]-Table_1[[#This Row],[Order Date]]</f>
        <v>2</v>
      </c>
    </row>
    <row r="9332" spans="1:24"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c r="X9332">
        <f>Table_1[[#This Row],[Ship Date]]-Table_1[[#This Row],[Order Date]]</f>
        <v>6</v>
      </c>
    </row>
    <row r="9333" spans="1:24"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c r="X9333">
        <f>Table_1[[#This Row],[Ship Date]]-Table_1[[#This Row],[Order Date]]</f>
        <v>4</v>
      </c>
    </row>
    <row r="9334" spans="1:24"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c r="X9334">
        <f>Table_1[[#This Row],[Ship Date]]-Table_1[[#This Row],[Order Date]]</f>
        <v>2</v>
      </c>
    </row>
    <row r="9335" spans="1:24"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c r="X9335">
        <f>Table_1[[#This Row],[Ship Date]]-Table_1[[#This Row],[Order Date]]</f>
        <v>2</v>
      </c>
    </row>
    <row r="9336" spans="1:24"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c r="X9336">
        <f>Table_1[[#This Row],[Ship Date]]-Table_1[[#This Row],[Order Date]]</f>
        <v>1</v>
      </c>
    </row>
    <row r="9337" spans="1:24"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c r="X9337">
        <f>Table_1[[#This Row],[Ship Date]]-Table_1[[#This Row],[Order Date]]</f>
        <v>1</v>
      </c>
    </row>
    <row r="9338" spans="1:24"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c r="X9338">
        <f>Table_1[[#This Row],[Ship Date]]-Table_1[[#This Row],[Order Date]]</f>
        <v>4</v>
      </c>
    </row>
    <row r="9339" spans="1:24"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c r="X9339">
        <f>Table_1[[#This Row],[Ship Date]]-Table_1[[#This Row],[Order Date]]</f>
        <v>3</v>
      </c>
    </row>
    <row r="9340" spans="1:24"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c r="X9340">
        <f>Table_1[[#This Row],[Ship Date]]-Table_1[[#This Row],[Order Date]]</f>
        <v>3</v>
      </c>
    </row>
    <row r="9341" spans="1:24"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c r="X9341">
        <f>Table_1[[#This Row],[Ship Date]]-Table_1[[#This Row],[Order Date]]</f>
        <v>3</v>
      </c>
    </row>
    <row r="9342" spans="1:24"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c r="X9342">
        <f>Table_1[[#This Row],[Ship Date]]-Table_1[[#This Row],[Order Date]]</f>
        <v>3</v>
      </c>
    </row>
    <row r="9343" spans="1:24"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c r="X9343">
        <f>Table_1[[#This Row],[Ship Date]]-Table_1[[#This Row],[Order Date]]</f>
        <v>3</v>
      </c>
    </row>
    <row r="9344" spans="1:24"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c r="X9344">
        <f>Table_1[[#This Row],[Ship Date]]-Table_1[[#This Row],[Order Date]]</f>
        <v>5</v>
      </c>
    </row>
    <row r="9345" spans="1:24"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c r="X9345">
        <f>Table_1[[#This Row],[Ship Date]]-Table_1[[#This Row],[Order Date]]</f>
        <v>3</v>
      </c>
    </row>
    <row r="9346" spans="1:24"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c r="X9346">
        <f>Table_1[[#This Row],[Ship Date]]-Table_1[[#This Row],[Order Date]]</f>
        <v>3</v>
      </c>
    </row>
    <row r="9347" spans="1:24"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c r="X9347">
        <f>Table_1[[#This Row],[Ship Date]]-Table_1[[#This Row],[Order Date]]</f>
        <v>3</v>
      </c>
    </row>
    <row r="9348" spans="1:24"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c r="X9348">
        <f>Table_1[[#This Row],[Ship Date]]-Table_1[[#This Row],[Order Date]]</f>
        <v>3</v>
      </c>
    </row>
    <row r="9349" spans="1:24"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c r="X9349">
        <f>Table_1[[#This Row],[Ship Date]]-Table_1[[#This Row],[Order Date]]</f>
        <v>3</v>
      </c>
    </row>
    <row r="9350" spans="1:24"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c r="X9350">
        <f>Table_1[[#This Row],[Ship Date]]-Table_1[[#This Row],[Order Date]]</f>
        <v>6</v>
      </c>
    </row>
    <row r="9351" spans="1:24"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c r="X9351">
        <f>Table_1[[#This Row],[Ship Date]]-Table_1[[#This Row],[Order Date]]</f>
        <v>6</v>
      </c>
    </row>
    <row r="9352" spans="1:24"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c r="X9352">
        <f>Table_1[[#This Row],[Ship Date]]-Table_1[[#This Row],[Order Date]]</f>
        <v>4</v>
      </c>
    </row>
    <row r="9353" spans="1:24"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c r="X9353">
        <f>Table_1[[#This Row],[Ship Date]]-Table_1[[#This Row],[Order Date]]</f>
        <v>4</v>
      </c>
    </row>
    <row r="9354" spans="1:24"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c r="X9354">
        <f>Table_1[[#This Row],[Ship Date]]-Table_1[[#This Row],[Order Date]]</f>
        <v>2</v>
      </c>
    </row>
    <row r="9355" spans="1:24"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c r="X9355">
        <f>Table_1[[#This Row],[Ship Date]]-Table_1[[#This Row],[Order Date]]</f>
        <v>2</v>
      </c>
    </row>
    <row r="9356" spans="1:24"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c r="X9356">
        <f>Table_1[[#This Row],[Ship Date]]-Table_1[[#This Row],[Order Date]]</f>
        <v>4</v>
      </c>
    </row>
    <row r="9357" spans="1:24"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c r="X9357">
        <f>Table_1[[#This Row],[Ship Date]]-Table_1[[#This Row],[Order Date]]</f>
        <v>4</v>
      </c>
    </row>
    <row r="9358" spans="1:24"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c r="X9358">
        <f>Table_1[[#This Row],[Ship Date]]-Table_1[[#This Row],[Order Date]]</f>
        <v>4</v>
      </c>
    </row>
    <row r="9359" spans="1:24"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c r="X9359">
        <f>Table_1[[#This Row],[Ship Date]]-Table_1[[#This Row],[Order Date]]</f>
        <v>3</v>
      </c>
    </row>
    <row r="9360" spans="1:24"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c r="X9360">
        <f>Table_1[[#This Row],[Ship Date]]-Table_1[[#This Row],[Order Date]]</f>
        <v>3</v>
      </c>
    </row>
    <row r="9361" spans="1:24"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c r="X9361">
        <f>Table_1[[#This Row],[Ship Date]]-Table_1[[#This Row],[Order Date]]</f>
        <v>3</v>
      </c>
    </row>
    <row r="9362" spans="1:24"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c r="X9362">
        <f>Table_1[[#This Row],[Ship Date]]-Table_1[[#This Row],[Order Date]]</f>
        <v>3</v>
      </c>
    </row>
    <row r="9363" spans="1:24"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c r="X9363">
        <f>Table_1[[#This Row],[Ship Date]]-Table_1[[#This Row],[Order Date]]</f>
        <v>4</v>
      </c>
    </row>
    <row r="9364" spans="1:24"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c r="X9364">
        <f>Table_1[[#This Row],[Ship Date]]-Table_1[[#This Row],[Order Date]]</f>
        <v>4</v>
      </c>
    </row>
    <row r="9365" spans="1:24"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c r="X9365">
        <f>Table_1[[#This Row],[Ship Date]]-Table_1[[#This Row],[Order Date]]</f>
        <v>4</v>
      </c>
    </row>
    <row r="9366" spans="1:24"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c r="X9366">
        <f>Table_1[[#This Row],[Ship Date]]-Table_1[[#This Row],[Order Date]]</f>
        <v>4</v>
      </c>
    </row>
    <row r="9367" spans="1:24"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c r="X9367">
        <f>Table_1[[#This Row],[Ship Date]]-Table_1[[#This Row],[Order Date]]</f>
        <v>3</v>
      </c>
    </row>
    <row r="9368" spans="1:24"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c r="X9368">
        <f>Table_1[[#This Row],[Ship Date]]-Table_1[[#This Row],[Order Date]]</f>
        <v>5</v>
      </c>
    </row>
    <row r="9369" spans="1:24"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c r="X9369">
        <f>Table_1[[#This Row],[Ship Date]]-Table_1[[#This Row],[Order Date]]</f>
        <v>5</v>
      </c>
    </row>
    <row r="9370" spans="1:24"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c r="X9370">
        <f>Table_1[[#This Row],[Ship Date]]-Table_1[[#This Row],[Order Date]]</f>
        <v>2</v>
      </c>
    </row>
    <row r="9371" spans="1:24"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c r="X9371">
        <f>Table_1[[#This Row],[Ship Date]]-Table_1[[#This Row],[Order Date]]</f>
        <v>2</v>
      </c>
    </row>
    <row r="9372" spans="1:24"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c r="X9372">
        <f>Table_1[[#This Row],[Ship Date]]-Table_1[[#This Row],[Order Date]]</f>
        <v>2</v>
      </c>
    </row>
    <row r="9373" spans="1:24"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c r="X9373">
        <f>Table_1[[#This Row],[Ship Date]]-Table_1[[#This Row],[Order Date]]</f>
        <v>2</v>
      </c>
    </row>
    <row r="9374" spans="1:24"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c r="X9374">
        <f>Table_1[[#This Row],[Ship Date]]-Table_1[[#This Row],[Order Date]]</f>
        <v>2</v>
      </c>
    </row>
    <row r="9375" spans="1:24"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c r="X9375">
        <f>Table_1[[#This Row],[Ship Date]]-Table_1[[#This Row],[Order Date]]</f>
        <v>4</v>
      </c>
    </row>
    <row r="9376" spans="1:24"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c r="X9376">
        <f>Table_1[[#This Row],[Ship Date]]-Table_1[[#This Row],[Order Date]]</f>
        <v>4</v>
      </c>
    </row>
    <row r="9377" spans="1:24"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c r="X9377">
        <f>Table_1[[#This Row],[Ship Date]]-Table_1[[#This Row],[Order Date]]</f>
        <v>5</v>
      </c>
    </row>
    <row r="9378" spans="1:24"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c r="X9378">
        <f>Table_1[[#This Row],[Ship Date]]-Table_1[[#This Row],[Order Date]]</f>
        <v>4</v>
      </c>
    </row>
    <row r="9379" spans="1:24"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c r="X9379">
        <f>Table_1[[#This Row],[Ship Date]]-Table_1[[#This Row],[Order Date]]</f>
        <v>4</v>
      </c>
    </row>
    <row r="9380" spans="1:24"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c r="X9380">
        <f>Table_1[[#This Row],[Ship Date]]-Table_1[[#This Row],[Order Date]]</f>
        <v>5</v>
      </c>
    </row>
    <row r="9381" spans="1:24"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c r="X9381">
        <f>Table_1[[#This Row],[Ship Date]]-Table_1[[#This Row],[Order Date]]</f>
        <v>4</v>
      </c>
    </row>
    <row r="9382" spans="1:24"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c r="X9382">
        <f>Table_1[[#This Row],[Ship Date]]-Table_1[[#This Row],[Order Date]]</f>
        <v>4</v>
      </c>
    </row>
    <row r="9383" spans="1:24"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c r="X9383">
        <f>Table_1[[#This Row],[Ship Date]]-Table_1[[#This Row],[Order Date]]</f>
        <v>4</v>
      </c>
    </row>
    <row r="9384" spans="1:24"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c r="X9384">
        <f>Table_1[[#This Row],[Ship Date]]-Table_1[[#This Row],[Order Date]]</f>
        <v>4</v>
      </c>
    </row>
    <row r="9385" spans="1:24"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c r="X9385">
        <f>Table_1[[#This Row],[Ship Date]]-Table_1[[#This Row],[Order Date]]</f>
        <v>4</v>
      </c>
    </row>
    <row r="9386" spans="1:24"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c r="X9386">
        <f>Table_1[[#This Row],[Ship Date]]-Table_1[[#This Row],[Order Date]]</f>
        <v>5</v>
      </c>
    </row>
    <row r="9387" spans="1:24"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c r="X9387">
        <f>Table_1[[#This Row],[Ship Date]]-Table_1[[#This Row],[Order Date]]</f>
        <v>4</v>
      </c>
    </row>
    <row r="9388" spans="1:24"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c r="X9388">
        <f>Table_1[[#This Row],[Ship Date]]-Table_1[[#This Row],[Order Date]]</f>
        <v>4</v>
      </c>
    </row>
    <row r="9389" spans="1:24"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c r="X9389">
        <f>Table_1[[#This Row],[Ship Date]]-Table_1[[#This Row],[Order Date]]</f>
        <v>4</v>
      </c>
    </row>
    <row r="9390" spans="1:24"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c r="X9390">
        <f>Table_1[[#This Row],[Ship Date]]-Table_1[[#This Row],[Order Date]]</f>
        <v>4</v>
      </c>
    </row>
    <row r="9391" spans="1:24"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c r="X9391">
        <f>Table_1[[#This Row],[Ship Date]]-Table_1[[#This Row],[Order Date]]</f>
        <v>4</v>
      </c>
    </row>
    <row r="9392" spans="1:24"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c r="X9392">
        <f>Table_1[[#This Row],[Ship Date]]-Table_1[[#This Row],[Order Date]]</f>
        <v>5</v>
      </c>
    </row>
    <row r="9393" spans="1:24"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c r="X9393">
        <f>Table_1[[#This Row],[Ship Date]]-Table_1[[#This Row],[Order Date]]</f>
        <v>3</v>
      </c>
    </row>
    <row r="9394" spans="1:24"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c r="X9394">
        <f>Table_1[[#This Row],[Ship Date]]-Table_1[[#This Row],[Order Date]]</f>
        <v>0</v>
      </c>
    </row>
    <row r="9395" spans="1:24"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c r="X9395">
        <f>Table_1[[#This Row],[Ship Date]]-Table_1[[#This Row],[Order Date]]</f>
        <v>3</v>
      </c>
    </row>
    <row r="9396" spans="1:24"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c r="X9396">
        <f>Table_1[[#This Row],[Ship Date]]-Table_1[[#This Row],[Order Date]]</f>
        <v>3</v>
      </c>
    </row>
    <row r="9397" spans="1:24"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c r="X9397">
        <f>Table_1[[#This Row],[Ship Date]]-Table_1[[#This Row],[Order Date]]</f>
        <v>3</v>
      </c>
    </row>
    <row r="9398" spans="1:24"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c r="X9398">
        <f>Table_1[[#This Row],[Ship Date]]-Table_1[[#This Row],[Order Date]]</f>
        <v>3</v>
      </c>
    </row>
    <row r="9399" spans="1:24"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c r="X9399">
        <f>Table_1[[#This Row],[Ship Date]]-Table_1[[#This Row],[Order Date]]</f>
        <v>3</v>
      </c>
    </row>
    <row r="9400" spans="1:24"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c r="X9400">
        <f>Table_1[[#This Row],[Ship Date]]-Table_1[[#This Row],[Order Date]]</f>
        <v>3</v>
      </c>
    </row>
    <row r="9401" spans="1:24"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c r="X9401">
        <f>Table_1[[#This Row],[Ship Date]]-Table_1[[#This Row],[Order Date]]</f>
        <v>4</v>
      </c>
    </row>
    <row r="9402" spans="1:24"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c r="X9402">
        <f>Table_1[[#This Row],[Ship Date]]-Table_1[[#This Row],[Order Date]]</f>
        <v>5</v>
      </c>
    </row>
    <row r="9403" spans="1:24"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c r="X9403">
        <f>Table_1[[#This Row],[Ship Date]]-Table_1[[#This Row],[Order Date]]</f>
        <v>4</v>
      </c>
    </row>
    <row r="9404" spans="1:24"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c r="X9404">
        <f>Table_1[[#This Row],[Ship Date]]-Table_1[[#This Row],[Order Date]]</f>
        <v>5</v>
      </c>
    </row>
    <row r="9405" spans="1:24"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c r="X9405">
        <f>Table_1[[#This Row],[Ship Date]]-Table_1[[#This Row],[Order Date]]</f>
        <v>5</v>
      </c>
    </row>
    <row r="9406" spans="1:24"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c r="X9406">
        <f>Table_1[[#This Row],[Ship Date]]-Table_1[[#This Row],[Order Date]]</f>
        <v>4</v>
      </c>
    </row>
    <row r="9407" spans="1:24"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c r="X9407">
        <f>Table_1[[#This Row],[Ship Date]]-Table_1[[#This Row],[Order Date]]</f>
        <v>3</v>
      </c>
    </row>
    <row r="9408" spans="1:24"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c r="X9408">
        <f>Table_1[[#This Row],[Ship Date]]-Table_1[[#This Row],[Order Date]]</f>
        <v>3</v>
      </c>
    </row>
    <row r="9409" spans="1:24"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c r="X9409">
        <f>Table_1[[#This Row],[Ship Date]]-Table_1[[#This Row],[Order Date]]</f>
        <v>2</v>
      </c>
    </row>
    <row r="9410" spans="1:24"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c r="X9410">
        <f>Table_1[[#This Row],[Ship Date]]-Table_1[[#This Row],[Order Date]]</f>
        <v>2</v>
      </c>
    </row>
    <row r="9411" spans="1:24"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c r="X9411">
        <f>Table_1[[#This Row],[Ship Date]]-Table_1[[#This Row],[Order Date]]</f>
        <v>3</v>
      </c>
    </row>
    <row r="9412" spans="1:24"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c r="X9412">
        <f>Table_1[[#This Row],[Ship Date]]-Table_1[[#This Row],[Order Date]]</f>
        <v>3</v>
      </c>
    </row>
    <row r="9413" spans="1:24"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c r="X9413">
        <f>Table_1[[#This Row],[Ship Date]]-Table_1[[#This Row],[Order Date]]</f>
        <v>4</v>
      </c>
    </row>
    <row r="9414" spans="1:24"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c r="X9414">
        <f>Table_1[[#This Row],[Ship Date]]-Table_1[[#This Row],[Order Date]]</f>
        <v>2</v>
      </c>
    </row>
    <row r="9415" spans="1:24"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c r="X9415">
        <f>Table_1[[#This Row],[Ship Date]]-Table_1[[#This Row],[Order Date]]</f>
        <v>1</v>
      </c>
    </row>
    <row r="9416" spans="1:24"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c r="X9416">
        <f>Table_1[[#This Row],[Ship Date]]-Table_1[[#This Row],[Order Date]]</f>
        <v>4</v>
      </c>
    </row>
    <row r="9417" spans="1:24"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c r="X9417">
        <f>Table_1[[#This Row],[Ship Date]]-Table_1[[#This Row],[Order Date]]</f>
        <v>4</v>
      </c>
    </row>
    <row r="9418" spans="1:24"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c r="X9418">
        <f>Table_1[[#This Row],[Ship Date]]-Table_1[[#This Row],[Order Date]]</f>
        <v>4</v>
      </c>
    </row>
    <row r="9419" spans="1:24"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c r="X9419">
        <f>Table_1[[#This Row],[Ship Date]]-Table_1[[#This Row],[Order Date]]</f>
        <v>5</v>
      </c>
    </row>
    <row r="9420" spans="1:24"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c r="X9420">
        <f>Table_1[[#This Row],[Ship Date]]-Table_1[[#This Row],[Order Date]]</f>
        <v>5</v>
      </c>
    </row>
    <row r="9421" spans="1:24"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c r="X9421">
        <f>Table_1[[#This Row],[Ship Date]]-Table_1[[#This Row],[Order Date]]</f>
        <v>2</v>
      </c>
    </row>
    <row r="9422" spans="1:24"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c r="X9422">
        <f>Table_1[[#This Row],[Ship Date]]-Table_1[[#This Row],[Order Date]]</f>
        <v>2</v>
      </c>
    </row>
    <row r="9423" spans="1:24"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c r="X9423">
        <f>Table_1[[#This Row],[Ship Date]]-Table_1[[#This Row],[Order Date]]</f>
        <v>4</v>
      </c>
    </row>
    <row r="9424" spans="1:24"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c r="X9424">
        <f>Table_1[[#This Row],[Ship Date]]-Table_1[[#This Row],[Order Date]]</f>
        <v>4</v>
      </c>
    </row>
    <row r="9425" spans="1:24"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c r="X9425">
        <f>Table_1[[#This Row],[Ship Date]]-Table_1[[#This Row],[Order Date]]</f>
        <v>4</v>
      </c>
    </row>
    <row r="9426" spans="1:24"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c r="X9426">
        <f>Table_1[[#This Row],[Ship Date]]-Table_1[[#This Row],[Order Date]]</f>
        <v>4</v>
      </c>
    </row>
    <row r="9427" spans="1:24"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c r="X9427">
        <f>Table_1[[#This Row],[Ship Date]]-Table_1[[#This Row],[Order Date]]</f>
        <v>5</v>
      </c>
    </row>
    <row r="9428" spans="1:24"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c r="X9428">
        <f>Table_1[[#This Row],[Ship Date]]-Table_1[[#This Row],[Order Date]]</f>
        <v>5</v>
      </c>
    </row>
    <row r="9429" spans="1:24"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c r="X9429">
        <f>Table_1[[#This Row],[Ship Date]]-Table_1[[#This Row],[Order Date]]</f>
        <v>4</v>
      </c>
    </row>
    <row r="9430" spans="1:24"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c r="X9430">
        <f>Table_1[[#This Row],[Ship Date]]-Table_1[[#This Row],[Order Date]]</f>
        <v>5</v>
      </c>
    </row>
    <row r="9431" spans="1:24"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c r="X9431">
        <f>Table_1[[#This Row],[Ship Date]]-Table_1[[#This Row],[Order Date]]</f>
        <v>4</v>
      </c>
    </row>
    <row r="9432" spans="1:24"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c r="X9432">
        <f>Table_1[[#This Row],[Ship Date]]-Table_1[[#This Row],[Order Date]]</f>
        <v>4</v>
      </c>
    </row>
    <row r="9433" spans="1:24"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c r="X9433">
        <f>Table_1[[#This Row],[Ship Date]]-Table_1[[#This Row],[Order Date]]</f>
        <v>0</v>
      </c>
    </row>
    <row r="9434" spans="1:24"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c r="X9434">
        <f>Table_1[[#This Row],[Ship Date]]-Table_1[[#This Row],[Order Date]]</f>
        <v>6</v>
      </c>
    </row>
    <row r="9435" spans="1:24"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c r="X9435">
        <f>Table_1[[#This Row],[Ship Date]]-Table_1[[#This Row],[Order Date]]</f>
        <v>6</v>
      </c>
    </row>
    <row r="9436" spans="1:24"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c r="X9436">
        <f>Table_1[[#This Row],[Ship Date]]-Table_1[[#This Row],[Order Date]]</f>
        <v>6</v>
      </c>
    </row>
    <row r="9437" spans="1:24"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c r="X9437">
        <f>Table_1[[#This Row],[Ship Date]]-Table_1[[#This Row],[Order Date]]</f>
        <v>6</v>
      </c>
    </row>
    <row r="9438" spans="1:24"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c r="X9438">
        <f>Table_1[[#This Row],[Ship Date]]-Table_1[[#This Row],[Order Date]]</f>
        <v>0</v>
      </c>
    </row>
    <row r="9439" spans="1:24"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c r="X9439">
        <f>Table_1[[#This Row],[Ship Date]]-Table_1[[#This Row],[Order Date]]</f>
        <v>5</v>
      </c>
    </row>
    <row r="9440" spans="1:24"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c r="X9440">
        <f>Table_1[[#This Row],[Ship Date]]-Table_1[[#This Row],[Order Date]]</f>
        <v>5</v>
      </c>
    </row>
    <row r="9441" spans="1:24"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c r="X9441">
        <f>Table_1[[#This Row],[Ship Date]]-Table_1[[#This Row],[Order Date]]</f>
        <v>5</v>
      </c>
    </row>
    <row r="9442" spans="1:24"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c r="X9442">
        <f>Table_1[[#This Row],[Ship Date]]-Table_1[[#This Row],[Order Date]]</f>
        <v>4</v>
      </c>
    </row>
    <row r="9443" spans="1:24"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c r="X9443">
        <f>Table_1[[#This Row],[Ship Date]]-Table_1[[#This Row],[Order Date]]</f>
        <v>2</v>
      </c>
    </row>
    <row r="9444" spans="1:24"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c r="X9444">
        <f>Table_1[[#This Row],[Ship Date]]-Table_1[[#This Row],[Order Date]]</f>
        <v>4</v>
      </c>
    </row>
    <row r="9445" spans="1:24"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c r="X9445">
        <f>Table_1[[#This Row],[Ship Date]]-Table_1[[#This Row],[Order Date]]</f>
        <v>4</v>
      </c>
    </row>
    <row r="9446" spans="1:24"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c r="X9446">
        <f>Table_1[[#This Row],[Ship Date]]-Table_1[[#This Row],[Order Date]]</f>
        <v>1</v>
      </c>
    </row>
    <row r="9447" spans="1:24"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c r="X9447">
        <f>Table_1[[#This Row],[Ship Date]]-Table_1[[#This Row],[Order Date]]</f>
        <v>5</v>
      </c>
    </row>
    <row r="9448" spans="1:24"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c r="X9448">
        <f>Table_1[[#This Row],[Ship Date]]-Table_1[[#This Row],[Order Date]]</f>
        <v>6</v>
      </c>
    </row>
    <row r="9449" spans="1:24"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c r="X9449">
        <f>Table_1[[#This Row],[Ship Date]]-Table_1[[#This Row],[Order Date]]</f>
        <v>7</v>
      </c>
    </row>
    <row r="9450" spans="1:24"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c r="X9450">
        <f>Table_1[[#This Row],[Ship Date]]-Table_1[[#This Row],[Order Date]]</f>
        <v>6</v>
      </c>
    </row>
    <row r="9451" spans="1:24"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c r="X9451">
        <f>Table_1[[#This Row],[Ship Date]]-Table_1[[#This Row],[Order Date]]</f>
        <v>5</v>
      </c>
    </row>
    <row r="9452" spans="1:24"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c r="X9452">
        <f>Table_1[[#This Row],[Ship Date]]-Table_1[[#This Row],[Order Date]]</f>
        <v>4</v>
      </c>
    </row>
    <row r="9453" spans="1:24"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c r="X9453">
        <f>Table_1[[#This Row],[Ship Date]]-Table_1[[#This Row],[Order Date]]</f>
        <v>7</v>
      </c>
    </row>
    <row r="9454" spans="1:24"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c r="X9454">
        <f>Table_1[[#This Row],[Ship Date]]-Table_1[[#This Row],[Order Date]]</f>
        <v>7</v>
      </c>
    </row>
    <row r="9455" spans="1:24"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c r="X9455">
        <f>Table_1[[#This Row],[Ship Date]]-Table_1[[#This Row],[Order Date]]</f>
        <v>7</v>
      </c>
    </row>
    <row r="9456" spans="1:24"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c r="X9456">
        <f>Table_1[[#This Row],[Ship Date]]-Table_1[[#This Row],[Order Date]]</f>
        <v>7</v>
      </c>
    </row>
    <row r="9457" spans="1:24"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c r="X9457">
        <f>Table_1[[#This Row],[Ship Date]]-Table_1[[#This Row],[Order Date]]</f>
        <v>3</v>
      </c>
    </row>
    <row r="9458" spans="1:24"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c r="X9458">
        <f>Table_1[[#This Row],[Ship Date]]-Table_1[[#This Row],[Order Date]]</f>
        <v>7</v>
      </c>
    </row>
    <row r="9459" spans="1:24"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c r="X9459">
        <f>Table_1[[#This Row],[Ship Date]]-Table_1[[#This Row],[Order Date]]</f>
        <v>7</v>
      </c>
    </row>
    <row r="9460" spans="1:24"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c r="X9460">
        <f>Table_1[[#This Row],[Ship Date]]-Table_1[[#This Row],[Order Date]]</f>
        <v>5</v>
      </c>
    </row>
    <row r="9461" spans="1:24"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c r="X9461">
        <f>Table_1[[#This Row],[Ship Date]]-Table_1[[#This Row],[Order Date]]</f>
        <v>5</v>
      </c>
    </row>
    <row r="9462" spans="1:24"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c r="X9462">
        <f>Table_1[[#This Row],[Ship Date]]-Table_1[[#This Row],[Order Date]]</f>
        <v>5</v>
      </c>
    </row>
    <row r="9463" spans="1:24"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c r="X9463">
        <f>Table_1[[#This Row],[Ship Date]]-Table_1[[#This Row],[Order Date]]</f>
        <v>5</v>
      </c>
    </row>
    <row r="9464" spans="1:24"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c r="X9464">
        <f>Table_1[[#This Row],[Ship Date]]-Table_1[[#This Row],[Order Date]]</f>
        <v>5</v>
      </c>
    </row>
    <row r="9465" spans="1:24"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c r="X9465">
        <f>Table_1[[#This Row],[Ship Date]]-Table_1[[#This Row],[Order Date]]</f>
        <v>3</v>
      </c>
    </row>
    <row r="9466" spans="1:24"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c r="X9466">
        <f>Table_1[[#This Row],[Ship Date]]-Table_1[[#This Row],[Order Date]]</f>
        <v>4</v>
      </c>
    </row>
    <row r="9467" spans="1:24"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c r="X9467">
        <f>Table_1[[#This Row],[Ship Date]]-Table_1[[#This Row],[Order Date]]</f>
        <v>4</v>
      </c>
    </row>
    <row r="9468" spans="1:24"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c r="X9468">
        <f>Table_1[[#This Row],[Ship Date]]-Table_1[[#This Row],[Order Date]]</f>
        <v>5</v>
      </c>
    </row>
    <row r="9469" spans="1:24"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c r="X9469">
        <f>Table_1[[#This Row],[Ship Date]]-Table_1[[#This Row],[Order Date]]</f>
        <v>5</v>
      </c>
    </row>
    <row r="9470" spans="1:24"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c r="X9470">
        <f>Table_1[[#This Row],[Ship Date]]-Table_1[[#This Row],[Order Date]]</f>
        <v>5</v>
      </c>
    </row>
    <row r="9471" spans="1:24"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c r="X9471">
        <f>Table_1[[#This Row],[Ship Date]]-Table_1[[#This Row],[Order Date]]</f>
        <v>5</v>
      </c>
    </row>
    <row r="9472" spans="1:24"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c r="X9472">
        <f>Table_1[[#This Row],[Ship Date]]-Table_1[[#This Row],[Order Date]]</f>
        <v>5</v>
      </c>
    </row>
    <row r="9473" spans="1:24"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c r="X9473">
        <f>Table_1[[#This Row],[Ship Date]]-Table_1[[#This Row],[Order Date]]</f>
        <v>5</v>
      </c>
    </row>
    <row r="9474" spans="1:24"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c r="X9474">
        <f>Table_1[[#This Row],[Ship Date]]-Table_1[[#This Row],[Order Date]]</f>
        <v>5</v>
      </c>
    </row>
    <row r="9475" spans="1:24"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c r="X9475">
        <f>Table_1[[#This Row],[Ship Date]]-Table_1[[#This Row],[Order Date]]</f>
        <v>5</v>
      </c>
    </row>
    <row r="9476" spans="1:24"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c r="X9476">
        <f>Table_1[[#This Row],[Ship Date]]-Table_1[[#This Row],[Order Date]]</f>
        <v>5</v>
      </c>
    </row>
    <row r="9477" spans="1:24"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c r="X9477">
        <f>Table_1[[#This Row],[Ship Date]]-Table_1[[#This Row],[Order Date]]</f>
        <v>5</v>
      </c>
    </row>
    <row r="9478" spans="1:24"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c r="X9478">
        <f>Table_1[[#This Row],[Ship Date]]-Table_1[[#This Row],[Order Date]]</f>
        <v>5</v>
      </c>
    </row>
    <row r="9479" spans="1:24"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c r="X9479">
        <f>Table_1[[#This Row],[Ship Date]]-Table_1[[#This Row],[Order Date]]</f>
        <v>5</v>
      </c>
    </row>
    <row r="9480" spans="1:24"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c r="X9480">
        <f>Table_1[[#This Row],[Ship Date]]-Table_1[[#This Row],[Order Date]]</f>
        <v>7</v>
      </c>
    </row>
    <row r="9481" spans="1:24"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c r="X9481">
        <f>Table_1[[#This Row],[Ship Date]]-Table_1[[#This Row],[Order Date]]</f>
        <v>7</v>
      </c>
    </row>
    <row r="9482" spans="1:24"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c r="X9482">
        <f>Table_1[[#This Row],[Ship Date]]-Table_1[[#This Row],[Order Date]]</f>
        <v>7</v>
      </c>
    </row>
    <row r="9483" spans="1:24"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c r="X9483">
        <f>Table_1[[#This Row],[Ship Date]]-Table_1[[#This Row],[Order Date]]</f>
        <v>6</v>
      </c>
    </row>
    <row r="9484" spans="1:24"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c r="X9484">
        <f>Table_1[[#This Row],[Ship Date]]-Table_1[[#This Row],[Order Date]]</f>
        <v>4</v>
      </c>
    </row>
    <row r="9485" spans="1:24"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c r="X9485">
        <f>Table_1[[#This Row],[Ship Date]]-Table_1[[#This Row],[Order Date]]</f>
        <v>6</v>
      </c>
    </row>
    <row r="9486" spans="1:24"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c r="X9486">
        <f>Table_1[[#This Row],[Ship Date]]-Table_1[[#This Row],[Order Date]]</f>
        <v>2</v>
      </c>
    </row>
    <row r="9487" spans="1:24"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c r="X9487">
        <f>Table_1[[#This Row],[Ship Date]]-Table_1[[#This Row],[Order Date]]</f>
        <v>2</v>
      </c>
    </row>
    <row r="9488" spans="1:24"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c r="X9488">
        <f>Table_1[[#This Row],[Ship Date]]-Table_1[[#This Row],[Order Date]]</f>
        <v>0</v>
      </c>
    </row>
    <row r="9489" spans="1:24"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c r="X9489">
        <f>Table_1[[#This Row],[Ship Date]]-Table_1[[#This Row],[Order Date]]</f>
        <v>2</v>
      </c>
    </row>
    <row r="9490" spans="1:24"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c r="X9490">
        <f>Table_1[[#This Row],[Ship Date]]-Table_1[[#This Row],[Order Date]]</f>
        <v>3</v>
      </c>
    </row>
    <row r="9491" spans="1:24"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c r="X9491">
        <f>Table_1[[#This Row],[Ship Date]]-Table_1[[#This Row],[Order Date]]</f>
        <v>6</v>
      </c>
    </row>
    <row r="9492" spans="1:24"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c r="X9492">
        <f>Table_1[[#This Row],[Ship Date]]-Table_1[[#This Row],[Order Date]]</f>
        <v>4</v>
      </c>
    </row>
    <row r="9493" spans="1:24"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c r="X9493">
        <f>Table_1[[#This Row],[Ship Date]]-Table_1[[#This Row],[Order Date]]</f>
        <v>4</v>
      </c>
    </row>
    <row r="9494" spans="1:24"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c r="X9494">
        <f>Table_1[[#This Row],[Ship Date]]-Table_1[[#This Row],[Order Date]]</f>
        <v>0</v>
      </c>
    </row>
    <row r="9495" spans="1:24"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c r="X9495">
        <f>Table_1[[#This Row],[Ship Date]]-Table_1[[#This Row],[Order Date]]</f>
        <v>5</v>
      </c>
    </row>
    <row r="9496" spans="1:24"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c r="X9496">
        <f>Table_1[[#This Row],[Ship Date]]-Table_1[[#This Row],[Order Date]]</f>
        <v>5</v>
      </c>
    </row>
    <row r="9497" spans="1:24"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c r="X9497">
        <f>Table_1[[#This Row],[Ship Date]]-Table_1[[#This Row],[Order Date]]</f>
        <v>4</v>
      </c>
    </row>
    <row r="9498" spans="1:24"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c r="X9498">
        <f>Table_1[[#This Row],[Ship Date]]-Table_1[[#This Row],[Order Date]]</f>
        <v>4</v>
      </c>
    </row>
    <row r="9499" spans="1:24"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c r="X9499">
        <f>Table_1[[#This Row],[Ship Date]]-Table_1[[#This Row],[Order Date]]</f>
        <v>2</v>
      </c>
    </row>
    <row r="9500" spans="1:24"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c r="X9500">
        <f>Table_1[[#This Row],[Ship Date]]-Table_1[[#This Row],[Order Date]]</f>
        <v>2</v>
      </c>
    </row>
    <row r="9501" spans="1:24"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c r="X9501">
        <f>Table_1[[#This Row],[Ship Date]]-Table_1[[#This Row],[Order Date]]</f>
        <v>2</v>
      </c>
    </row>
    <row r="9502" spans="1:24"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c r="X9502">
        <f>Table_1[[#This Row],[Ship Date]]-Table_1[[#This Row],[Order Date]]</f>
        <v>4</v>
      </c>
    </row>
    <row r="9503" spans="1:24"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c r="X9503">
        <f>Table_1[[#This Row],[Ship Date]]-Table_1[[#This Row],[Order Date]]</f>
        <v>4</v>
      </c>
    </row>
    <row r="9504" spans="1:24"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c r="X9504">
        <f>Table_1[[#This Row],[Ship Date]]-Table_1[[#This Row],[Order Date]]</f>
        <v>7</v>
      </c>
    </row>
    <row r="9505" spans="1:24"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c r="X9505">
        <f>Table_1[[#This Row],[Ship Date]]-Table_1[[#This Row],[Order Date]]</f>
        <v>7</v>
      </c>
    </row>
    <row r="9506" spans="1:24"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c r="X9506">
        <f>Table_1[[#This Row],[Ship Date]]-Table_1[[#This Row],[Order Date]]</f>
        <v>4</v>
      </c>
    </row>
    <row r="9507" spans="1:24"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c r="X9507">
        <f>Table_1[[#This Row],[Ship Date]]-Table_1[[#This Row],[Order Date]]</f>
        <v>4</v>
      </c>
    </row>
    <row r="9508" spans="1:24"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c r="X9508">
        <f>Table_1[[#This Row],[Ship Date]]-Table_1[[#This Row],[Order Date]]</f>
        <v>2</v>
      </c>
    </row>
    <row r="9509" spans="1:24"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c r="X9509">
        <f>Table_1[[#This Row],[Ship Date]]-Table_1[[#This Row],[Order Date]]</f>
        <v>2</v>
      </c>
    </row>
    <row r="9510" spans="1:24"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c r="X9510">
        <f>Table_1[[#This Row],[Ship Date]]-Table_1[[#This Row],[Order Date]]</f>
        <v>2</v>
      </c>
    </row>
    <row r="9511" spans="1:24"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c r="X9511">
        <f>Table_1[[#This Row],[Ship Date]]-Table_1[[#This Row],[Order Date]]</f>
        <v>2</v>
      </c>
    </row>
    <row r="9512" spans="1:24"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c r="X9512">
        <f>Table_1[[#This Row],[Ship Date]]-Table_1[[#This Row],[Order Date]]</f>
        <v>5</v>
      </c>
    </row>
    <row r="9513" spans="1:24"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c r="X9513">
        <f>Table_1[[#This Row],[Ship Date]]-Table_1[[#This Row],[Order Date]]</f>
        <v>2</v>
      </c>
    </row>
    <row r="9514" spans="1:24"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c r="X9514">
        <f>Table_1[[#This Row],[Ship Date]]-Table_1[[#This Row],[Order Date]]</f>
        <v>4</v>
      </c>
    </row>
    <row r="9515" spans="1:24"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c r="X9515">
        <f>Table_1[[#This Row],[Ship Date]]-Table_1[[#This Row],[Order Date]]</f>
        <v>5</v>
      </c>
    </row>
    <row r="9516" spans="1:24"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c r="X9516">
        <f>Table_1[[#This Row],[Ship Date]]-Table_1[[#This Row],[Order Date]]</f>
        <v>4</v>
      </c>
    </row>
    <row r="9517" spans="1:24"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c r="X9517">
        <f>Table_1[[#This Row],[Ship Date]]-Table_1[[#This Row],[Order Date]]</f>
        <v>7</v>
      </c>
    </row>
    <row r="9518" spans="1:24"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c r="X9518">
        <f>Table_1[[#This Row],[Ship Date]]-Table_1[[#This Row],[Order Date]]</f>
        <v>2</v>
      </c>
    </row>
    <row r="9519" spans="1:24"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c r="X9519">
        <f>Table_1[[#This Row],[Ship Date]]-Table_1[[#This Row],[Order Date]]</f>
        <v>2</v>
      </c>
    </row>
    <row r="9520" spans="1:24"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c r="X9520">
        <f>Table_1[[#This Row],[Ship Date]]-Table_1[[#This Row],[Order Date]]</f>
        <v>2</v>
      </c>
    </row>
    <row r="9521" spans="1:24"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c r="X9521">
        <f>Table_1[[#This Row],[Ship Date]]-Table_1[[#This Row],[Order Date]]</f>
        <v>4</v>
      </c>
    </row>
    <row r="9522" spans="1:24"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c r="X9522">
        <f>Table_1[[#This Row],[Ship Date]]-Table_1[[#This Row],[Order Date]]</f>
        <v>5</v>
      </c>
    </row>
    <row r="9523" spans="1:24"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c r="X9523">
        <f>Table_1[[#This Row],[Ship Date]]-Table_1[[#This Row],[Order Date]]</f>
        <v>6</v>
      </c>
    </row>
    <row r="9524" spans="1:24"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c r="X9524">
        <f>Table_1[[#This Row],[Ship Date]]-Table_1[[#This Row],[Order Date]]</f>
        <v>6</v>
      </c>
    </row>
    <row r="9525" spans="1:24"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c r="X9525">
        <f>Table_1[[#This Row],[Ship Date]]-Table_1[[#This Row],[Order Date]]</f>
        <v>6</v>
      </c>
    </row>
    <row r="9526" spans="1:24"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c r="X9526">
        <f>Table_1[[#This Row],[Ship Date]]-Table_1[[#This Row],[Order Date]]</f>
        <v>1</v>
      </c>
    </row>
    <row r="9527" spans="1:24"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c r="X9527">
        <f>Table_1[[#This Row],[Ship Date]]-Table_1[[#This Row],[Order Date]]</f>
        <v>1</v>
      </c>
    </row>
    <row r="9528" spans="1:24"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c r="X9528">
        <f>Table_1[[#This Row],[Ship Date]]-Table_1[[#This Row],[Order Date]]</f>
        <v>1</v>
      </c>
    </row>
    <row r="9529" spans="1:24"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c r="X9529">
        <f>Table_1[[#This Row],[Ship Date]]-Table_1[[#This Row],[Order Date]]</f>
        <v>1</v>
      </c>
    </row>
    <row r="9530" spans="1:24"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c r="X9530">
        <f>Table_1[[#This Row],[Ship Date]]-Table_1[[#This Row],[Order Date]]</f>
        <v>1</v>
      </c>
    </row>
    <row r="9531" spans="1:24"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c r="X9531">
        <f>Table_1[[#This Row],[Ship Date]]-Table_1[[#This Row],[Order Date]]</f>
        <v>1</v>
      </c>
    </row>
    <row r="9532" spans="1:24"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c r="X9532">
        <f>Table_1[[#This Row],[Ship Date]]-Table_1[[#This Row],[Order Date]]</f>
        <v>4</v>
      </c>
    </row>
    <row r="9533" spans="1:24"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c r="X9533">
        <f>Table_1[[#This Row],[Ship Date]]-Table_1[[#This Row],[Order Date]]</f>
        <v>5</v>
      </c>
    </row>
    <row r="9534" spans="1:24"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c r="X9534">
        <f>Table_1[[#This Row],[Ship Date]]-Table_1[[#This Row],[Order Date]]</f>
        <v>4</v>
      </c>
    </row>
    <row r="9535" spans="1:24"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c r="X9535">
        <f>Table_1[[#This Row],[Ship Date]]-Table_1[[#This Row],[Order Date]]</f>
        <v>4</v>
      </c>
    </row>
    <row r="9536" spans="1:24"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c r="X9536">
        <f>Table_1[[#This Row],[Ship Date]]-Table_1[[#This Row],[Order Date]]</f>
        <v>4</v>
      </c>
    </row>
    <row r="9537" spans="1:24"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c r="X9537">
        <f>Table_1[[#This Row],[Ship Date]]-Table_1[[#This Row],[Order Date]]</f>
        <v>4</v>
      </c>
    </row>
    <row r="9538" spans="1:24"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c r="X9538">
        <f>Table_1[[#This Row],[Ship Date]]-Table_1[[#This Row],[Order Date]]</f>
        <v>2</v>
      </c>
    </row>
    <row r="9539" spans="1:24"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c r="X9539">
        <f>Table_1[[#This Row],[Ship Date]]-Table_1[[#This Row],[Order Date]]</f>
        <v>2</v>
      </c>
    </row>
    <row r="9540" spans="1:24"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c r="X9540">
        <f>Table_1[[#This Row],[Ship Date]]-Table_1[[#This Row],[Order Date]]</f>
        <v>2</v>
      </c>
    </row>
    <row r="9541" spans="1:24"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c r="X9541">
        <f>Table_1[[#This Row],[Ship Date]]-Table_1[[#This Row],[Order Date]]</f>
        <v>2</v>
      </c>
    </row>
    <row r="9542" spans="1:24"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c r="X9542">
        <f>Table_1[[#This Row],[Ship Date]]-Table_1[[#This Row],[Order Date]]</f>
        <v>5</v>
      </c>
    </row>
    <row r="9543" spans="1:24"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c r="X9543">
        <f>Table_1[[#This Row],[Ship Date]]-Table_1[[#This Row],[Order Date]]</f>
        <v>4</v>
      </c>
    </row>
    <row r="9544" spans="1:24"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c r="X9544">
        <f>Table_1[[#This Row],[Ship Date]]-Table_1[[#This Row],[Order Date]]</f>
        <v>4</v>
      </c>
    </row>
    <row r="9545" spans="1:24"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c r="X9545">
        <f>Table_1[[#This Row],[Ship Date]]-Table_1[[#This Row],[Order Date]]</f>
        <v>4</v>
      </c>
    </row>
    <row r="9546" spans="1:24"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c r="X9546">
        <f>Table_1[[#This Row],[Ship Date]]-Table_1[[#This Row],[Order Date]]</f>
        <v>4</v>
      </c>
    </row>
    <row r="9547" spans="1:24"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c r="X9547">
        <f>Table_1[[#This Row],[Ship Date]]-Table_1[[#This Row],[Order Date]]</f>
        <v>4</v>
      </c>
    </row>
    <row r="9548" spans="1:24"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c r="X9548">
        <f>Table_1[[#This Row],[Ship Date]]-Table_1[[#This Row],[Order Date]]</f>
        <v>4</v>
      </c>
    </row>
    <row r="9549" spans="1:24"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c r="X9549">
        <f>Table_1[[#This Row],[Ship Date]]-Table_1[[#This Row],[Order Date]]</f>
        <v>2</v>
      </c>
    </row>
    <row r="9550" spans="1:24"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c r="X9550">
        <f>Table_1[[#This Row],[Ship Date]]-Table_1[[#This Row],[Order Date]]</f>
        <v>2</v>
      </c>
    </row>
    <row r="9551" spans="1:24"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c r="X9551">
        <f>Table_1[[#This Row],[Ship Date]]-Table_1[[#This Row],[Order Date]]</f>
        <v>2</v>
      </c>
    </row>
    <row r="9552" spans="1:24"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c r="X9552">
        <f>Table_1[[#This Row],[Ship Date]]-Table_1[[#This Row],[Order Date]]</f>
        <v>3</v>
      </c>
    </row>
    <row r="9553" spans="1:24"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c r="X9553">
        <f>Table_1[[#This Row],[Ship Date]]-Table_1[[#This Row],[Order Date]]</f>
        <v>4</v>
      </c>
    </row>
    <row r="9554" spans="1:24"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c r="X9554">
        <f>Table_1[[#This Row],[Ship Date]]-Table_1[[#This Row],[Order Date]]</f>
        <v>4</v>
      </c>
    </row>
    <row r="9555" spans="1:24"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c r="X9555">
        <f>Table_1[[#This Row],[Ship Date]]-Table_1[[#This Row],[Order Date]]</f>
        <v>5</v>
      </c>
    </row>
    <row r="9556" spans="1:24"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c r="X9556">
        <f>Table_1[[#This Row],[Ship Date]]-Table_1[[#This Row],[Order Date]]</f>
        <v>4</v>
      </c>
    </row>
    <row r="9557" spans="1:24"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c r="X9557">
        <f>Table_1[[#This Row],[Ship Date]]-Table_1[[#This Row],[Order Date]]</f>
        <v>4</v>
      </c>
    </row>
    <row r="9558" spans="1:24"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c r="X9558">
        <f>Table_1[[#This Row],[Ship Date]]-Table_1[[#This Row],[Order Date]]</f>
        <v>2</v>
      </c>
    </row>
    <row r="9559" spans="1:24"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c r="X9559">
        <f>Table_1[[#This Row],[Ship Date]]-Table_1[[#This Row],[Order Date]]</f>
        <v>2</v>
      </c>
    </row>
    <row r="9560" spans="1:24"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c r="X9560">
        <f>Table_1[[#This Row],[Ship Date]]-Table_1[[#This Row],[Order Date]]</f>
        <v>2</v>
      </c>
    </row>
    <row r="9561" spans="1:24"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c r="X9561">
        <f>Table_1[[#This Row],[Ship Date]]-Table_1[[#This Row],[Order Date]]</f>
        <v>2</v>
      </c>
    </row>
    <row r="9562" spans="1:24"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c r="X9562">
        <f>Table_1[[#This Row],[Ship Date]]-Table_1[[#This Row],[Order Date]]</f>
        <v>2</v>
      </c>
    </row>
    <row r="9563" spans="1:24"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c r="X9563">
        <f>Table_1[[#This Row],[Ship Date]]-Table_1[[#This Row],[Order Date]]</f>
        <v>2</v>
      </c>
    </row>
    <row r="9564" spans="1:24"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c r="X9564">
        <f>Table_1[[#This Row],[Ship Date]]-Table_1[[#This Row],[Order Date]]</f>
        <v>2</v>
      </c>
    </row>
    <row r="9565" spans="1:24"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c r="X9565">
        <f>Table_1[[#This Row],[Ship Date]]-Table_1[[#This Row],[Order Date]]</f>
        <v>2</v>
      </c>
    </row>
    <row r="9566" spans="1:24"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c r="X9566">
        <f>Table_1[[#This Row],[Ship Date]]-Table_1[[#This Row],[Order Date]]</f>
        <v>7</v>
      </c>
    </row>
    <row r="9567" spans="1:24"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c r="X9567">
        <f>Table_1[[#This Row],[Ship Date]]-Table_1[[#This Row],[Order Date]]</f>
        <v>0</v>
      </c>
    </row>
    <row r="9568" spans="1:24"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c r="X9568">
        <f>Table_1[[#This Row],[Ship Date]]-Table_1[[#This Row],[Order Date]]</f>
        <v>0</v>
      </c>
    </row>
    <row r="9569" spans="1:24"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c r="X9569">
        <f>Table_1[[#This Row],[Ship Date]]-Table_1[[#This Row],[Order Date]]</f>
        <v>0</v>
      </c>
    </row>
    <row r="9570" spans="1:24"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c r="X9570">
        <f>Table_1[[#This Row],[Ship Date]]-Table_1[[#This Row],[Order Date]]</f>
        <v>2</v>
      </c>
    </row>
    <row r="9571" spans="1:24"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c r="X9571">
        <f>Table_1[[#This Row],[Ship Date]]-Table_1[[#This Row],[Order Date]]</f>
        <v>0</v>
      </c>
    </row>
    <row r="9572" spans="1:24"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c r="X9572">
        <f>Table_1[[#This Row],[Ship Date]]-Table_1[[#This Row],[Order Date]]</f>
        <v>0</v>
      </c>
    </row>
    <row r="9573" spans="1:24"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c r="X9573">
        <f>Table_1[[#This Row],[Ship Date]]-Table_1[[#This Row],[Order Date]]</f>
        <v>0</v>
      </c>
    </row>
    <row r="9574" spans="1:24"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c r="X9574">
        <f>Table_1[[#This Row],[Ship Date]]-Table_1[[#This Row],[Order Date]]</f>
        <v>0</v>
      </c>
    </row>
    <row r="9575" spans="1:24"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c r="X9575">
        <f>Table_1[[#This Row],[Ship Date]]-Table_1[[#This Row],[Order Date]]</f>
        <v>0</v>
      </c>
    </row>
    <row r="9576" spans="1:24"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c r="X9576">
        <f>Table_1[[#This Row],[Ship Date]]-Table_1[[#This Row],[Order Date]]</f>
        <v>0</v>
      </c>
    </row>
    <row r="9577" spans="1:24"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c r="X9577">
        <f>Table_1[[#This Row],[Ship Date]]-Table_1[[#This Row],[Order Date]]</f>
        <v>2</v>
      </c>
    </row>
    <row r="9578" spans="1:24"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c r="X9578">
        <f>Table_1[[#This Row],[Ship Date]]-Table_1[[#This Row],[Order Date]]</f>
        <v>2</v>
      </c>
    </row>
    <row r="9579" spans="1:24"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c r="X9579">
        <f>Table_1[[#This Row],[Ship Date]]-Table_1[[#This Row],[Order Date]]</f>
        <v>2</v>
      </c>
    </row>
    <row r="9580" spans="1:24"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c r="X9580">
        <f>Table_1[[#This Row],[Ship Date]]-Table_1[[#This Row],[Order Date]]</f>
        <v>2</v>
      </c>
    </row>
    <row r="9581" spans="1:24"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c r="X9581">
        <f>Table_1[[#This Row],[Ship Date]]-Table_1[[#This Row],[Order Date]]</f>
        <v>2</v>
      </c>
    </row>
    <row r="9582" spans="1:24"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c r="X9582">
        <f>Table_1[[#This Row],[Ship Date]]-Table_1[[#This Row],[Order Date]]</f>
        <v>2</v>
      </c>
    </row>
    <row r="9583" spans="1:24"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c r="X9583">
        <f>Table_1[[#This Row],[Ship Date]]-Table_1[[#This Row],[Order Date]]</f>
        <v>2</v>
      </c>
    </row>
    <row r="9584" spans="1:24"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c r="X9584">
        <f>Table_1[[#This Row],[Ship Date]]-Table_1[[#This Row],[Order Date]]</f>
        <v>4</v>
      </c>
    </row>
    <row r="9585" spans="1:24"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c r="X9585">
        <f>Table_1[[#This Row],[Ship Date]]-Table_1[[#This Row],[Order Date]]</f>
        <v>2</v>
      </c>
    </row>
    <row r="9586" spans="1:24"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c r="X9586">
        <f>Table_1[[#This Row],[Ship Date]]-Table_1[[#This Row],[Order Date]]</f>
        <v>1</v>
      </c>
    </row>
    <row r="9587" spans="1:24"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c r="X9587">
        <f>Table_1[[#This Row],[Ship Date]]-Table_1[[#This Row],[Order Date]]</f>
        <v>2</v>
      </c>
    </row>
    <row r="9588" spans="1:24"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c r="X9588">
        <f>Table_1[[#This Row],[Ship Date]]-Table_1[[#This Row],[Order Date]]</f>
        <v>0</v>
      </c>
    </row>
    <row r="9589" spans="1:24"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c r="X9589">
        <f>Table_1[[#This Row],[Ship Date]]-Table_1[[#This Row],[Order Date]]</f>
        <v>5</v>
      </c>
    </row>
    <row r="9590" spans="1:24"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c r="X9590">
        <f>Table_1[[#This Row],[Ship Date]]-Table_1[[#This Row],[Order Date]]</f>
        <v>5</v>
      </c>
    </row>
    <row r="9591" spans="1:24"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c r="X9591">
        <f>Table_1[[#This Row],[Ship Date]]-Table_1[[#This Row],[Order Date]]</f>
        <v>4</v>
      </c>
    </row>
    <row r="9592" spans="1:24"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c r="X9592">
        <f>Table_1[[#This Row],[Ship Date]]-Table_1[[#This Row],[Order Date]]</f>
        <v>4</v>
      </c>
    </row>
    <row r="9593" spans="1:24"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c r="X9593">
        <f>Table_1[[#This Row],[Ship Date]]-Table_1[[#This Row],[Order Date]]</f>
        <v>4</v>
      </c>
    </row>
    <row r="9594" spans="1:24"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c r="X9594">
        <f>Table_1[[#This Row],[Ship Date]]-Table_1[[#This Row],[Order Date]]</f>
        <v>4</v>
      </c>
    </row>
    <row r="9595" spans="1:24"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c r="X9595">
        <f>Table_1[[#This Row],[Ship Date]]-Table_1[[#This Row],[Order Date]]</f>
        <v>5</v>
      </c>
    </row>
    <row r="9596" spans="1:24"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c r="X9596">
        <f>Table_1[[#This Row],[Ship Date]]-Table_1[[#This Row],[Order Date]]</f>
        <v>5</v>
      </c>
    </row>
    <row r="9597" spans="1:24"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c r="X9597">
        <f>Table_1[[#This Row],[Ship Date]]-Table_1[[#This Row],[Order Date]]</f>
        <v>5</v>
      </c>
    </row>
    <row r="9598" spans="1:24"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c r="X9598">
        <f>Table_1[[#This Row],[Ship Date]]-Table_1[[#This Row],[Order Date]]</f>
        <v>5</v>
      </c>
    </row>
    <row r="9599" spans="1:24"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c r="X9599">
        <f>Table_1[[#This Row],[Ship Date]]-Table_1[[#This Row],[Order Date]]</f>
        <v>5</v>
      </c>
    </row>
    <row r="9600" spans="1:24"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c r="X9600">
        <f>Table_1[[#This Row],[Ship Date]]-Table_1[[#This Row],[Order Date]]</f>
        <v>4</v>
      </c>
    </row>
    <row r="9601" spans="1:24"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c r="X9601">
        <f>Table_1[[#This Row],[Ship Date]]-Table_1[[#This Row],[Order Date]]</f>
        <v>4</v>
      </c>
    </row>
    <row r="9602" spans="1:24"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c r="X9602">
        <f>Table_1[[#This Row],[Ship Date]]-Table_1[[#This Row],[Order Date]]</f>
        <v>3</v>
      </c>
    </row>
    <row r="9603" spans="1:24"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c r="X9603">
        <f>Table_1[[#This Row],[Ship Date]]-Table_1[[#This Row],[Order Date]]</f>
        <v>5</v>
      </c>
    </row>
    <row r="9604" spans="1:24"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c r="X9604">
        <f>Table_1[[#This Row],[Ship Date]]-Table_1[[#This Row],[Order Date]]</f>
        <v>3</v>
      </c>
    </row>
    <row r="9605" spans="1:24"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c r="X9605">
        <f>Table_1[[#This Row],[Ship Date]]-Table_1[[#This Row],[Order Date]]</f>
        <v>6</v>
      </c>
    </row>
    <row r="9606" spans="1:24"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c r="X9606">
        <f>Table_1[[#This Row],[Ship Date]]-Table_1[[#This Row],[Order Date]]</f>
        <v>3</v>
      </c>
    </row>
    <row r="9607" spans="1:24"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c r="X9607">
        <f>Table_1[[#This Row],[Ship Date]]-Table_1[[#This Row],[Order Date]]</f>
        <v>5</v>
      </c>
    </row>
    <row r="9608" spans="1:24"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c r="X9608">
        <f>Table_1[[#This Row],[Ship Date]]-Table_1[[#This Row],[Order Date]]</f>
        <v>5</v>
      </c>
    </row>
    <row r="9609" spans="1:24"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c r="X9609">
        <f>Table_1[[#This Row],[Ship Date]]-Table_1[[#This Row],[Order Date]]</f>
        <v>3</v>
      </c>
    </row>
    <row r="9610" spans="1:24"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c r="X9610">
        <f>Table_1[[#This Row],[Ship Date]]-Table_1[[#This Row],[Order Date]]</f>
        <v>3</v>
      </c>
    </row>
    <row r="9611" spans="1:24"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c r="X9611">
        <f>Table_1[[#This Row],[Ship Date]]-Table_1[[#This Row],[Order Date]]</f>
        <v>3</v>
      </c>
    </row>
    <row r="9612" spans="1:24"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c r="X9612">
        <f>Table_1[[#This Row],[Ship Date]]-Table_1[[#This Row],[Order Date]]</f>
        <v>3</v>
      </c>
    </row>
    <row r="9613" spans="1:24"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c r="X9613">
        <f>Table_1[[#This Row],[Ship Date]]-Table_1[[#This Row],[Order Date]]</f>
        <v>6</v>
      </c>
    </row>
    <row r="9614" spans="1:24"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c r="X9614">
        <f>Table_1[[#This Row],[Ship Date]]-Table_1[[#This Row],[Order Date]]</f>
        <v>4</v>
      </c>
    </row>
    <row r="9615" spans="1:24"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c r="X9615">
        <f>Table_1[[#This Row],[Ship Date]]-Table_1[[#This Row],[Order Date]]</f>
        <v>2</v>
      </c>
    </row>
    <row r="9616" spans="1:24"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c r="X9616">
        <f>Table_1[[#This Row],[Ship Date]]-Table_1[[#This Row],[Order Date]]</f>
        <v>2</v>
      </c>
    </row>
    <row r="9617" spans="1:24"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c r="X9617">
        <f>Table_1[[#This Row],[Ship Date]]-Table_1[[#This Row],[Order Date]]</f>
        <v>2</v>
      </c>
    </row>
    <row r="9618" spans="1:24"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c r="X9618">
        <f>Table_1[[#This Row],[Ship Date]]-Table_1[[#This Row],[Order Date]]</f>
        <v>7</v>
      </c>
    </row>
    <row r="9619" spans="1:24"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c r="X9619">
        <f>Table_1[[#This Row],[Ship Date]]-Table_1[[#This Row],[Order Date]]</f>
        <v>5</v>
      </c>
    </row>
    <row r="9620" spans="1:24"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c r="X9620">
        <f>Table_1[[#This Row],[Ship Date]]-Table_1[[#This Row],[Order Date]]</f>
        <v>5</v>
      </c>
    </row>
    <row r="9621" spans="1:24"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c r="X9621">
        <f>Table_1[[#This Row],[Ship Date]]-Table_1[[#This Row],[Order Date]]</f>
        <v>5</v>
      </c>
    </row>
    <row r="9622" spans="1:24"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c r="X9622">
        <f>Table_1[[#This Row],[Ship Date]]-Table_1[[#This Row],[Order Date]]</f>
        <v>4</v>
      </c>
    </row>
    <row r="9623" spans="1:24"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c r="X9623">
        <f>Table_1[[#This Row],[Ship Date]]-Table_1[[#This Row],[Order Date]]</f>
        <v>4</v>
      </c>
    </row>
    <row r="9624" spans="1:24"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c r="X9624">
        <f>Table_1[[#This Row],[Ship Date]]-Table_1[[#This Row],[Order Date]]</f>
        <v>4</v>
      </c>
    </row>
    <row r="9625" spans="1:24"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c r="X9625">
        <f>Table_1[[#This Row],[Ship Date]]-Table_1[[#This Row],[Order Date]]</f>
        <v>1</v>
      </c>
    </row>
    <row r="9626" spans="1:24"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c r="X9626">
        <f>Table_1[[#This Row],[Ship Date]]-Table_1[[#This Row],[Order Date]]</f>
        <v>1</v>
      </c>
    </row>
    <row r="9627" spans="1:24"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c r="X9627">
        <f>Table_1[[#This Row],[Ship Date]]-Table_1[[#This Row],[Order Date]]</f>
        <v>1</v>
      </c>
    </row>
    <row r="9628" spans="1:24"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c r="X9628">
        <f>Table_1[[#This Row],[Ship Date]]-Table_1[[#This Row],[Order Date]]</f>
        <v>2</v>
      </c>
    </row>
    <row r="9629" spans="1:24"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c r="X9629">
        <f>Table_1[[#This Row],[Ship Date]]-Table_1[[#This Row],[Order Date]]</f>
        <v>4</v>
      </c>
    </row>
    <row r="9630" spans="1:24"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c r="X9630">
        <f>Table_1[[#This Row],[Ship Date]]-Table_1[[#This Row],[Order Date]]</f>
        <v>5</v>
      </c>
    </row>
    <row r="9631" spans="1:24"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c r="X9631">
        <f>Table_1[[#This Row],[Ship Date]]-Table_1[[#This Row],[Order Date]]</f>
        <v>5</v>
      </c>
    </row>
    <row r="9632" spans="1:24"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c r="X9632">
        <f>Table_1[[#This Row],[Ship Date]]-Table_1[[#This Row],[Order Date]]</f>
        <v>6</v>
      </c>
    </row>
    <row r="9633" spans="1:24"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c r="X9633">
        <f>Table_1[[#This Row],[Ship Date]]-Table_1[[#This Row],[Order Date]]</f>
        <v>6</v>
      </c>
    </row>
    <row r="9634" spans="1:24"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c r="X9634">
        <f>Table_1[[#This Row],[Ship Date]]-Table_1[[#This Row],[Order Date]]</f>
        <v>4</v>
      </c>
    </row>
    <row r="9635" spans="1:24"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c r="X9635">
        <f>Table_1[[#This Row],[Ship Date]]-Table_1[[#This Row],[Order Date]]</f>
        <v>3</v>
      </c>
    </row>
    <row r="9636" spans="1:24"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c r="X9636">
        <f>Table_1[[#This Row],[Ship Date]]-Table_1[[#This Row],[Order Date]]</f>
        <v>3</v>
      </c>
    </row>
    <row r="9637" spans="1:24"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c r="X9637">
        <f>Table_1[[#This Row],[Ship Date]]-Table_1[[#This Row],[Order Date]]</f>
        <v>3</v>
      </c>
    </row>
    <row r="9638" spans="1:24"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c r="X9638">
        <f>Table_1[[#This Row],[Ship Date]]-Table_1[[#This Row],[Order Date]]</f>
        <v>7</v>
      </c>
    </row>
    <row r="9639" spans="1:24"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c r="X9639">
        <f>Table_1[[#This Row],[Ship Date]]-Table_1[[#This Row],[Order Date]]</f>
        <v>7</v>
      </c>
    </row>
    <row r="9640" spans="1:24"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c r="X9640">
        <f>Table_1[[#This Row],[Ship Date]]-Table_1[[#This Row],[Order Date]]</f>
        <v>3</v>
      </c>
    </row>
    <row r="9641" spans="1:24"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c r="X9641">
        <f>Table_1[[#This Row],[Ship Date]]-Table_1[[#This Row],[Order Date]]</f>
        <v>3</v>
      </c>
    </row>
    <row r="9642" spans="1:24"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c r="X9642">
        <f>Table_1[[#This Row],[Ship Date]]-Table_1[[#This Row],[Order Date]]</f>
        <v>5</v>
      </c>
    </row>
    <row r="9643" spans="1:24"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c r="X9643">
        <f>Table_1[[#This Row],[Ship Date]]-Table_1[[#This Row],[Order Date]]</f>
        <v>5</v>
      </c>
    </row>
    <row r="9644" spans="1:24"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c r="X9644">
        <f>Table_1[[#This Row],[Ship Date]]-Table_1[[#This Row],[Order Date]]</f>
        <v>5</v>
      </c>
    </row>
    <row r="9645" spans="1:24"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c r="X9645">
        <f>Table_1[[#This Row],[Ship Date]]-Table_1[[#This Row],[Order Date]]</f>
        <v>5</v>
      </c>
    </row>
    <row r="9646" spans="1:24"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c r="X9646">
        <f>Table_1[[#This Row],[Ship Date]]-Table_1[[#This Row],[Order Date]]</f>
        <v>5</v>
      </c>
    </row>
    <row r="9647" spans="1:24"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c r="X9647">
        <f>Table_1[[#This Row],[Ship Date]]-Table_1[[#This Row],[Order Date]]</f>
        <v>5</v>
      </c>
    </row>
    <row r="9648" spans="1:24"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c r="X9648">
        <f>Table_1[[#This Row],[Ship Date]]-Table_1[[#This Row],[Order Date]]</f>
        <v>5</v>
      </c>
    </row>
    <row r="9649" spans="1:24"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c r="X9649">
        <f>Table_1[[#This Row],[Ship Date]]-Table_1[[#This Row],[Order Date]]</f>
        <v>5</v>
      </c>
    </row>
    <row r="9650" spans="1:24"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c r="X9650">
        <f>Table_1[[#This Row],[Ship Date]]-Table_1[[#This Row],[Order Date]]</f>
        <v>5</v>
      </c>
    </row>
    <row r="9651" spans="1:24"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c r="X9651">
        <f>Table_1[[#This Row],[Ship Date]]-Table_1[[#This Row],[Order Date]]</f>
        <v>4</v>
      </c>
    </row>
    <row r="9652" spans="1:24"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c r="X9652">
        <f>Table_1[[#This Row],[Ship Date]]-Table_1[[#This Row],[Order Date]]</f>
        <v>4</v>
      </c>
    </row>
    <row r="9653" spans="1:24"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c r="X9653">
        <f>Table_1[[#This Row],[Ship Date]]-Table_1[[#This Row],[Order Date]]</f>
        <v>4</v>
      </c>
    </row>
    <row r="9654" spans="1:24"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c r="X9654">
        <f>Table_1[[#This Row],[Ship Date]]-Table_1[[#This Row],[Order Date]]</f>
        <v>4</v>
      </c>
    </row>
    <row r="9655" spans="1:24"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c r="X9655">
        <f>Table_1[[#This Row],[Ship Date]]-Table_1[[#This Row],[Order Date]]</f>
        <v>4</v>
      </c>
    </row>
    <row r="9656" spans="1:24"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c r="X9656">
        <f>Table_1[[#This Row],[Ship Date]]-Table_1[[#This Row],[Order Date]]</f>
        <v>4</v>
      </c>
    </row>
    <row r="9657" spans="1:24"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c r="X9657">
        <f>Table_1[[#This Row],[Ship Date]]-Table_1[[#This Row],[Order Date]]</f>
        <v>7</v>
      </c>
    </row>
    <row r="9658" spans="1:24"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c r="X9658">
        <f>Table_1[[#This Row],[Ship Date]]-Table_1[[#This Row],[Order Date]]</f>
        <v>7</v>
      </c>
    </row>
    <row r="9659" spans="1:24"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c r="X9659">
        <f>Table_1[[#This Row],[Ship Date]]-Table_1[[#This Row],[Order Date]]</f>
        <v>7</v>
      </c>
    </row>
    <row r="9660" spans="1:24"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c r="X9660">
        <f>Table_1[[#This Row],[Ship Date]]-Table_1[[#This Row],[Order Date]]</f>
        <v>7</v>
      </c>
    </row>
    <row r="9661" spans="1:24"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c r="X9661">
        <f>Table_1[[#This Row],[Ship Date]]-Table_1[[#This Row],[Order Date]]</f>
        <v>4</v>
      </c>
    </row>
    <row r="9662" spans="1:24"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c r="X9662">
        <f>Table_1[[#This Row],[Ship Date]]-Table_1[[#This Row],[Order Date]]</f>
        <v>5</v>
      </c>
    </row>
    <row r="9663" spans="1:24"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c r="X9663">
        <f>Table_1[[#This Row],[Ship Date]]-Table_1[[#This Row],[Order Date]]</f>
        <v>5</v>
      </c>
    </row>
    <row r="9664" spans="1:24"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c r="X9664">
        <f>Table_1[[#This Row],[Ship Date]]-Table_1[[#This Row],[Order Date]]</f>
        <v>5</v>
      </c>
    </row>
    <row r="9665" spans="1:24"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c r="X9665">
        <f>Table_1[[#This Row],[Ship Date]]-Table_1[[#This Row],[Order Date]]</f>
        <v>5</v>
      </c>
    </row>
    <row r="9666" spans="1:24"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c r="X9666">
        <f>Table_1[[#This Row],[Ship Date]]-Table_1[[#This Row],[Order Date]]</f>
        <v>0</v>
      </c>
    </row>
    <row r="9667" spans="1:24"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c r="X9667">
        <f>Table_1[[#This Row],[Ship Date]]-Table_1[[#This Row],[Order Date]]</f>
        <v>4</v>
      </c>
    </row>
    <row r="9668" spans="1:24"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c r="X9668">
        <f>Table_1[[#This Row],[Ship Date]]-Table_1[[#This Row],[Order Date]]</f>
        <v>4</v>
      </c>
    </row>
    <row r="9669" spans="1:24"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c r="X9669">
        <f>Table_1[[#This Row],[Ship Date]]-Table_1[[#This Row],[Order Date]]</f>
        <v>4</v>
      </c>
    </row>
    <row r="9670" spans="1:24"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c r="X9670">
        <f>Table_1[[#This Row],[Ship Date]]-Table_1[[#This Row],[Order Date]]</f>
        <v>4</v>
      </c>
    </row>
    <row r="9671" spans="1:24"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c r="X9671">
        <f>Table_1[[#This Row],[Ship Date]]-Table_1[[#This Row],[Order Date]]</f>
        <v>4</v>
      </c>
    </row>
    <row r="9672" spans="1:24"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c r="X9672">
        <f>Table_1[[#This Row],[Ship Date]]-Table_1[[#This Row],[Order Date]]</f>
        <v>2</v>
      </c>
    </row>
    <row r="9673" spans="1:24"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c r="X9673">
        <f>Table_1[[#This Row],[Ship Date]]-Table_1[[#This Row],[Order Date]]</f>
        <v>6</v>
      </c>
    </row>
    <row r="9674" spans="1:24"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c r="X9674">
        <f>Table_1[[#This Row],[Ship Date]]-Table_1[[#This Row],[Order Date]]</f>
        <v>5</v>
      </c>
    </row>
    <row r="9675" spans="1:24"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c r="X9675">
        <f>Table_1[[#This Row],[Ship Date]]-Table_1[[#This Row],[Order Date]]</f>
        <v>5</v>
      </c>
    </row>
    <row r="9676" spans="1:24"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c r="X9676">
        <f>Table_1[[#This Row],[Ship Date]]-Table_1[[#This Row],[Order Date]]</f>
        <v>2</v>
      </c>
    </row>
    <row r="9677" spans="1:24"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c r="X9677">
        <f>Table_1[[#This Row],[Ship Date]]-Table_1[[#This Row],[Order Date]]</f>
        <v>4</v>
      </c>
    </row>
    <row r="9678" spans="1:24"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c r="X9678">
        <f>Table_1[[#This Row],[Ship Date]]-Table_1[[#This Row],[Order Date]]</f>
        <v>5</v>
      </c>
    </row>
    <row r="9679" spans="1:24"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c r="X9679">
        <f>Table_1[[#This Row],[Ship Date]]-Table_1[[#This Row],[Order Date]]</f>
        <v>5</v>
      </c>
    </row>
    <row r="9680" spans="1:24"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c r="X9680">
        <f>Table_1[[#This Row],[Ship Date]]-Table_1[[#This Row],[Order Date]]</f>
        <v>5</v>
      </c>
    </row>
    <row r="9681" spans="1:24"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c r="X9681">
        <f>Table_1[[#This Row],[Ship Date]]-Table_1[[#This Row],[Order Date]]</f>
        <v>4</v>
      </c>
    </row>
    <row r="9682" spans="1:24"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c r="X9682">
        <f>Table_1[[#This Row],[Ship Date]]-Table_1[[#This Row],[Order Date]]</f>
        <v>4</v>
      </c>
    </row>
    <row r="9683" spans="1:24"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c r="X9683">
        <f>Table_1[[#This Row],[Ship Date]]-Table_1[[#This Row],[Order Date]]</f>
        <v>5</v>
      </c>
    </row>
    <row r="9684" spans="1:24"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c r="X9684">
        <f>Table_1[[#This Row],[Ship Date]]-Table_1[[#This Row],[Order Date]]</f>
        <v>5</v>
      </c>
    </row>
    <row r="9685" spans="1:24"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c r="X9685">
        <f>Table_1[[#This Row],[Ship Date]]-Table_1[[#This Row],[Order Date]]</f>
        <v>5</v>
      </c>
    </row>
    <row r="9686" spans="1:24"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c r="X9686">
        <f>Table_1[[#This Row],[Ship Date]]-Table_1[[#This Row],[Order Date]]</f>
        <v>5</v>
      </c>
    </row>
    <row r="9687" spans="1:24"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c r="X9687">
        <f>Table_1[[#This Row],[Ship Date]]-Table_1[[#This Row],[Order Date]]</f>
        <v>2</v>
      </c>
    </row>
    <row r="9688" spans="1:24"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c r="X9688">
        <f>Table_1[[#This Row],[Ship Date]]-Table_1[[#This Row],[Order Date]]</f>
        <v>4</v>
      </c>
    </row>
    <row r="9689" spans="1:24"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c r="X9689">
        <f>Table_1[[#This Row],[Ship Date]]-Table_1[[#This Row],[Order Date]]</f>
        <v>6</v>
      </c>
    </row>
    <row r="9690" spans="1:24"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c r="X9690">
        <f>Table_1[[#This Row],[Ship Date]]-Table_1[[#This Row],[Order Date]]</f>
        <v>7</v>
      </c>
    </row>
    <row r="9691" spans="1:24"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c r="X9691">
        <f>Table_1[[#This Row],[Ship Date]]-Table_1[[#This Row],[Order Date]]</f>
        <v>7</v>
      </c>
    </row>
    <row r="9692" spans="1:24"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c r="X9692">
        <f>Table_1[[#This Row],[Ship Date]]-Table_1[[#This Row],[Order Date]]</f>
        <v>1</v>
      </c>
    </row>
    <row r="9693" spans="1:24"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c r="X9693">
        <f>Table_1[[#This Row],[Ship Date]]-Table_1[[#This Row],[Order Date]]</f>
        <v>4</v>
      </c>
    </row>
    <row r="9694" spans="1:24"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c r="X9694">
        <f>Table_1[[#This Row],[Ship Date]]-Table_1[[#This Row],[Order Date]]</f>
        <v>5</v>
      </c>
    </row>
    <row r="9695" spans="1:24"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c r="X9695">
        <f>Table_1[[#This Row],[Ship Date]]-Table_1[[#This Row],[Order Date]]</f>
        <v>4</v>
      </c>
    </row>
    <row r="9696" spans="1:24"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c r="X9696">
        <f>Table_1[[#This Row],[Ship Date]]-Table_1[[#This Row],[Order Date]]</f>
        <v>4</v>
      </c>
    </row>
    <row r="9697" spans="1:24"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c r="X9697">
        <f>Table_1[[#This Row],[Ship Date]]-Table_1[[#This Row],[Order Date]]</f>
        <v>3</v>
      </c>
    </row>
    <row r="9698" spans="1:24"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c r="X9698">
        <f>Table_1[[#This Row],[Ship Date]]-Table_1[[#This Row],[Order Date]]</f>
        <v>5</v>
      </c>
    </row>
    <row r="9699" spans="1:24"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c r="X9699">
        <f>Table_1[[#This Row],[Ship Date]]-Table_1[[#This Row],[Order Date]]</f>
        <v>0</v>
      </c>
    </row>
    <row r="9700" spans="1:24"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c r="X9700">
        <f>Table_1[[#This Row],[Ship Date]]-Table_1[[#This Row],[Order Date]]</f>
        <v>4</v>
      </c>
    </row>
    <row r="9701" spans="1:24"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c r="X9701">
        <f>Table_1[[#This Row],[Ship Date]]-Table_1[[#This Row],[Order Date]]</f>
        <v>4</v>
      </c>
    </row>
    <row r="9702" spans="1:24"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c r="X9702">
        <f>Table_1[[#This Row],[Ship Date]]-Table_1[[#This Row],[Order Date]]</f>
        <v>4</v>
      </c>
    </row>
    <row r="9703" spans="1:24"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c r="X9703">
        <f>Table_1[[#This Row],[Ship Date]]-Table_1[[#This Row],[Order Date]]</f>
        <v>5</v>
      </c>
    </row>
    <row r="9704" spans="1:24"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c r="X9704">
        <f>Table_1[[#This Row],[Ship Date]]-Table_1[[#This Row],[Order Date]]</f>
        <v>4</v>
      </c>
    </row>
    <row r="9705" spans="1:24"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c r="X9705">
        <f>Table_1[[#This Row],[Ship Date]]-Table_1[[#This Row],[Order Date]]</f>
        <v>4</v>
      </c>
    </row>
    <row r="9706" spans="1:24"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c r="X9706">
        <f>Table_1[[#This Row],[Ship Date]]-Table_1[[#This Row],[Order Date]]</f>
        <v>4</v>
      </c>
    </row>
    <row r="9707" spans="1:24"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c r="X9707">
        <f>Table_1[[#This Row],[Ship Date]]-Table_1[[#This Row],[Order Date]]</f>
        <v>4</v>
      </c>
    </row>
    <row r="9708" spans="1:24"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c r="X9708">
        <f>Table_1[[#This Row],[Ship Date]]-Table_1[[#This Row],[Order Date]]</f>
        <v>6</v>
      </c>
    </row>
    <row r="9709" spans="1:24"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c r="X9709">
        <f>Table_1[[#This Row],[Ship Date]]-Table_1[[#This Row],[Order Date]]</f>
        <v>6</v>
      </c>
    </row>
    <row r="9710" spans="1:24"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c r="X9710">
        <f>Table_1[[#This Row],[Ship Date]]-Table_1[[#This Row],[Order Date]]</f>
        <v>6</v>
      </c>
    </row>
    <row r="9711" spans="1:24"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c r="X9711">
        <f>Table_1[[#This Row],[Ship Date]]-Table_1[[#This Row],[Order Date]]</f>
        <v>6</v>
      </c>
    </row>
    <row r="9712" spans="1:24"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c r="X9712">
        <f>Table_1[[#This Row],[Ship Date]]-Table_1[[#This Row],[Order Date]]</f>
        <v>5</v>
      </c>
    </row>
    <row r="9713" spans="1:24"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c r="X9713">
        <f>Table_1[[#This Row],[Ship Date]]-Table_1[[#This Row],[Order Date]]</f>
        <v>5</v>
      </c>
    </row>
    <row r="9714" spans="1:24"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c r="X9714">
        <f>Table_1[[#This Row],[Ship Date]]-Table_1[[#This Row],[Order Date]]</f>
        <v>5</v>
      </c>
    </row>
    <row r="9715" spans="1:24"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c r="X9715">
        <f>Table_1[[#This Row],[Ship Date]]-Table_1[[#This Row],[Order Date]]</f>
        <v>5</v>
      </c>
    </row>
    <row r="9716" spans="1:24"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c r="X9716">
        <f>Table_1[[#This Row],[Ship Date]]-Table_1[[#This Row],[Order Date]]</f>
        <v>5</v>
      </c>
    </row>
    <row r="9717" spans="1:24"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c r="X9717">
        <f>Table_1[[#This Row],[Ship Date]]-Table_1[[#This Row],[Order Date]]</f>
        <v>5</v>
      </c>
    </row>
    <row r="9718" spans="1:24"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c r="X9718">
        <f>Table_1[[#This Row],[Ship Date]]-Table_1[[#This Row],[Order Date]]</f>
        <v>2</v>
      </c>
    </row>
    <row r="9719" spans="1:24"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c r="X9719">
        <f>Table_1[[#This Row],[Ship Date]]-Table_1[[#This Row],[Order Date]]</f>
        <v>1</v>
      </c>
    </row>
    <row r="9720" spans="1:24"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c r="X9720">
        <f>Table_1[[#This Row],[Ship Date]]-Table_1[[#This Row],[Order Date]]</f>
        <v>1</v>
      </c>
    </row>
    <row r="9721" spans="1:24"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c r="X9721">
        <f>Table_1[[#This Row],[Ship Date]]-Table_1[[#This Row],[Order Date]]</f>
        <v>2</v>
      </c>
    </row>
    <row r="9722" spans="1:24"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c r="X9722">
        <f>Table_1[[#This Row],[Ship Date]]-Table_1[[#This Row],[Order Date]]</f>
        <v>4</v>
      </c>
    </row>
    <row r="9723" spans="1:24"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c r="X9723">
        <f>Table_1[[#This Row],[Ship Date]]-Table_1[[#This Row],[Order Date]]</f>
        <v>4</v>
      </c>
    </row>
    <row r="9724" spans="1:24"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c r="X9724">
        <f>Table_1[[#This Row],[Ship Date]]-Table_1[[#This Row],[Order Date]]</f>
        <v>4</v>
      </c>
    </row>
    <row r="9725" spans="1:24"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c r="X9725">
        <f>Table_1[[#This Row],[Ship Date]]-Table_1[[#This Row],[Order Date]]</f>
        <v>4</v>
      </c>
    </row>
    <row r="9726" spans="1:24"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c r="X9726">
        <f>Table_1[[#This Row],[Ship Date]]-Table_1[[#This Row],[Order Date]]</f>
        <v>6</v>
      </c>
    </row>
    <row r="9727" spans="1:24"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c r="X9727">
        <f>Table_1[[#This Row],[Ship Date]]-Table_1[[#This Row],[Order Date]]</f>
        <v>3</v>
      </c>
    </row>
    <row r="9728" spans="1:24"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c r="X9728">
        <f>Table_1[[#This Row],[Ship Date]]-Table_1[[#This Row],[Order Date]]</f>
        <v>2</v>
      </c>
    </row>
    <row r="9729" spans="1:24"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c r="X9729">
        <f>Table_1[[#This Row],[Ship Date]]-Table_1[[#This Row],[Order Date]]</f>
        <v>2</v>
      </c>
    </row>
    <row r="9730" spans="1:24"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c r="X9730">
        <f>Table_1[[#This Row],[Ship Date]]-Table_1[[#This Row],[Order Date]]</f>
        <v>2</v>
      </c>
    </row>
    <row r="9731" spans="1:24"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c r="X9731">
        <f>Table_1[[#This Row],[Ship Date]]-Table_1[[#This Row],[Order Date]]</f>
        <v>5</v>
      </c>
    </row>
    <row r="9732" spans="1:24"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c r="X9732">
        <f>Table_1[[#This Row],[Ship Date]]-Table_1[[#This Row],[Order Date]]</f>
        <v>5</v>
      </c>
    </row>
    <row r="9733" spans="1:24"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c r="X9733">
        <f>Table_1[[#This Row],[Ship Date]]-Table_1[[#This Row],[Order Date]]</f>
        <v>5</v>
      </c>
    </row>
    <row r="9734" spans="1:24"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c r="X9734">
        <f>Table_1[[#This Row],[Ship Date]]-Table_1[[#This Row],[Order Date]]</f>
        <v>5</v>
      </c>
    </row>
    <row r="9735" spans="1:24"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c r="X9735">
        <f>Table_1[[#This Row],[Ship Date]]-Table_1[[#This Row],[Order Date]]</f>
        <v>5</v>
      </c>
    </row>
    <row r="9736" spans="1:24"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c r="X9736">
        <f>Table_1[[#This Row],[Ship Date]]-Table_1[[#This Row],[Order Date]]</f>
        <v>5</v>
      </c>
    </row>
    <row r="9737" spans="1:24"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c r="X9737">
        <f>Table_1[[#This Row],[Ship Date]]-Table_1[[#This Row],[Order Date]]</f>
        <v>3</v>
      </c>
    </row>
    <row r="9738" spans="1:24"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c r="X9738">
        <f>Table_1[[#This Row],[Ship Date]]-Table_1[[#This Row],[Order Date]]</f>
        <v>4</v>
      </c>
    </row>
    <row r="9739" spans="1:24"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c r="X9739">
        <f>Table_1[[#This Row],[Ship Date]]-Table_1[[#This Row],[Order Date]]</f>
        <v>5</v>
      </c>
    </row>
    <row r="9740" spans="1:24"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c r="X9740">
        <f>Table_1[[#This Row],[Ship Date]]-Table_1[[#This Row],[Order Date]]</f>
        <v>5</v>
      </c>
    </row>
    <row r="9741" spans="1:24"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c r="X9741">
        <f>Table_1[[#This Row],[Ship Date]]-Table_1[[#This Row],[Order Date]]</f>
        <v>5</v>
      </c>
    </row>
    <row r="9742" spans="1:24"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c r="X9742">
        <f>Table_1[[#This Row],[Ship Date]]-Table_1[[#This Row],[Order Date]]</f>
        <v>5</v>
      </c>
    </row>
    <row r="9743" spans="1:24"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c r="X9743">
        <f>Table_1[[#This Row],[Ship Date]]-Table_1[[#This Row],[Order Date]]</f>
        <v>4</v>
      </c>
    </row>
    <row r="9744" spans="1:24"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c r="X9744">
        <f>Table_1[[#This Row],[Ship Date]]-Table_1[[#This Row],[Order Date]]</f>
        <v>4</v>
      </c>
    </row>
    <row r="9745" spans="1:24"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c r="X9745">
        <f>Table_1[[#This Row],[Ship Date]]-Table_1[[#This Row],[Order Date]]</f>
        <v>6</v>
      </c>
    </row>
    <row r="9746" spans="1:24"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c r="X9746">
        <f>Table_1[[#This Row],[Ship Date]]-Table_1[[#This Row],[Order Date]]</f>
        <v>4</v>
      </c>
    </row>
    <row r="9747" spans="1:24"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c r="X9747">
        <f>Table_1[[#This Row],[Ship Date]]-Table_1[[#This Row],[Order Date]]</f>
        <v>0</v>
      </c>
    </row>
    <row r="9748" spans="1:24"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c r="X9748">
        <f>Table_1[[#This Row],[Ship Date]]-Table_1[[#This Row],[Order Date]]</f>
        <v>0</v>
      </c>
    </row>
    <row r="9749" spans="1:24"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c r="X9749">
        <f>Table_1[[#This Row],[Ship Date]]-Table_1[[#This Row],[Order Date]]</f>
        <v>4</v>
      </c>
    </row>
    <row r="9750" spans="1:24"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c r="X9750">
        <f>Table_1[[#This Row],[Ship Date]]-Table_1[[#This Row],[Order Date]]</f>
        <v>4</v>
      </c>
    </row>
    <row r="9751" spans="1:24"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c r="X9751">
        <f>Table_1[[#This Row],[Ship Date]]-Table_1[[#This Row],[Order Date]]</f>
        <v>4</v>
      </c>
    </row>
    <row r="9752" spans="1:24"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c r="X9752">
        <f>Table_1[[#This Row],[Ship Date]]-Table_1[[#This Row],[Order Date]]</f>
        <v>4</v>
      </c>
    </row>
    <row r="9753" spans="1:24"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c r="X9753">
        <f>Table_1[[#This Row],[Ship Date]]-Table_1[[#This Row],[Order Date]]</f>
        <v>4</v>
      </c>
    </row>
    <row r="9754" spans="1:24"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c r="X9754">
        <f>Table_1[[#This Row],[Ship Date]]-Table_1[[#This Row],[Order Date]]</f>
        <v>1</v>
      </c>
    </row>
    <row r="9755" spans="1:24"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c r="X9755">
        <f>Table_1[[#This Row],[Ship Date]]-Table_1[[#This Row],[Order Date]]</f>
        <v>2</v>
      </c>
    </row>
    <row r="9756" spans="1:24"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c r="X9756">
        <f>Table_1[[#This Row],[Ship Date]]-Table_1[[#This Row],[Order Date]]</f>
        <v>2</v>
      </c>
    </row>
    <row r="9757" spans="1:24"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c r="X9757">
        <f>Table_1[[#This Row],[Ship Date]]-Table_1[[#This Row],[Order Date]]</f>
        <v>2</v>
      </c>
    </row>
    <row r="9758" spans="1:24"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c r="X9758">
        <f>Table_1[[#This Row],[Ship Date]]-Table_1[[#This Row],[Order Date]]</f>
        <v>2</v>
      </c>
    </row>
    <row r="9759" spans="1:24"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c r="X9759">
        <f>Table_1[[#This Row],[Ship Date]]-Table_1[[#This Row],[Order Date]]</f>
        <v>2</v>
      </c>
    </row>
    <row r="9760" spans="1:24"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c r="X9760">
        <f>Table_1[[#This Row],[Ship Date]]-Table_1[[#This Row],[Order Date]]</f>
        <v>2</v>
      </c>
    </row>
    <row r="9761" spans="1:24"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c r="X9761">
        <f>Table_1[[#This Row],[Ship Date]]-Table_1[[#This Row],[Order Date]]</f>
        <v>5</v>
      </c>
    </row>
    <row r="9762" spans="1:24"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c r="X9762">
        <f>Table_1[[#This Row],[Ship Date]]-Table_1[[#This Row],[Order Date]]</f>
        <v>4</v>
      </c>
    </row>
    <row r="9763" spans="1:24"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c r="X9763">
        <f>Table_1[[#This Row],[Ship Date]]-Table_1[[#This Row],[Order Date]]</f>
        <v>4</v>
      </c>
    </row>
    <row r="9764" spans="1:24"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c r="X9764">
        <f>Table_1[[#This Row],[Ship Date]]-Table_1[[#This Row],[Order Date]]</f>
        <v>4</v>
      </c>
    </row>
    <row r="9765" spans="1:24"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c r="X9765">
        <f>Table_1[[#This Row],[Ship Date]]-Table_1[[#This Row],[Order Date]]</f>
        <v>4</v>
      </c>
    </row>
    <row r="9766" spans="1:24"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c r="X9766">
        <f>Table_1[[#This Row],[Ship Date]]-Table_1[[#This Row],[Order Date]]</f>
        <v>5</v>
      </c>
    </row>
    <row r="9767" spans="1:24"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c r="X9767">
        <f>Table_1[[#This Row],[Ship Date]]-Table_1[[#This Row],[Order Date]]</f>
        <v>6</v>
      </c>
    </row>
    <row r="9768" spans="1:24"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c r="X9768">
        <f>Table_1[[#This Row],[Ship Date]]-Table_1[[#This Row],[Order Date]]</f>
        <v>6</v>
      </c>
    </row>
    <row r="9769" spans="1:24"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c r="X9769">
        <f>Table_1[[#This Row],[Ship Date]]-Table_1[[#This Row],[Order Date]]</f>
        <v>6</v>
      </c>
    </row>
    <row r="9770" spans="1:24"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c r="X9770">
        <f>Table_1[[#This Row],[Ship Date]]-Table_1[[#This Row],[Order Date]]</f>
        <v>7</v>
      </c>
    </row>
    <row r="9771" spans="1:24"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c r="X9771">
        <f>Table_1[[#This Row],[Ship Date]]-Table_1[[#This Row],[Order Date]]</f>
        <v>6</v>
      </c>
    </row>
    <row r="9772" spans="1:24"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c r="X9772">
        <f>Table_1[[#This Row],[Ship Date]]-Table_1[[#This Row],[Order Date]]</f>
        <v>6</v>
      </c>
    </row>
    <row r="9773" spans="1:24"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c r="X9773">
        <f>Table_1[[#This Row],[Ship Date]]-Table_1[[#This Row],[Order Date]]</f>
        <v>6</v>
      </c>
    </row>
    <row r="9774" spans="1:24"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c r="X9774">
        <f>Table_1[[#This Row],[Ship Date]]-Table_1[[#This Row],[Order Date]]</f>
        <v>0</v>
      </c>
    </row>
    <row r="9775" spans="1:24"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c r="X9775">
        <f>Table_1[[#This Row],[Ship Date]]-Table_1[[#This Row],[Order Date]]</f>
        <v>7</v>
      </c>
    </row>
    <row r="9776" spans="1:24"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c r="X9776">
        <f>Table_1[[#This Row],[Ship Date]]-Table_1[[#This Row],[Order Date]]</f>
        <v>4</v>
      </c>
    </row>
    <row r="9777" spans="1:24"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c r="X9777">
        <f>Table_1[[#This Row],[Ship Date]]-Table_1[[#This Row],[Order Date]]</f>
        <v>4</v>
      </c>
    </row>
    <row r="9778" spans="1:24"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c r="X9778">
        <f>Table_1[[#This Row],[Ship Date]]-Table_1[[#This Row],[Order Date]]</f>
        <v>4</v>
      </c>
    </row>
    <row r="9779" spans="1:24"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c r="X9779">
        <f>Table_1[[#This Row],[Ship Date]]-Table_1[[#This Row],[Order Date]]</f>
        <v>4</v>
      </c>
    </row>
    <row r="9780" spans="1:24"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c r="X9780">
        <f>Table_1[[#This Row],[Ship Date]]-Table_1[[#This Row],[Order Date]]</f>
        <v>4</v>
      </c>
    </row>
    <row r="9781" spans="1:24"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c r="X9781">
        <f>Table_1[[#This Row],[Ship Date]]-Table_1[[#This Row],[Order Date]]</f>
        <v>4</v>
      </c>
    </row>
    <row r="9782" spans="1:24"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c r="X9782">
        <f>Table_1[[#This Row],[Ship Date]]-Table_1[[#This Row],[Order Date]]</f>
        <v>4</v>
      </c>
    </row>
    <row r="9783" spans="1:24"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c r="X9783">
        <f>Table_1[[#This Row],[Ship Date]]-Table_1[[#This Row],[Order Date]]</f>
        <v>4</v>
      </c>
    </row>
    <row r="9784" spans="1:24"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c r="X9784">
        <f>Table_1[[#This Row],[Ship Date]]-Table_1[[#This Row],[Order Date]]</f>
        <v>2</v>
      </c>
    </row>
    <row r="9785" spans="1:24"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c r="X9785">
        <f>Table_1[[#This Row],[Ship Date]]-Table_1[[#This Row],[Order Date]]</f>
        <v>2</v>
      </c>
    </row>
    <row r="9786" spans="1:24"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c r="X9786">
        <f>Table_1[[#This Row],[Ship Date]]-Table_1[[#This Row],[Order Date]]</f>
        <v>2</v>
      </c>
    </row>
    <row r="9787" spans="1:24"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c r="X9787">
        <f>Table_1[[#This Row],[Ship Date]]-Table_1[[#This Row],[Order Date]]</f>
        <v>4</v>
      </c>
    </row>
    <row r="9788" spans="1:24"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c r="X9788">
        <f>Table_1[[#This Row],[Ship Date]]-Table_1[[#This Row],[Order Date]]</f>
        <v>0</v>
      </c>
    </row>
    <row r="9789" spans="1:24"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c r="X9789">
        <f>Table_1[[#This Row],[Ship Date]]-Table_1[[#This Row],[Order Date]]</f>
        <v>5</v>
      </c>
    </row>
    <row r="9790" spans="1:24"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c r="X9790">
        <f>Table_1[[#This Row],[Ship Date]]-Table_1[[#This Row],[Order Date]]</f>
        <v>5</v>
      </c>
    </row>
    <row r="9791" spans="1:24"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c r="X9791">
        <f>Table_1[[#This Row],[Ship Date]]-Table_1[[#This Row],[Order Date]]</f>
        <v>5</v>
      </c>
    </row>
    <row r="9792" spans="1:24"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c r="X9792">
        <f>Table_1[[#This Row],[Ship Date]]-Table_1[[#This Row],[Order Date]]</f>
        <v>5</v>
      </c>
    </row>
    <row r="9793" spans="1:24"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c r="X9793">
        <f>Table_1[[#This Row],[Ship Date]]-Table_1[[#This Row],[Order Date]]</f>
        <v>2</v>
      </c>
    </row>
    <row r="9794" spans="1:24"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c r="X9794">
        <f>Table_1[[#This Row],[Ship Date]]-Table_1[[#This Row],[Order Date]]</f>
        <v>2</v>
      </c>
    </row>
    <row r="9795" spans="1:24"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c r="X9795">
        <f>Table_1[[#This Row],[Ship Date]]-Table_1[[#This Row],[Order Date]]</f>
        <v>2</v>
      </c>
    </row>
    <row r="9796" spans="1:24"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c r="X9796">
        <f>Table_1[[#This Row],[Ship Date]]-Table_1[[#This Row],[Order Date]]</f>
        <v>2</v>
      </c>
    </row>
    <row r="9797" spans="1:24"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c r="X9797">
        <f>Table_1[[#This Row],[Ship Date]]-Table_1[[#This Row],[Order Date]]</f>
        <v>7</v>
      </c>
    </row>
    <row r="9798" spans="1:24"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c r="X9798">
        <f>Table_1[[#This Row],[Ship Date]]-Table_1[[#This Row],[Order Date]]</f>
        <v>5</v>
      </c>
    </row>
    <row r="9799" spans="1:24"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c r="X9799">
        <f>Table_1[[#This Row],[Ship Date]]-Table_1[[#This Row],[Order Date]]</f>
        <v>5</v>
      </c>
    </row>
    <row r="9800" spans="1:24"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c r="X9800">
        <f>Table_1[[#This Row],[Ship Date]]-Table_1[[#This Row],[Order Date]]</f>
        <v>5</v>
      </c>
    </row>
    <row r="9801" spans="1:24"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c r="X9801">
        <f>Table_1[[#This Row],[Ship Date]]-Table_1[[#This Row],[Order Date]]</f>
        <v>5</v>
      </c>
    </row>
    <row r="9802" spans="1:24"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c r="X9802">
        <f>Table_1[[#This Row],[Ship Date]]-Table_1[[#This Row],[Order Date]]</f>
        <v>5</v>
      </c>
    </row>
    <row r="9803" spans="1:24"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c r="X9803">
        <f>Table_1[[#This Row],[Ship Date]]-Table_1[[#This Row],[Order Date]]</f>
        <v>7</v>
      </c>
    </row>
    <row r="9804" spans="1:24"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c r="X9804">
        <f>Table_1[[#This Row],[Ship Date]]-Table_1[[#This Row],[Order Date]]</f>
        <v>2</v>
      </c>
    </row>
    <row r="9805" spans="1:24"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c r="X9805">
        <f>Table_1[[#This Row],[Ship Date]]-Table_1[[#This Row],[Order Date]]</f>
        <v>2</v>
      </c>
    </row>
    <row r="9806" spans="1:24"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c r="X9806">
        <f>Table_1[[#This Row],[Ship Date]]-Table_1[[#This Row],[Order Date]]</f>
        <v>2</v>
      </c>
    </row>
    <row r="9807" spans="1:24"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c r="X9807">
        <f>Table_1[[#This Row],[Ship Date]]-Table_1[[#This Row],[Order Date]]</f>
        <v>5</v>
      </c>
    </row>
    <row r="9808" spans="1:24"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c r="X9808">
        <f>Table_1[[#This Row],[Ship Date]]-Table_1[[#This Row],[Order Date]]</f>
        <v>5</v>
      </c>
    </row>
    <row r="9809" spans="1:24"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c r="X9809">
        <f>Table_1[[#This Row],[Ship Date]]-Table_1[[#This Row],[Order Date]]</f>
        <v>5</v>
      </c>
    </row>
    <row r="9810" spans="1:24"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c r="X9810">
        <f>Table_1[[#This Row],[Ship Date]]-Table_1[[#This Row],[Order Date]]</f>
        <v>5</v>
      </c>
    </row>
    <row r="9811" spans="1:24"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c r="X9811">
        <f>Table_1[[#This Row],[Ship Date]]-Table_1[[#This Row],[Order Date]]</f>
        <v>4</v>
      </c>
    </row>
    <row r="9812" spans="1:24"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c r="X9812">
        <f>Table_1[[#This Row],[Ship Date]]-Table_1[[#This Row],[Order Date]]</f>
        <v>4</v>
      </c>
    </row>
    <row r="9813" spans="1:24"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c r="X9813">
        <f>Table_1[[#This Row],[Ship Date]]-Table_1[[#This Row],[Order Date]]</f>
        <v>3</v>
      </c>
    </row>
    <row r="9814" spans="1:24"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c r="X9814">
        <f>Table_1[[#This Row],[Ship Date]]-Table_1[[#This Row],[Order Date]]</f>
        <v>3</v>
      </c>
    </row>
    <row r="9815" spans="1:24"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c r="X9815">
        <f>Table_1[[#This Row],[Ship Date]]-Table_1[[#This Row],[Order Date]]</f>
        <v>3</v>
      </c>
    </row>
    <row r="9816" spans="1:24"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c r="X9816">
        <f>Table_1[[#This Row],[Ship Date]]-Table_1[[#This Row],[Order Date]]</f>
        <v>3</v>
      </c>
    </row>
    <row r="9817" spans="1:24"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c r="X9817">
        <f>Table_1[[#This Row],[Ship Date]]-Table_1[[#This Row],[Order Date]]</f>
        <v>4</v>
      </c>
    </row>
    <row r="9818" spans="1:24"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c r="X9818">
        <f>Table_1[[#This Row],[Ship Date]]-Table_1[[#This Row],[Order Date]]</f>
        <v>4</v>
      </c>
    </row>
    <row r="9819" spans="1:24"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c r="X9819">
        <f>Table_1[[#This Row],[Ship Date]]-Table_1[[#This Row],[Order Date]]</f>
        <v>4</v>
      </c>
    </row>
    <row r="9820" spans="1:24"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c r="X9820">
        <f>Table_1[[#This Row],[Ship Date]]-Table_1[[#This Row],[Order Date]]</f>
        <v>4</v>
      </c>
    </row>
    <row r="9821" spans="1:24"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c r="X9821">
        <f>Table_1[[#This Row],[Ship Date]]-Table_1[[#This Row],[Order Date]]</f>
        <v>4</v>
      </c>
    </row>
    <row r="9822" spans="1:24"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c r="X9822">
        <f>Table_1[[#This Row],[Ship Date]]-Table_1[[#This Row],[Order Date]]</f>
        <v>4</v>
      </c>
    </row>
    <row r="9823" spans="1:24"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c r="X9823">
        <f>Table_1[[#This Row],[Ship Date]]-Table_1[[#This Row],[Order Date]]</f>
        <v>4</v>
      </c>
    </row>
    <row r="9824" spans="1:24"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c r="X9824">
        <f>Table_1[[#This Row],[Ship Date]]-Table_1[[#This Row],[Order Date]]</f>
        <v>4</v>
      </c>
    </row>
    <row r="9825" spans="1:24"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c r="X9825">
        <f>Table_1[[#This Row],[Ship Date]]-Table_1[[#This Row],[Order Date]]</f>
        <v>4</v>
      </c>
    </row>
    <row r="9826" spans="1:24"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c r="X9826">
        <f>Table_1[[#This Row],[Ship Date]]-Table_1[[#This Row],[Order Date]]</f>
        <v>4</v>
      </c>
    </row>
    <row r="9827" spans="1:24"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c r="X9827">
        <f>Table_1[[#This Row],[Ship Date]]-Table_1[[#This Row],[Order Date]]</f>
        <v>4</v>
      </c>
    </row>
    <row r="9828" spans="1:24"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c r="X9828">
        <f>Table_1[[#This Row],[Ship Date]]-Table_1[[#This Row],[Order Date]]</f>
        <v>4</v>
      </c>
    </row>
    <row r="9829" spans="1:24"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c r="X9829">
        <f>Table_1[[#This Row],[Ship Date]]-Table_1[[#This Row],[Order Date]]</f>
        <v>7</v>
      </c>
    </row>
    <row r="9830" spans="1:24"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c r="X9830">
        <f>Table_1[[#This Row],[Ship Date]]-Table_1[[#This Row],[Order Date]]</f>
        <v>7</v>
      </c>
    </row>
    <row r="9831" spans="1:24"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c r="X9831">
        <f>Table_1[[#This Row],[Ship Date]]-Table_1[[#This Row],[Order Date]]</f>
        <v>7</v>
      </c>
    </row>
    <row r="9832" spans="1:24"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c r="X9832">
        <f>Table_1[[#This Row],[Ship Date]]-Table_1[[#This Row],[Order Date]]</f>
        <v>2</v>
      </c>
    </row>
    <row r="9833" spans="1:24"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c r="X9833">
        <f>Table_1[[#This Row],[Ship Date]]-Table_1[[#This Row],[Order Date]]</f>
        <v>2</v>
      </c>
    </row>
    <row r="9834" spans="1:24"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c r="X9834">
        <f>Table_1[[#This Row],[Ship Date]]-Table_1[[#This Row],[Order Date]]</f>
        <v>4</v>
      </c>
    </row>
    <row r="9835" spans="1:24"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c r="X9835">
        <f>Table_1[[#This Row],[Ship Date]]-Table_1[[#This Row],[Order Date]]</f>
        <v>5</v>
      </c>
    </row>
    <row r="9836" spans="1:24"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c r="X9836">
        <f>Table_1[[#This Row],[Ship Date]]-Table_1[[#This Row],[Order Date]]</f>
        <v>2</v>
      </c>
    </row>
    <row r="9837" spans="1:24"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c r="X9837">
        <f>Table_1[[#This Row],[Ship Date]]-Table_1[[#This Row],[Order Date]]</f>
        <v>2</v>
      </c>
    </row>
    <row r="9838" spans="1:24"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c r="X9838">
        <f>Table_1[[#This Row],[Ship Date]]-Table_1[[#This Row],[Order Date]]</f>
        <v>6</v>
      </c>
    </row>
    <row r="9839" spans="1:24"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c r="X9839">
        <f>Table_1[[#This Row],[Ship Date]]-Table_1[[#This Row],[Order Date]]</f>
        <v>6</v>
      </c>
    </row>
    <row r="9840" spans="1:24"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c r="X9840">
        <f>Table_1[[#This Row],[Ship Date]]-Table_1[[#This Row],[Order Date]]</f>
        <v>6</v>
      </c>
    </row>
    <row r="9841" spans="1:24"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c r="X9841">
        <f>Table_1[[#This Row],[Ship Date]]-Table_1[[#This Row],[Order Date]]</f>
        <v>6</v>
      </c>
    </row>
    <row r="9842" spans="1:24"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c r="X9842">
        <f>Table_1[[#This Row],[Ship Date]]-Table_1[[#This Row],[Order Date]]</f>
        <v>6</v>
      </c>
    </row>
    <row r="9843" spans="1:24"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c r="X9843">
        <f>Table_1[[#This Row],[Ship Date]]-Table_1[[#This Row],[Order Date]]</f>
        <v>6</v>
      </c>
    </row>
    <row r="9844" spans="1:24"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c r="X9844">
        <f>Table_1[[#This Row],[Ship Date]]-Table_1[[#This Row],[Order Date]]</f>
        <v>6</v>
      </c>
    </row>
    <row r="9845" spans="1:24"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c r="X9845">
        <f>Table_1[[#This Row],[Ship Date]]-Table_1[[#This Row],[Order Date]]</f>
        <v>3</v>
      </c>
    </row>
    <row r="9846" spans="1:24"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c r="X9846">
        <f>Table_1[[#This Row],[Ship Date]]-Table_1[[#This Row],[Order Date]]</f>
        <v>3</v>
      </c>
    </row>
    <row r="9847" spans="1:24"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c r="X9847">
        <f>Table_1[[#This Row],[Ship Date]]-Table_1[[#This Row],[Order Date]]</f>
        <v>3</v>
      </c>
    </row>
    <row r="9848" spans="1:24"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c r="X9848">
        <f>Table_1[[#This Row],[Ship Date]]-Table_1[[#This Row],[Order Date]]</f>
        <v>2</v>
      </c>
    </row>
    <row r="9849" spans="1:24"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c r="X9849">
        <f>Table_1[[#This Row],[Ship Date]]-Table_1[[#This Row],[Order Date]]</f>
        <v>2</v>
      </c>
    </row>
    <row r="9850" spans="1:24"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c r="X9850">
        <f>Table_1[[#This Row],[Ship Date]]-Table_1[[#This Row],[Order Date]]</f>
        <v>2</v>
      </c>
    </row>
    <row r="9851" spans="1:24"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c r="X9851">
        <f>Table_1[[#This Row],[Ship Date]]-Table_1[[#This Row],[Order Date]]</f>
        <v>6</v>
      </c>
    </row>
    <row r="9852" spans="1:24"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c r="X9852">
        <f>Table_1[[#This Row],[Ship Date]]-Table_1[[#This Row],[Order Date]]</f>
        <v>4</v>
      </c>
    </row>
    <row r="9853" spans="1:24"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c r="X9853">
        <f>Table_1[[#This Row],[Ship Date]]-Table_1[[#This Row],[Order Date]]</f>
        <v>4</v>
      </c>
    </row>
    <row r="9854" spans="1:24"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c r="X9854">
        <f>Table_1[[#This Row],[Ship Date]]-Table_1[[#This Row],[Order Date]]</f>
        <v>4</v>
      </c>
    </row>
    <row r="9855" spans="1:24"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c r="X9855">
        <f>Table_1[[#This Row],[Ship Date]]-Table_1[[#This Row],[Order Date]]</f>
        <v>4</v>
      </c>
    </row>
    <row r="9856" spans="1:24"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c r="X9856">
        <f>Table_1[[#This Row],[Ship Date]]-Table_1[[#This Row],[Order Date]]</f>
        <v>4</v>
      </c>
    </row>
    <row r="9857" spans="1:24"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c r="X9857">
        <f>Table_1[[#This Row],[Ship Date]]-Table_1[[#This Row],[Order Date]]</f>
        <v>4</v>
      </c>
    </row>
    <row r="9858" spans="1:24"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c r="X9858">
        <f>Table_1[[#This Row],[Ship Date]]-Table_1[[#This Row],[Order Date]]</f>
        <v>5</v>
      </c>
    </row>
    <row r="9859" spans="1:24"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c r="X9859">
        <f>Table_1[[#This Row],[Ship Date]]-Table_1[[#This Row],[Order Date]]</f>
        <v>4</v>
      </c>
    </row>
    <row r="9860" spans="1:24"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c r="X9860">
        <f>Table_1[[#This Row],[Ship Date]]-Table_1[[#This Row],[Order Date]]</f>
        <v>6</v>
      </c>
    </row>
    <row r="9861" spans="1:24"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c r="X9861">
        <f>Table_1[[#This Row],[Ship Date]]-Table_1[[#This Row],[Order Date]]</f>
        <v>6</v>
      </c>
    </row>
    <row r="9862" spans="1:24"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c r="X9862">
        <f>Table_1[[#This Row],[Ship Date]]-Table_1[[#This Row],[Order Date]]</f>
        <v>6</v>
      </c>
    </row>
    <row r="9863" spans="1:24"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c r="X9863">
        <f>Table_1[[#This Row],[Ship Date]]-Table_1[[#This Row],[Order Date]]</f>
        <v>6</v>
      </c>
    </row>
    <row r="9864" spans="1:24"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c r="X9864">
        <f>Table_1[[#This Row],[Ship Date]]-Table_1[[#This Row],[Order Date]]</f>
        <v>6</v>
      </c>
    </row>
    <row r="9865" spans="1:24"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c r="X9865">
        <f>Table_1[[#This Row],[Ship Date]]-Table_1[[#This Row],[Order Date]]</f>
        <v>6</v>
      </c>
    </row>
    <row r="9866" spans="1:24"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c r="X9866">
        <f>Table_1[[#This Row],[Ship Date]]-Table_1[[#This Row],[Order Date]]</f>
        <v>6</v>
      </c>
    </row>
    <row r="9867" spans="1:24"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c r="X9867">
        <f>Table_1[[#This Row],[Ship Date]]-Table_1[[#This Row],[Order Date]]</f>
        <v>6</v>
      </c>
    </row>
    <row r="9868" spans="1:24"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c r="X9868">
        <f>Table_1[[#This Row],[Ship Date]]-Table_1[[#This Row],[Order Date]]</f>
        <v>2</v>
      </c>
    </row>
    <row r="9869" spans="1:24"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c r="X9869">
        <f>Table_1[[#This Row],[Ship Date]]-Table_1[[#This Row],[Order Date]]</f>
        <v>2</v>
      </c>
    </row>
    <row r="9870" spans="1:24"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c r="X9870">
        <f>Table_1[[#This Row],[Ship Date]]-Table_1[[#This Row],[Order Date]]</f>
        <v>2</v>
      </c>
    </row>
    <row r="9871" spans="1:24"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c r="X9871">
        <f>Table_1[[#This Row],[Ship Date]]-Table_1[[#This Row],[Order Date]]</f>
        <v>2</v>
      </c>
    </row>
    <row r="9872" spans="1:24"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c r="X9872">
        <f>Table_1[[#This Row],[Ship Date]]-Table_1[[#This Row],[Order Date]]</f>
        <v>2</v>
      </c>
    </row>
    <row r="9873" spans="1:24"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c r="X9873">
        <f>Table_1[[#This Row],[Ship Date]]-Table_1[[#This Row],[Order Date]]</f>
        <v>0</v>
      </c>
    </row>
    <row r="9874" spans="1:24"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c r="X9874">
        <f>Table_1[[#This Row],[Ship Date]]-Table_1[[#This Row],[Order Date]]</f>
        <v>0</v>
      </c>
    </row>
    <row r="9875" spans="1:24"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c r="X9875">
        <f>Table_1[[#This Row],[Ship Date]]-Table_1[[#This Row],[Order Date]]</f>
        <v>4</v>
      </c>
    </row>
    <row r="9876" spans="1:24"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c r="X9876">
        <f>Table_1[[#This Row],[Ship Date]]-Table_1[[#This Row],[Order Date]]</f>
        <v>2</v>
      </c>
    </row>
    <row r="9877" spans="1:24"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c r="X9877">
        <f>Table_1[[#This Row],[Ship Date]]-Table_1[[#This Row],[Order Date]]</f>
        <v>7</v>
      </c>
    </row>
    <row r="9878" spans="1:24"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c r="X9878">
        <f>Table_1[[#This Row],[Ship Date]]-Table_1[[#This Row],[Order Date]]</f>
        <v>1</v>
      </c>
    </row>
    <row r="9879" spans="1:24"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c r="X9879">
        <f>Table_1[[#This Row],[Ship Date]]-Table_1[[#This Row],[Order Date]]</f>
        <v>1</v>
      </c>
    </row>
    <row r="9880" spans="1:24"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c r="X9880">
        <f>Table_1[[#This Row],[Ship Date]]-Table_1[[#This Row],[Order Date]]</f>
        <v>1</v>
      </c>
    </row>
    <row r="9881" spans="1:24"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c r="X9881">
        <f>Table_1[[#This Row],[Ship Date]]-Table_1[[#This Row],[Order Date]]</f>
        <v>4</v>
      </c>
    </row>
    <row r="9882" spans="1:24"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c r="X9882">
        <f>Table_1[[#This Row],[Ship Date]]-Table_1[[#This Row],[Order Date]]</f>
        <v>2</v>
      </c>
    </row>
    <row r="9883" spans="1:24"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c r="X9883">
        <f>Table_1[[#This Row],[Ship Date]]-Table_1[[#This Row],[Order Date]]</f>
        <v>1</v>
      </c>
    </row>
    <row r="9884" spans="1:24"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c r="X9884">
        <f>Table_1[[#This Row],[Ship Date]]-Table_1[[#This Row],[Order Date]]</f>
        <v>1</v>
      </c>
    </row>
    <row r="9885" spans="1:24"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c r="X9885">
        <f>Table_1[[#This Row],[Ship Date]]-Table_1[[#This Row],[Order Date]]</f>
        <v>5</v>
      </c>
    </row>
    <row r="9886" spans="1:24"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c r="X9886">
        <f>Table_1[[#This Row],[Ship Date]]-Table_1[[#This Row],[Order Date]]</f>
        <v>5</v>
      </c>
    </row>
    <row r="9887" spans="1:24"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c r="X9887">
        <f>Table_1[[#This Row],[Ship Date]]-Table_1[[#This Row],[Order Date]]</f>
        <v>5</v>
      </c>
    </row>
    <row r="9888" spans="1:24"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c r="X9888">
        <f>Table_1[[#This Row],[Ship Date]]-Table_1[[#This Row],[Order Date]]</f>
        <v>4</v>
      </c>
    </row>
    <row r="9889" spans="1:24"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c r="X9889">
        <f>Table_1[[#This Row],[Ship Date]]-Table_1[[#This Row],[Order Date]]</f>
        <v>3</v>
      </c>
    </row>
    <row r="9890" spans="1:24"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c r="X9890">
        <f>Table_1[[#This Row],[Ship Date]]-Table_1[[#This Row],[Order Date]]</f>
        <v>4</v>
      </c>
    </row>
    <row r="9891" spans="1:24"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c r="X9891">
        <f>Table_1[[#This Row],[Ship Date]]-Table_1[[#This Row],[Order Date]]</f>
        <v>1</v>
      </c>
    </row>
    <row r="9892" spans="1:24"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c r="X9892">
        <f>Table_1[[#This Row],[Ship Date]]-Table_1[[#This Row],[Order Date]]</f>
        <v>3</v>
      </c>
    </row>
    <row r="9893" spans="1:24"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c r="X9893">
        <f>Table_1[[#This Row],[Ship Date]]-Table_1[[#This Row],[Order Date]]</f>
        <v>3</v>
      </c>
    </row>
    <row r="9894" spans="1:24"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c r="X9894">
        <f>Table_1[[#This Row],[Ship Date]]-Table_1[[#This Row],[Order Date]]</f>
        <v>3</v>
      </c>
    </row>
    <row r="9895" spans="1:24"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c r="X9895">
        <f>Table_1[[#This Row],[Ship Date]]-Table_1[[#This Row],[Order Date]]</f>
        <v>3</v>
      </c>
    </row>
    <row r="9896" spans="1:24"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c r="X9896">
        <f>Table_1[[#This Row],[Ship Date]]-Table_1[[#This Row],[Order Date]]</f>
        <v>3</v>
      </c>
    </row>
    <row r="9897" spans="1:24"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c r="X9897">
        <f>Table_1[[#This Row],[Ship Date]]-Table_1[[#This Row],[Order Date]]</f>
        <v>5</v>
      </c>
    </row>
    <row r="9898" spans="1:24"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c r="X9898">
        <f>Table_1[[#This Row],[Ship Date]]-Table_1[[#This Row],[Order Date]]</f>
        <v>3</v>
      </c>
    </row>
    <row r="9899" spans="1:24"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c r="X9899">
        <f>Table_1[[#This Row],[Ship Date]]-Table_1[[#This Row],[Order Date]]</f>
        <v>4</v>
      </c>
    </row>
    <row r="9900" spans="1:24"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c r="X9900">
        <f>Table_1[[#This Row],[Ship Date]]-Table_1[[#This Row],[Order Date]]</f>
        <v>4</v>
      </c>
    </row>
    <row r="9901" spans="1:24"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c r="X9901">
        <f>Table_1[[#This Row],[Ship Date]]-Table_1[[#This Row],[Order Date]]</f>
        <v>6</v>
      </c>
    </row>
    <row r="9902" spans="1:24"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c r="X9902">
        <f>Table_1[[#This Row],[Ship Date]]-Table_1[[#This Row],[Order Date]]</f>
        <v>4</v>
      </c>
    </row>
    <row r="9903" spans="1:24"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c r="X9903">
        <f>Table_1[[#This Row],[Ship Date]]-Table_1[[#This Row],[Order Date]]</f>
        <v>4</v>
      </c>
    </row>
    <row r="9904" spans="1:24"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c r="X9904">
        <f>Table_1[[#This Row],[Ship Date]]-Table_1[[#This Row],[Order Date]]</f>
        <v>4</v>
      </c>
    </row>
    <row r="9905" spans="1:24"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c r="X9905">
        <f>Table_1[[#This Row],[Ship Date]]-Table_1[[#This Row],[Order Date]]</f>
        <v>6</v>
      </c>
    </row>
    <row r="9906" spans="1:24"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c r="X9906">
        <f>Table_1[[#This Row],[Ship Date]]-Table_1[[#This Row],[Order Date]]</f>
        <v>6</v>
      </c>
    </row>
    <row r="9907" spans="1:24"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c r="X9907">
        <f>Table_1[[#This Row],[Ship Date]]-Table_1[[#This Row],[Order Date]]</f>
        <v>2</v>
      </c>
    </row>
    <row r="9908" spans="1:24"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c r="X9908">
        <f>Table_1[[#This Row],[Ship Date]]-Table_1[[#This Row],[Order Date]]</f>
        <v>2</v>
      </c>
    </row>
    <row r="9909" spans="1:24"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c r="X9909">
        <f>Table_1[[#This Row],[Ship Date]]-Table_1[[#This Row],[Order Date]]</f>
        <v>2</v>
      </c>
    </row>
    <row r="9910" spans="1:24"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c r="X9910">
        <f>Table_1[[#This Row],[Ship Date]]-Table_1[[#This Row],[Order Date]]</f>
        <v>2</v>
      </c>
    </row>
    <row r="9911" spans="1:24"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c r="X9911">
        <f>Table_1[[#This Row],[Ship Date]]-Table_1[[#This Row],[Order Date]]</f>
        <v>2</v>
      </c>
    </row>
    <row r="9912" spans="1:24"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c r="X9912">
        <f>Table_1[[#This Row],[Ship Date]]-Table_1[[#This Row],[Order Date]]</f>
        <v>2</v>
      </c>
    </row>
    <row r="9913" spans="1:24"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c r="X9913">
        <f>Table_1[[#This Row],[Ship Date]]-Table_1[[#This Row],[Order Date]]</f>
        <v>4</v>
      </c>
    </row>
    <row r="9914" spans="1:24"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c r="X9914">
        <f>Table_1[[#This Row],[Ship Date]]-Table_1[[#This Row],[Order Date]]</f>
        <v>2</v>
      </c>
    </row>
    <row r="9915" spans="1:24"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c r="X9915">
        <f>Table_1[[#This Row],[Ship Date]]-Table_1[[#This Row],[Order Date]]</f>
        <v>2</v>
      </c>
    </row>
    <row r="9916" spans="1:24"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c r="X9916">
        <f>Table_1[[#This Row],[Ship Date]]-Table_1[[#This Row],[Order Date]]</f>
        <v>2</v>
      </c>
    </row>
    <row r="9917" spans="1:24"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c r="X9917">
        <f>Table_1[[#This Row],[Ship Date]]-Table_1[[#This Row],[Order Date]]</f>
        <v>2</v>
      </c>
    </row>
    <row r="9918" spans="1:24"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c r="X9918">
        <f>Table_1[[#This Row],[Ship Date]]-Table_1[[#This Row],[Order Date]]</f>
        <v>2</v>
      </c>
    </row>
    <row r="9919" spans="1:24"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c r="X9919">
        <f>Table_1[[#This Row],[Ship Date]]-Table_1[[#This Row],[Order Date]]</f>
        <v>2</v>
      </c>
    </row>
    <row r="9920" spans="1:24"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c r="X9920">
        <f>Table_1[[#This Row],[Ship Date]]-Table_1[[#This Row],[Order Date]]</f>
        <v>5</v>
      </c>
    </row>
    <row r="9921" spans="1:24"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c r="X9921">
        <f>Table_1[[#This Row],[Ship Date]]-Table_1[[#This Row],[Order Date]]</f>
        <v>4</v>
      </c>
    </row>
    <row r="9922" spans="1:24"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c r="X9922">
        <f>Table_1[[#This Row],[Ship Date]]-Table_1[[#This Row],[Order Date]]</f>
        <v>4</v>
      </c>
    </row>
    <row r="9923" spans="1:24"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c r="X9923">
        <f>Table_1[[#This Row],[Ship Date]]-Table_1[[#This Row],[Order Date]]</f>
        <v>6</v>
      </c>
    </row>
    <row r="9924" spans="1:24"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c r="X9924">
        <f>Table_1[[#This Row],[Ship Date]]-Table_1[[#This Row],[Order Date]]</f>
        <v>4</v>
      </c>
    </row>
    <row r="9925" spans="1:24"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c r="X9925">
        <f>Table_1[[#This Row],[Ship Date]]-Table_1[[#This Row],[Order Date]]</f>
        <v>3</v>
      </c>
    </row>
    <row r="9926" spans="1:24"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c r="X9926">
        <f>Table_1[[#This Row],[Ship Date]]-Table_1[[#This Row],[Order Date]]</f>
        <v>3</v>
      </c>
    </row>
    <row r="9927" spans="1:24"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c r="X9927">
        <f>Table_1[[#This Row],[Ship Date]]-Table_1[[#This Row],[Order Date]]</f>
        <v>3</v>
      </c>
    </row>
    <row r="9928" spans="1:24"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c r="X9928">
        <f>Table_1[[#This Row],[Ship Date]]-Table_1[[#This Row],[Order Date]]</f>
        <v>3</v>
      </c>
    </row>
    <row r="9929" spans="1:24"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c r="X9929">
        <f>Table_1[[#This Row],[Ship Date]]-Table_1[[#This Row],[Order Date]]</f>
        <v>3</v>
      </c>
    </row>
    <row r="9930" spans="1:24"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c r="X9930">
        <f>Table_1[[#This Row],[Ship Date]]-Table_1[[#This Row],[Order Date]]</f>
        <v>0</v>
      </c>
    </row>
    <row r="9931" spans="1:24"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c r="X9931">
        <f>Table_1[[#This Row],[Ship Date]]-Table_1[[#This Row],[Order Date]]</f>
        <v>0</v>
      </c>
    </row>
    <row r="9932" spans="1:24"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c r="X9932">
        <f>Table_1[[#This Row],[Ship Date]]-Table_1[[#This Row],[Order Date]]</f>
        <v>4</v>
      </c>
    </row>
    <row r="9933" spans="1:24"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c r="X9933">
        <f>Table_1[[#This Row],[Ship Date]]-Table_1[[#This Row],[Order Date]]</f>
        <v>4</v>
      </c>
    </row>
    <row r="9934" spans="1:24"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c r="X9934">
        <f>Table_1[[#This Row],[Ship Date]]-Table_1[[#This Row],[Order Date]]</f>
        <v>4</v>
      </c>
    </row>
    <row r="9935" spans="1:24"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c r="X9935">
        <f>Table_1[[#This Row],[Ship Date]]-Table_1[[#This Row],[Order Date]]</f>
        <v>3</v>
      </c>
    </row>
    <row r="9936" spans="1:24"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c r="X9936">
        <f>Table_1[[#This Row],[Ship Date]]-Table_1[[#This Row],[Order Date]]</f>
        <v>5</v>
      </c>
    </row>
    <row r="9937" spans="1:24"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c r="X9937">
        <f>Table_1[[#This Row],[Ship Date]]-Table_1[[#This Row],[Order Date]]</f>
        <v>5</v>
      </c>
    </row>
    <row r="9938" spans="1:24"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c r="X9938">
        <f>Table_1[[#This Row],[Ship Date]]-Table_1[[#This Row],[Order Date]]</f>
        <v>4</v>
      </c>
    </row>
    <row r="9939" spans="1:24"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c r="X9939">
        <f>Table_1[[#This Row],[Ship Date]]-Table_1[[#This Row],[Order Date]]</f>
        <v>3</v>
      </c>
    </row>
    <row r="9940" spans="1:24"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c r="X9940">
        <f>Table_1[[#This Row],[Ship Date]]-Table_1[[#This Row],[Order Date]]</f>
        <v>5</v>
      </c>
    </row>
    <row r="9941" spans="1:24"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c r="X9941">
        <f>Table_1[[#This Row],[Ship Date]]-Table_1[[#This Row],[Order Date]]</f>
        <v>5</v>
      </c>
    </row>
    <row r="9942" spans="1:24"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c r="X9942">
        <f>Table_1[[#This Row],[Ship Date]]-Table_1[[#This Row],[Order Date]]</f>
        <v>5</v>
      </c>
    </row>
    <row r="9943" spans="1:24"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c r="X9943">
        <f>Table_1[[#This Row],[Ship Date]]-Table_1[[#This Row],[Order Date]]</f>
        <v>6</v>
      </c>
    </row>
    <row r="9944" spans="1:24"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c r="X9944">
        <f>Table_1[[#This Row],[Ship Date]]-Table_1[[#This Row],[Order Date]]</f>
        <v>6</v>
      </c>
    </row>
    <row r="9945" spans="1:24"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c r="X9945">
        <f>Table_1[[#This Row],[Ship Date]]-Table_1[[#This Row],[Order Date]]</f>
        <v>6</v>
      </c>
    </row>
    <row r="9946" spans="1:24"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c r="X9946">
        <f>Table_1[[#This Row],[Ship Date]]-Table_1[[#This Row],[Order Date]]</f>
        <v>5</v>
      </c>
    </row>
    <row r="9947" spans="1:24"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c r="X9947">
        <f>Table_1[[#This Row],[Ship Date]]-Table_1[[#This Row],[Order Date]]</f>
        <v>4</v>
      </c>
    </row>
    <row r="9948" spans="1:24"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c r="X9948">
        <f>Table_1[[#This Row],[Ship Date]]-Table_1[[#This Row],[Order Date]]</f>
        <v>4</v>
      </c>
    </row>
    <row r="9949" spans="1:24"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c r="X9949">
        <f>Table_1[[#This Row],[Ship Date]]-Table_1[[#This Row],[Order Date]]</f>
        <v>2</v>
      </c>
    </row>
    <row r="9950" spans="1:24"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c r="X9950">
        <f>Table_1[[#This Row],[Ship Date]]-Table_1[[#This Row],[Order Date]]</f>
        <v>2</v>
      </c>
    </row>
    <row r="9951" spans="1:24"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c r="X9951">
        <f>Table_1[[#This Row],[Ship Date]]-Table_1[[#This Row],[Order Date]]</f>
        <v>2</v>
      </c>
    </row>
    <row r="9952" spans="1:24"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c r="X9952">
        <f>Table_1[[#This Row],[Ship Date]]-Table_1[[#This Row],[Order Date]]</f>
        <v>2</v>
      </c>
    </row>
    <row r="9953" spans="1:24"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c r="X9953">
        <f>Table_1[[#This Row],[Ship Date]]-Table_1[[#This Row],[Order Date]]</f>
        <v>2</v>
      </c>
    </row>
    <row r="9954" spans="1:24"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c r="X9954">
        <f>Table_1[[#This Row],[Ship Date]]-Table_1[[#This Row],[Order Date]]</f>
        <v>2</v>
      </c>
    </row>
    <row r="9955" spans="1:24"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c r="X9955">
        <f>Table_1[[#This Row],[Ship Date]]-Table_1[[#This Row],[Order Date]]</f>
        <v>2</v>
      </c>
    </row>
    <row r="9956" spans="1:24"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c r="X9956">
        <f>Table_1[[#This Row],[Ship Date]]-Table_1[[#This Row],[Order Date]]</f>
        <v>2</v>
      </c>
    </row>
    <row r="9957" spans="1:24"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c r="X9957">
        <f>Table_1[[#This Row],[Ship Date]]-Table_1[[#This Row],[Order Date]]</f>
        <v>2</v>
      </c>
    </row>
    <row r="9958" spans="1:24"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c r="X9958">
        <f>Table_1[[#This Row],[Ship Date]]-Table_1[[#This Row],[Order Date]]</f>
        <v>6</v>
      </c>
    </row>
    <row r="9959" spans="1:24"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c r="X9959">
        <f>Table_1[[#This Row],[Ship Date]]-Table_1[[#This Row],[Order Date]]</f>
        <v>6</v>
      </c>
    </row>
    <row r="9960" spans="1:24"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c r="X9960">
        <f>Table_1[[#This Row],[Ship Date]]-Table_1[[#This Row],[Order Date]]</f>
        <v>6</v>
      </c>
    </row>
    <row r="9961" spans="1:24"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c r="X9961">
        <f>Table_1[[#This Row],[Ship Date]]-Table_1[[#This Row],[Order Date]]</f>
        <v>5</v>
      </c>
    </row>
    <row r="9962" spans="1:24"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c r="X9962">
        <f>Table_1[[#This Row],[Ship Date]]-Table_1[[#This Row],[Order Date]]</f>
        <v>2</v>
      </c>
    </row>
    <row r="9963" spans="1:24"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c r="X9963">
        <f>Table_1[[#This Row],[Ship Date]]-Table_1[[#This Row],[Order Date]]</f>
        <v>3</v>
      </c>
    </row>
    <row r="9964" spans="1:24"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c r="X9964">
        <f>Table_1[[#This Row],[Ship Date]]-Table_1[[#This Row],[Order Date]]</f>
        <v>3</v>
      </c>
    </row>
    <row r="9965" spans="1:24"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c r="X9965">
        <f>Table_1[[#This Row],[Ship Date]]-Table_1[[#This Row],[Order Date]]</f>
        <v>0</v>
      </c>
    </row>
    <row r="9966" spans="1:24"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c r="X9966">
        <f>Table_1[[#This Row],[Ship Date]]-Table_1[[#This Row],[Order Date]]</f>
        <v>5</v>
      </c>
    </row>
    <row r="9967" spans="1:24"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c r="X9967">
        <f>Table_1[[#This Row],[Ship Date]]-Table_1[[#This Row],[Order Date]]</f>
        <v>5</v>
      </c>
    </row>
    <row r="9968" spans="1:24"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c r="X9968">
        <f>Table_1[[#This Row],[Ship Date]]-Table_1[[#This Row],[Order Date]]</f>
        <v>5</v>
      </c>
    </row>
    <row r="9969" spans="1:24"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c r="X9969">
        <f>Table_1[[#This Row],[Ship Date]]-Table_1[[#This Row],[Order Date]]</f>
        <v>6</v>
      </c>
    </row>
    <row r="9970" spans="1:24"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c r="X9970">
        <f>Table_1[[#This Row],[Ship Date]]-Table_1[[#This Row],[Order Date]]</f>
        <v>6</v>
      </c>
    </row>
    <row r="9971" spans="1:24"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c r="X9971">
        <f>Table_1[[#This Row],[Ship Date]]-Table_1[[#This Row],[Order Date]]</f>
        <v>6</v>
      </c>
    </row>
    <row r="9972" spans="1:24"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c r="X9972">
        <f>Table_1[[#This Row],[Ship Date]]-Table_1[[#This Row],[Order Date]]</f>
        <v>4</v>
      </c>
    </row>
    <row r="9973" spans="1:24"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c r="X9973">
        <f>Table_1[[#This Row],[Ship Date]]-Table_1[[#This Row],[Order Date]]</f>
        <v>4</v>
      </c>
    </row>
    <row r="9974" spans="1:24"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c r="X9974">
        <f>Table_1[[#This Row],[Ship Date]]-Table_1[[#This Row],[Order Date]]</f>
        <v>6</v>
      </c>
    </row>
    <row r="9975" spans="1:24"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c r="X9975">
        <f>Table_1[[#This Row],[Ship Date]]-Table_1[[#This Row],[Order Date]]</f>
        <v>4</v>
      </c>
    </row>
    <row r="9976" spans="1:24"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c r="X9976">
        <f>Table_1[[#This Row],[Ship Date]]-Table_1[[#This Row],[Order Date]]</f>
        <v>4</v>
      </c>
    </row>
    <row r="9977" spans="1:24"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c r="X9977">
        <f>Table_1[[#This Row],[Ship Date]]-Table_1[[#This Row],[Order Date]]</f>
        <v>4</v>
      </c>
    </row>
    <row r="9978" spans="1:24"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c r="X9978">
        <f>Table_1[[#This Row],[Ship Date]]-Table_1[[#This Row],[Order Date]]</f>
        <v>4</v>
      </c>
    </row>
    <row r="9979" spans="1:24"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c r="X9979">
        <f>Table_1[[#This Row],[Ship Date]]-Table_1[[#This Row],[Order Date]]</f>
        <v>4</v>
      </c>
    </row>
    <row r="9980" spans="1:24"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c r="X9980">
        <f>Table_1[[#This Row],[Ship Date]]-Table_1[[#This Row],[Order Date]]</f>
        <v>4</v>
      </c>
    </row>
    <row r="9981" spans="1:24"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c r="X9981">
        <f>Table_1[[#This Row],[Ship Date]]-Table_1[[#This Row],[Order Date]]</f>
        <v>4</v>
      </c>
    </row>
    <row r="9982" spans="1:24"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c r="X9982">
        <f>Table_1[[#This Row],[Ship Date]]-Table_1[[#This Row],[Order Date]]</f>
        <v>3</v>
      </c>
    </row>
    <row r="9983" spans="1:24"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c r="X9983">
        <f>Table_1[[#This Row],[Ship Date]]-Table_1[[#This Row],[Order Date]]</f>
        <v>3</v>
      </c>
    </row>
    <row r="9984" spans="1:24"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c r="X9984">
        <f>Table_1[[#This Row],[Ship Date]]-Table_1[[#This Row],[Order Date]]</f>
        <v>6</v>
      </c>
    </row>
    <row r="9985" spans="1:24"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c r="X9985">
        <f>Table_1[[#This Row],[Ship Date]]-Table_1[[#This Row],[Order Date]]</f>
        <v>6</v>
      </c>
    </row>
    <row r="9986" spans="1:24"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c r="X9986">
        <f>Table_1[[#This Row],[Ship Date]]-Table_1[[#This Row],[Order Date]]</f>
        <v>6</v>
      </c>
    </row>
    <row r="9987" spans="1:24"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c r="X9987">
        <f>Table_1[[#This Row],[Ship Date]]-Table_1[[#This Row],[Order Date]]</f>
        <v>6</v>
      </c>
    </row>
    <row r="9988" spans="1:24"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c r="X9988">
        <f>Table_1[[#This Row],[Ship Date]]-Table_1[[#This Row],[Order Date]]</f>
        <v>4</v>
      </c>
    </row>
    <row r="9989" spans="1:24"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c r="X9989">
        <f>Table_1[[#This Row],[Ship Date]]-Table_1[[#This Row],[Order Date]]</f>
        <v>4</v>
      </c>
    </row>
    <row r="9990" spans="1:24"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c r="X9990">
        <f>Table_1[[#This Row],[Ship Date]]-Table_1[[#This Row],[Order Date]]</f>
        <v>4</v>
      </c>
    </row>
    <row r="9991" spans="1:24"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c r="X9991">
        <f>Table_1[[#This Row],[Ship Date]]-Table_1[[#This Row],[Order Date]]</f>
        <v>2</v>
      </c>
    </row>
    <row r="9992" spans="1:24"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c r="X9992">
        <f>Table_1[[#This Row],[Ship Date]]-Table_1[[#This Row],[Order Date]]</f>
        <v>5</v>
      </c>
    </row>
    <row r="9993" spans="1:24"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c r="X9993">
        <f>Table_1[[#This Row],[Ship Date]]-Table_1[[#This Row],[Order Date]]</f>
        <v>5</v>
      </c>
    </row>
    <row r="9994" spans="1:24"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c r="X9994">
        <f>Table_1[[#This Row],[Ship Date]]-Table_1[[#This Row],[Order Date]]</f>
        <v>5</v>
      </c>
    </row>
    <row r="9995" spans="1:24"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c r="X9995">
        <f>Table_1[[#This Row],[Ship Date]]-Table_1[[#This Row],[Order Date]]</f>
        <v>5</v>
      </c>
    </row>
  </sheetData>
  <conditionalFormatting sqref="S2:S9995">
    <cfRule type="dataBar" priority="5">
      <dataBar>
        <cfvo type="min"/>
        <cfvo type="max"/>
        <color rgb="FF638EC6"/>
      </dataBar>
      <extLst>
        <ext xmlns:x14="http://schemas.microsoft.com/office/spreadsheetml/2009/9/main" uri="{B025F937-C7B1-47D3-B67F-A62EFF666E3E}">
          <x14:id>{A35591A2-D0B5-4C6B-89A6-59F50BC2769D}</x14:id>
        </ext>
      </extLst>
    </cfRule>
  </conditionalFormatting>
  <conditionalFormatting sqref="T2:T9995">
    <cfRule type="iconSet" priority="7">
      <iconSet iconSet="3Arrows">
        <cfvo type="percent" val="0"/>
        <cfvo type="percent" val="33"/>
        <cfvo type="percent" val="67"/>
      </iconSet>
    </cfRule>
  </conditionalFormatting>
  <conditionalFormatting sqref="X1 Y9996:Y1048576">
    <cfRule type="cellIs" dxfId="0" priority="1" operator="greaterThan">
      <formula>5</formula>
    </cfRule>
  </conditionalFormatting>
  <printOptions gridLines="1"/>
  <pageMargins left="0.7" right="0.7" top="0.75" bottom="0.75" header="0" footer="0"/>
  <pageSetup orientation="landscape" r:id="rId1"/>
  <drawing r:id="rId2"/>
  <legacyDrawing r:id="rId3"/>
  <controls>
    <mc:AlternateContent xmlns:mc="http://schemas.openxmlformats.org/markup-compatibility/2006">
      <mc:Choice Requires="x14">
        <control shapeId="11265" r:id="rId4" name="CommandButton1">
          <controlPr defaultSize="0" autoLine="0" r:id="rId5">
            <anchor moveWithCells="1">
              <from>
                <xdr:col>4</xdr:col>
                <xdr:colOff>289560</xdr:colOff>
                <xdr:row>9996</xdr:row>
                <xdr:rowOff>7620</xdr:rowOff>
              </from>
              <to>
                <xdr:col>6</xdr:col>
                <xdr:colOff>708660</xdr:colOff>
                <xdr:row>10000</xdr:row>
                <xdr:rowOff>0</xdr:rowOff>
              </to>
            </anchor>
          </controlPr>
        </control>
      </mc:Choice>
      <mc:Fallback>
        <control shapeId="11265" r:id="rId4" name="CommandButton1"/>
      </mc:Fallback>
    </mc:AlternateContent>
  </controls>
  <tableParts count="1">
    <tablePart r:id="rId6"/>
  </tableParts>
  <extLst>
    <ext xmlns:x14="http://schemas.microsoft.com/office/spreadsheetml/2009/9/main" uri="{78C0D931-6437-407d-A8EE-F0AAD7539E65}">
      <x14:conditionalFormattings>
        <x14:conditionalFormatting xmlns:xm="http://schemas.microsoft.com/office/excel/2006/main">
          <x14:cfRule type="dataBar" id="{A35591A2-D0B5-4C6B-89A6-59F50BC2769D}">
            <x14:dataBar minLength="0" maxLength="100" gradient="0">
              <x14:cfvo type="autoMin"/>
              <x14:cfvo type="autoMax"/>
              <x14:negativeFillColor rgb="FFFF0000"/>
              <x14:axisColor rgb="FF000000"/>
            </x14:dataBar>
          </x14:cfRule>
          <xm:sqref>S2:S9995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vt:lpstr>
      <vt:lpstr>waterfall</vt:lpstr>
      <vt:lpstr>pie</vt:lpstr>
      <vt:lpstr>map</vt:lpstr>
      <vt:lpstr>bar</vt:lpstr>
      <vt:lpstr>kpi</vt:lpstr>
      <vt:lpstr>yoy </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Irfan Panchi</cp:lastModifiedBy>
  <dcterms:created xsi:type="dcterms:W3CDTF">2015-06-05T18:17:20Z</dcterms:created>
  <dcterms:modified xsi:type="dcterms:W3CDTF">2025-07-17T11:08:08Z</dcterms:modified>
</cp:coreProperties>
</file>