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30" windowWidth="19320" windowHeight="7725"/>
  </bookViews>
  <sheets>
    <sheet name="3.1" sheetId="1" r:id="rId1"/>
  </sheets>
  <definedNames>
    <definedName name="_xlnm._FilterDatabase" localSheetId="0" hidden="1">'3.1'!$A$3:$F$41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/>
  <c r="C18" l="1"/>
  <c r="C14" s="1"/>
  <c r="C15" l="1"/>
  <c r="C7"/>
  <c r="G20" l="1"/>
  <c r="G12"/>
  <c r="C28"/>
</calcChain>
</file>

<file path=xl/sharedStrings.xml><?xml version="1.0" encoding="utf-8"?>
<sst xmlns="http://schemas.openxmlformats.org/spreadsheetml/2006/main" count="183" uniqueCount="122">
  <si>
    <t>表3.1  三峡库区城镇移民安置小区移民门面经营及劳动力就业基本情况</t>
    <phoneticPr fontId="2" type="noConversion"/>
  </si>
  <si>
    <t>调查内容</t>
    <phoneticPr fontId="2" type="noConversion"/>
  </si>
  <si>
    <t>计量单位</t>
    <phoneticPr fontId="2" type="noConversion"/>
  </si>
  <si>
    <t>数量/内容</t>
    <phoneticPr fontId="2" type="noConversion"/>
  </si>
  <si>
    <t>填报要求</t>
    <phoneticPr fontId="2" type="noConversion"/>
  </si>
  <si>
    <t>一、移民门面</t>
    <phoneticPr fontId="2" type="noConversion"/>
  </si>
  <si>
    <t>4.劳动力技能掌握情况</t>
    <phoneticPr fontId="2" type="noConversion"/>
  </si>
  <si>
    <t>(一)门面基本情况</t>
    <phoneticPr fontId="2" type="noConversion"/>
  </si>
  <si>
    <t>①无技能</t>
    <phoneticPr fontId="2" type="noConversion"/>
  </si>
  <si>
    <t>人</t>
    <phoneticPr fontId="2" type="noConversion"/>
  </si>
  <si>
    <t>1.门面总量</t>
    <phoneticPr fontId="2" type="noConversion"/>
  </si>
  <si>
    <t>②初级</t>
    <phoneticPr fontId="2" type="noConversion"/>
  </si>
  <si>
    <t>①数量</t>
    <phoneticPr fontId="2" type="noConversion"/>
  </si>
  <si>
    <t>个</t>
    <phoneticPr fontId="2" type="noConversion"/>
  </si>
  <si>
    <t>③中级</t>
    <phoneticPr fontId="2" type="noConversion"/>
  </si>
  <si>
    <t>#主干道</t>
    <phoneticPr fontId="2" type="noConversion"/>
  </si>
  <si>
    <t>④高级</t>
    <phoneticPr fontId="2" type="noConversion"/>
  </si>
  <si>
    <t>#次干道</t>
    <phoneticPr fontId="2" type="noConversion"/>
  </si>
  <si>
    <t>个</t>
    <phoneticPr fontId="2" type="noConversion"/>
  </si>
  <si>
    <t>5.零就业家庭</t>
    <phoneticPr fontId="2" type="noConversion"/>
  </si>
  <si>
    <t>户</t>
    <phoneticPr fontId="2" type="noConversion"/>
  </si>
  <si>
    <t>#支路</t>
    <phoneticPr fontId="2" type="noConversion"/>
  </si>
  <si>
    <t xml:space="preserve">  其中移民</t>
    <phoneticPr fontId="2" type="noConversion"/>
  </si>
  <si>
    <t>#背街小巷</t>
    <phoneticPr fontId="2" type="noConversion"/>
  </si>
  <si>
    <t>（二）实际劳动力就业情况</t>
    <phoneticPr fontId="2" type="noConversion"/>
  </si>
  <si>
    <t>②面积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</si>
  <si>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</si>
  <si>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合计</t>
    <phoneticPr fontId="2" type="noConversion"/>
  </si>
  <si>
    <t>人</t>
    <phoneticPr fontId="2" type="noConversion"/>
  </si>
  <si>
    <t>2.移民门面数量</t>
    <phoneticPr fontId="2" type="noConversion"/>
  </si>
  <si>
    <t>①本地行政事业单位稳定工作</t>
    <phoneticPr fontId="2" type="noConversion"/>
  </si>
  <si>
    <t>①个</t>
    <phoneticPr fontId="2" type="noConversion"/>
  </si>
  <si>
    <t>②本地企业稳定工作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</si>
  <si>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</si>
  <si>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③县内打零工</t>
    <phoneticPr fontId="2" type="noConversion"/>
  </si>
  <si>
    <t>（二）移民门面经营情况</t>
    <phoneticPr fontId="2" type="noConversion"/>
  </si>
  <si>
    <t>④出现外出务工</t>
    <phoneticPr fontId="2" type="noConversion"/>
  </si>
  <si>
    <t>人</t>
    <phoneticPr fontId="2" type="noConversion"/>
  </si>
  <si>
    <t>1.经营门面</t>
    <phoneticPr fontId="2" type="noConversion"/>
  </si>
  <si>
    <t>⑤家庭经营</t>
    <phoneticPr fontId="2" type="noConversion"/>
  </si>
  <si>
    <t xml:space="preserve">  数量</t>
    <phoneticPr fontId="2" type="noConversion"/>
  </si>
  <si>
    <t>⑥赋闲</t>
    <phoneticPr fontId="2" type="noConversion"/>
  </si>
  <si>
    <t xml:space="preserve">  面积</t>
    <phoneticPr fontId="2" type="noConversion"/>
  </si>
  <si>
    <t>（三）就业劳动力从业情况</t>
    <phoneticPr fontId="2" type="noConversion"/>
  </si>
  <si>
    <t>①自助经营门面数量</t>
    <phoneticPr fontId="2" type="noConversion"/>
  </si>
  <si>
    <t>合计</t>
    <phoneticPr fontId="2" type="noConversion"/>
  </si>
  <si>
    <t xml:space="preserve">  面积</t>
    <phoneticPr fontId="2" type="noConversion"/>
  </si>
  <si>
    <t>①农业</t>
    <phoneticPr fontId="2" type="noConversion"/>
  </si>
  <si>
    <t>②出租门面数量</t>
    <phoneticPr fontId="2" type="noConversion"/>
  </si>
  <si>
    <t>②工业</t>
    <phoneticPr fontId="2" type="noConversion"/>
  </si>
  <si>
    <t>③建筑业</t>
    <phoneticPr fontId="2" type="noConversion"/>
  </si>
  <si>
    <t>2.闲置门面</t>
    <phoneticPr fontId="2" type="noConversion"/>
  </si>
  <si>
    <t>④交通运输业</t>
    <phoneticPr fontId="2" type="noConversion"/>
  </si>
  <si>
    <t>①数量</t>
    <phoneticPr fontId="2" type="noConversion"/>
  </si>
  <si>
    <t>⑤批发零售业</t>
    <phoneticPr fontId="2" type="noConversion"/>
  </si>
  <si>
    <t>②面积</t>
    <phoneticPr fontId="2" type="noConversion"/>
  </si>
  <si>
    <t>⑥住宿餐饮业</t>
    <phoneticPr fontId="2" type="noConversion"/>
  </si>
  <si>
    <t>（三）移民门面经营分类</t>
    <phoneticPr fontId="2" type="noConversion"/>
  </si>
  <si>
    <t>⑦其它服务业</t>
    <phoneticPr fontId="2" type="noConversion"/>
  </si>
  <si>
    <t>合计</t>
    <phoneticPr fontId="2" type="noConversion"/>
  </si>
  <si>
    <t>（四）其他</t>
    <phoneticPr fontId="2" type="noConversion"/>
  </si>
  <si>
    <t>①餐饮</t>
    <phoneticPr fontId="2" type="noConversion"/>
  </si>
  <si>
    <t>1.是否搭建小区就业信息平台</t>
    <phoneticPr fontId="2" type="noConversion"/>
  </si>
  <si>
    <t>是/否</t>
    <phoneticPr fontId="2" type="noConversion"/>
  </si>
  <si>
    <t>②住宿</t>
    <phoneticPr fontId="2" type="noConversion"/>
  </si>
  <si>
    <t>2.是否有创业扶持政策</t>
    <phoneticPr fontId="2" type="noConversion"/>
  </si>
  <si>
    <t>是/否</t>
    <phoneticPr fontId="2" type="noConversion"/>
  </si>
  <si>
    <t>③日用品、服装销售</t>
    <phoneticPr fontId="2" type="noConversion"/>
  </si>
  <si>
    <t xml:space="preserve">  创业扶持企业</t>
    <phoneticPr fontId="2" type="noConversion"/>
  </si>
  <si>
    <t>家</t>
    <phoneticPr fontId="2" type="noConversion"/>
  </si>
  <si>
    <t>④生产资料销售</t>
    <phoneticPr fontId="2" type="noConversion"/>
  </si>
  <si>
    <t>3.公益性岗位数量</t>
    <phoneticPr fontId="2" type="noConversion"/>
  </si>
  <si>
    <t>⑤摩配、汽修</t>
    <phoneticPr fontId="2" type="noConversion"/>
  </si>
  <si>
    <t>三、小区信访基本情况</t>
    <phoneticPr fontId="2" type="noConversion"/>
  </si>
  <si>
    <t>⑥其它</t>
    <phoneticPr fontId="2" type="noConversion"/>
  </si>
  <si>
    <t>（一）2013年信访数量</t>
    <phoneticPr fontId="2" type="noConversion"/>
  </si>
  <si>
    <t>（四）移民门面收益及价值估算</t>
    <phoneticPr fontId="2" type="noConversion"/>
  </si>
  <si>
    <t>信访数量</t>
    <phoneticPr fontId="2" type="noConversion"/>
  </si>
  <si>
    <t>件</t>
    <phoneticPr fontId="2" type="noConversion"/>
  </si>
  <si>
    <t>1.出租</t>
    <phoneticPr fontId="2" type="noConversion"/>
  </si>
  <si>
    <t>涉及人（次）</t>
    <phoneticPr fontId="2" type="noConversion"/>
  </si>
  <si>
    <t>人（次）</t>
    <phoneticPr fontId="2" type="noConversion"/>
  </si>
  <si>
    <t>①门面平均租金</t>
    <phoneticPr fontId="2" type="noConversion"/>
  </si>
  <si>
    <r>
      <t>元/（m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r>
      <rPr>
        <sz val="9"/>
        <color theme="1"/>
        <rFont val="宋体"/>
        <family val="3"/>
        <charset val="134"/>
        <scheme val="minor"/>
      </rPr>
      <t>·年）</t>
    </r>
    <phoneticPr fontId="2" type="noConversion"/>
  </si>
  <si>
    <t>1.到县政府及上级部门上访</t>
    <phoneticPr fontId="2" type="noConversion"/>
  </si>
  <si>
    <t>件</t>
    <phoneticPr fontId="2" type="noConversion"/>
  </si>
  <si>
    <t>②出租时间</t>
    <phoneticPr fontId="2" type="noConversion"/>
  </si>
  <si>
    <t>月</t>
    <phoneticPr fontId="2" type="noConversion"/>
  </si>
  <si>
    <t xml:space="preserve">  涉及人数</t>
    <phoneticPr fontId="2" type="noConversion"/>
  </si>
  <si>
    <t>人（次）</t>
    <phoneticPr fontId="2" type="noConversion"/>
  </si>
  <si>
    <t>2.出售价格</t>
    <phoneticPr fontId="2" type="noConversion"/>
  </si>
  <si>
    <r>
      <t>元/m</t>
    </r>
    <r>
      <rPr>
        <vertAlign val="superscript"/>
        <sz val="9"/>
        <rFont val="宋体"/>
        <family val="3"/>
        <charset val="134"/>
      </rPr>
      <t>2</t>
    </r>
    <phoneticPr fontId="2" type="noConversion"/>
  </si>
  <si>
    <t>2.到县级行业部门上访</t>
    <phoneticPr fontId="2" type="noConversion"/>
  </si>
  <si>
    <t>二、劳动力就业</t>
    <phoneticPr fontId="2" type="noConversion"/>
  </si>
  <si>
    <t>人（次）</t>
  </si>
  <si>
    <t>（一）劳动力基本情况</t>
    <phoneticPr fontId="2" type="noConversion"/>
  </si>
  <si>
    <t>3.到街道办事处（乡镇府）上访</t>
    <phoneticPr fontId="2" type="noConversion"/>
  </si>
  <si>
    <t>1.劳动力数量</t>
    <phoneticPr fontId="2" type="noConversion"/>
  </si>
  <si>
    <t>人</t>
    <phoneticPr fontId="2" type="noConversion"/>
  </si>
  <si>
    <t xml:space="preserve">  其中学生数</t>
    <phoneticPr fontId="2" type="noConversion"/>
  </si>
  <si>
    <t>4.到居委会上访</t>
    <phoneticPr fontId="2" type="noConversion"/>
  </si>
  <si>
    <t>2.劳动力年龄结构</t>
    <phoneticPr fontId="2" type="noConversion"/>
  </si>
  <si>
    <t xml:space="preserve">  涉及人数</t>
    <phoneticPr fontId="2" type="noConversion"/>
  </si>
  <si>
    <t>①16~29岁</t>
    <phoneticPr fontId="2" type="noConversion"/>
  </si>
  <si>
    <t>（二）信访主要内容</t>
    <phoneticPr fontId="2" type="noConversion"/>
  </si>
  <si>
    <t>②30~39岁</t>
    <phoneticPr fontId="2" type="noConversion"/>
  </si>
  <si>
    <t>1.移民安置方面</t>
    <phoneticPr fontId="2" type="noConversion"/>
  </si>
  <si>
    <t>③40~49岁</t>
    <phoneticPr fontId="2" type="noConversion"/>
  </si>
  <si>
    <t>2.反映基础设施问题</t>
    <phoneticPr fontId="2" type="noConversion"/>
  </si>
  <si>
    <t>④50岁以上</t>
    <phoneticPr fontId="2" type="noConversion"/>
  </si>
  <si>
    <t>3.反映公共服务设施问题</t>
    <phoneticPr fontId="2" type="noConversion"/>
  </si>
  <si>
    <t>3.劳动力文化程度</t>
    <phoneticPr fontId="2" type="noConversion"/>
  </si>
  <si>
    <t>4.反映生计困难问题</t>
    <phoneticPr fontId="2" type="noConversion"/>
  </si>
  <si>
    <t>①文盲</t>
    <phoneticPr fontId="2" type="noConversion"/>
  </si>
  <si>
    <t>5.纠纷、申诉等</t>
    <phoneticPr fontId="2" type="noConversion"/>
  </si>
  <si>
    <t>②小学</t>
    <phoneticPr fontId="2" type="noConversion"/>
  </si>
  <si>
    <t>③初中</t>
    <phoneticPr fontId="2" type="noConversion"/>
  </si>
  <si>
    <t>④高中</t>
    <phoneticPr fontId="2" type="noConversion"/>
  </si>
  <si>
    <t>⑤大专及以上</t>
    <phoneticPr fontId="2" type="noConversion"/>
  </si>
  <si>
    <t>⑥劳动力平均受教育年龄</t>
    <phoneticPr fontId="2" type="noConversion"/>
  </si>
  <si>
    <t>③区县城市（集镇）门面租金平均值</t>
    <phoneticPr fontId="2" type="noConversion"/>
  </si>
  <si>
    <t>是</t>
    <phoneticPr fontId="6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</si>
</sst>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4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name val="黑体"/>
      <family val="3"/>
      <charset val="134"/>
    </font>
    <font>
      <b/>
      <sz val="9"/>
      <name val="宋体"/>
      <family val="3"/>
      <charset val="134"/>
    </font>
    <font>
      <vertAlign val="superscript"/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vertAlign val="superscript"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7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Fill="1">
      <alignment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6" fillId="0" borderId="2" xfId="0" applyNumberFormat="1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4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>
      <alignment vertical="center"/>
    </xf>
    <xf numFmtId="0" fontId="10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7" fillId="0" borderId="3" xfId="0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8" fillId="0" borderId="2" xfId="0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9" fillId="0" borderId="2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8" fillId="0" borderId="2" xfId="0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horizontal="left" vertical="center" wrapText="1"/>
    </xf>
    <xf numFmtId="0" fontId="11" fillId="0" borderId="2" xfId="0" applyNumberFormat="1" applyFont="1" applyFill="1" applyBorder="1" applyAlignment="1">
      <alignment vertical="center" wrapText="1"/>
    </xf>
    <xf numFmtId="0" fontId="13" fillId="0" borderId="2" xfId="0" applyFont="1" applyFill="1" applyBorder="1" applyAlignment="1">
      <alignment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9" fillId="2" borderId="3" xfId="0" applyFont="1" applyFill="1" applyBorder="1">
      <alignment vertical="center"/>
    </xf>
    <xf numFmtId="0" fontId="8" fillId="2" borderId="2" xfId="0" applyFont="1" applyFill="1" applyBorder="1" applyAlignment="1">
      <alignment horizontal="center" vertical="center" wrapText="1"/>
    </xf>
    <xf numFmtId="0" fontId="6" fillId="3" borderId="2" xfId="0" applyNumberFormat="1" applyFont="1" applyFill="1" applyBorder="1" applyAlignment="1">
      <alignment horizontal="center" vertical="center" wrapText="1"/>
    </xf>
    <xf numFmtId="0" fontId="6" fillId="4" borderId="2" xfId="0" applyNumberFormat="1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2">
    <cellStyle name="常规" xfId="0" builtinId="0"/>
    <cellStyle name="常规 1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1"/>
  <dimension ref="A1:H56"/>
  <sheetViews>
    <sheetView tabSelected="1" workbookViewId="0">
      <selection activeCell="D38" sqref="D38"/>
    </sheetView>
  </sheetViews>
  <sheetFormatPr defaultRowHeight="13.5"/>
  <cols>
    <col min="1" max="1" width="28.5" style="1" customWidth="1"/>
    <col min="2" max="2" width="11.625" style="1" customWidth="1"/>
    <col min="3" max="4" width="9.375" style="1" customWidth="1"/>
    <col min="5" max="5" width="26.875" style="1" customWidth="1"/>
    <col min="6" max="16384" width="9" style="1"/>
  </cols>
  <sheetData>
    <row r="1" spans="1:8" ht="27.75" customHeight="1">
      <c r="A1" s="39" t="s">
        <v>0</v>
      </c>
      <c r="B1" s="39"/>
      <c r="C1" s="39"/>
      <c r="D1" s="39"/>
      <c r="E1" s="39"/>
      <c r="F1" s="39"/>
      <c r="G1" s="39"/>
      <c r="H1" s="39"/>
    </row>
    <row r="2" spans="1:8" ht="19.5" customHeight="1">
      <c r="A2" s="2"/>
      <c r="B2" s="2"/>
      <c r="C2" s="2"/>
      <c r="D2" s="2"/>
      <c r="E2" s="2"/>
      <c r="F2" s="3"/>
    </row>
    <row r="3" spans="1:8" ht="36" customHeight="1">
      <c r="A3" s="4" t="s">
        <v>1</v>
      </c>
      <c r="B3" s="4" t="s">
        <v>2</v>
      </c>
      <c r="C3" s="4" t="s">
        <v>3</v>
      </c>
      <c r="D3" s="4" t="s">
        <v>4</v>
      </c>
      <c r="E3" s="4" t="s">
        <v>1</v>
      </c>
      <c r="F3" s="4" t="s">
        <v>2</v>
      </c>
      <c r="G3" s="4" t="s">
        <v>3</v>
      </c>
      <c r="H3" s="4" t="s">
        <v>4</v>
      </c>
    </row>
    <row r="4" spans="1:8" ht="19.5" customHeight="1">
      <c r="A4" s="5" t="s">
        <v>5</v>
      </c>
      <c r="B4" s="4"/>
      <c r="C4" s="4"/>
      <c r="D4" s="6"/>
      <c r="E4" s="7" t="s">
        <v>6</v>
      </c>
      <c r="F4" s="8"/>
      <c r="G4" s="9"/>
      <c r="H4" s="9"/>
    </row>
    <row r="5" spans="1:8" ht="19.5" customHeight="1">
      <c r="A5" s="10" t="s">
        <v>7</v>
      </c>
      <c r="B5" s="11"/>
      <c r="C5" s="12"/>
      <c r="D5" s="6"/>
      <c r="E5" s="13" t="s">
        <v>8</v>
      </c>
      <c r="F5" s="8" t="s">
        <v>9</v>
      </c>
      <c r="G5" s="34">
        <v>912</v>
      </c>
      <c r="H5" s="9"/>
    </row>
    <row r="6" spans="1:8" ht="19.5" customHeight="1">
      <c r="A6" s="14" t="s">
        <v>10</v>
      </c>
      <c r="B6" s="12"/>
      <c r="C6" s="15"/>
      <c r="D6" s="6"/>
      <c r="E6" s="13" t="s">
        <v>11</v>
      </c>
      <c r="F6" s="8" t="s">
        <v>9</v>
      </c>
      <c r="G6" s="8">
        <v>184</v>
      </c>
      <c r="H6" s="9"/>
    </row>
    <row r="7" spans="1:8" ht="19.5" customHeight="1">
      <c r="A7" s="13" t="s">
        <v>12</v>
      </c>
      <c r="B7" s="12" t="s">
        <v>13</v>
      </c>
      <c r="C7" s="8">
        <f>SUM(C8:C11)</f>
        <v>23</v>
      </c>
      <c r="D7" s="17"/>
      <c r="E7" s="13" t="s">
        <v>14</v>
      </c>
      <c r="F7" s="8" t="s">
        <v>9</v>
      </c>
      <c r="G7" s="8">
        <v>121</v>
      </c>
      <c r="H7" s="9"/>
    </row>
    <row r="8" spans="1:8" ht="19.5" customHeight="1">
      <c r="A8" s="13" t="s">
        <v>15</v>
      </c>
      <c r="B8" s="12" t="s">
        <v>13</v>
      </c>
      <c r="C8" s="8">
        <v>15</v>
      </c>
      <c r="D8" s="6"/>
      <c r="E8" s="13" t="s">
        <v>16</v>
      </c>
      <c r="F8" s="8" t="s">
        <v>9</v>
      </c>
      <c r="G8" s="35"/>
      <c r="H8" s="9"/>
    </row>
    <row r="9" spans="1:8" ht="19.5" customHeight="1">
      <c r="A9" s="13" t="s">
        <v>17</v>
      </c>
      <c r="B9" s="12" t="s">
        <v>18</v>
      </c>
      <c r="C9" s="8">
        <v>8</v>
      </c>
      <c r="D9" s="6"/>
      <c r="E9" s="18" t="s">
        <v>19</v>
      </c>
      <c r="F9" s="8" t="s">
        <v>20</v>
      </c>
      <c r="G9" s="9"/>
      <c r="H9" s="9"/>
    </row>
    <row r="10" spans="1:8" ht="19.5" customHeight="1">
      <c r="A10" s="13" t="s">
        <v>21</v>
      </c>
      <c r="B10" s="12" t="s">
        <v>18</v>
      </c>
      <c r="C10" s="8"/>
      <c r="D10" s="6"/>
      <c r="E10" s="13" t="s">
        <v>22</v>
      </c>
      <c r="F10" s="8" t="s">
        <v>20</v>
      </c>
      <c r="G10" s="9"/>
      <c r="H10" s="9"/>
    </row>
    <row r="11" spans="1:8" ht="19.5" customHeight="1">
      <c r="A11" s="13" t="s">
        <v>23</v>
      </c>
      <c r="B11" s="12" t="s">
        <v>13</v>
      </c>
      <c r="C11" s="37"/>
      <c r="D11" s="6"/>
      <c r="E11" s="19" t="s">
        <v>24</v>
      </c>
      <c r="F11" s="9"/>
      <c r="G11" s="9"/>
      <c r="H11" s="9"/>
    </row>
    <row r="12" spans="1:8" ht="19.5" customHeight="1">
      <c r="A12" s="13" t="s">
        <v>25</v>
      </c>
      <c r="B12" s="12" t="s">
        <v>26</v>
      </c>
      <c r="C12" s="8">
        <v>529</v>
      </c>
      <c r="D12" s="6"/>
      <c r="E12" s="20" t="s">
        <v>27</v>
      </c>
      <c r="F12" s="8" t="s">
        <v>28</v>
      </c>
      <c r="G12" s="33">
        <f>G13+G14+G15+G16+G17+G18</f>
        <v>1124</v>
      </c>
      <c r="H12" s="9"/>
    </row>
    <row r="13" spans="1:8" ht="19.5" customHeight="1">
      <c r="A13" s="21" t="s">
        <v>29</v>
      </c>
      <c r="B13" s="8"/>
      <c r="C13" s="15"/>
      <c r="D13" s="6"/>
      <c r="E13" s="22" t="s">
        <v>30</v>
      </c>
      <c r="F13" s="8" t="s">
        <v>28</v>
      </c>
      <c r="G13" s="8">
        <v>123</v>
      </c>
      <c r="H13" s="9"/>
    </row>
    <row r="14" spans="1:8" ht="19.5" customHeight="1">
      <c r="A14" s="13" t="s">
        <v>31</v>
      </c>
      <c r="B14" s="12" t="s">
        <v>18</v>
      </c>
      <c r="C14" s="8">
        <f>C18+C25</f>
        <v>15</v>
      </c>
      <c r="D14" s="6"/>
      <c r="E14" s="22" t="s">
        <v>32</v>
      </c>
      <c r="F14" s="8" t="s">
        <v>28</v>
      </c>
      <c r="G14" s="8">
        <v>177</v>
      </c>
      <c r="H14" s="9"/>
    </row>
    <row r="15" spans="1:8" ht="19.5" customHeight="1">
      <c r="A15" s="13" t="s">
        <v>25</v>
      </c>
      <c r="B15" s="12" t="s">
        <v>33</v>
      </c>
      <c r="C15" s="8">
        <f>C19+C26</f>
        <v>369</v>
      </c>
      <c r="D15" s="6"/>
      <c r="E15" s="22" t="s">
        <v>34</v>
      </c>
      <c r="F15" s="8" t="s">
        <v>28</v>
      </c>
      <c r="G15" s="8">
        <v>433</v>
      </c>
      <c r="H15" s="9"/>
    </row>
    <row r="16" spans="1:8" ht="19.5" customHeight="1">
      <c r="A16" s="23" t="s">
        <v>35</v>
      </c>
      <c r="B16" s="8"/>
      <c r="C16" s="16"/>
      <c r="D16" s="6"/>
      <c r="E16" s="22" t="s">
        <v>36</v>
      </c>
      <c r="F16" s="8" t="s">
        <v>37</v>
      </c>
      <c r="G16" s="8">
        <v>124</v>
      </c>
      <c r="H16" s="9"/>
    </row>
    <row r="17" spans="1:8" ht="19.5" customHeight="1">
      <c r="A17" s="23" t="s">
        <v>38</v>
      </c>
      <c r="B17" s="8"/>
      <c r="C17" s="8"/>
      <c r="D17" s="6"/>
      <c r="E17" s="22" t="s">
        <v>39</v>
      </c>
      <c r="F17" s="8" t="s">
        <v>37</v>
      </c>
      <c r="G17" s="8">
        <v>112</v>
      </c>
      <c r="H17" s="9"/>
    </row>
    <row r="18" spans="1:8" ht="19.5" customHeight="1">
      <c r="A18" s="13" t="s">
        <v>40</v>
      </c>
      <c r="B18" s="12" t="s">
        <v>13</v>
      </c>
      <c r="C18" s="8">
        <f>C20+C22</f>
        <v>11</v>
      </c>
      <c r="D18" s="6"/>
      <c r="E18" s="22" t="s">
        <v>41</v>
      </c>
      <c r="F18" s="8" t="s">
        <v>9</v>
      </c>
      <c r="G18" s="8">
        <v>155</v>
      </c>
      <c r="H18" s="9"/>
    </row>
    <row r="19" spans="1:8" ht="19.5" customHeight="1">
      <c r="A19" s="13" t="s">
        <v>42</v>
      </c>
      <c r="B19" s="12" t="s">
        <v>33</v>
      </c>
      <c r="C19" s="8">
        <f>C21+C23</f>
        <v>271</v>
      </c>
      <c r="D19" s="6"/>
      <c r="E19" s="19" t="s">
        <v>43</v>
      </c>
      <c r="F19" s="8"/>
      <c r="G19" s="9"/>
      <c r="H19" s="9"/>
    </row>
    <row r="20" spans="1:8" ht="19.5" customHeight="1">
      <c r="A20" s="23" t="s">
        <v>44</v>
      </c>
      <c r="B20" s="12" t="s">
        <v>18</v>
      </c>
      <c r="C20" s="8">
        <v>4</v>
      </c>
      <c r="D20" s="6"/>
      <c r="E20" s="24" t="s">
        <v>45</v>
      </c>
      <c r="F20" s="8" t="s">
        <v>9</v>
      </c>
      <c r="G20" s="33">
        <f>G21+G22+G23+G24+G25+G26+G27</f>
        <v>969</v>
      </c>
      <c r="H20" s="9"/>
    </row>
    <row r="21" spans="1:8" ht="19.5" customHeight="1">
      <c r="A21" s="13" t="s">
        <v>46</v>
      </c>
      <c r="B21" s="12" t="s">
        <v>33</v>
      </c>
      <c r="C21" s="8">
        <v>98</v>
      </c>
      <c r="D21" s="6"/>
      <c r="E21" s="22" t="s">
        <v>47</v>
      </c>
      <c r="F21" s="8" t="s">
        <v>9</v>
      </c>
      <c r="G21" s="8"/>
      <c r="H21" s="9"/>
    </row>
    <row r="22" spans="1:8" ht="19.5" customHeight="1">
      <c r="A22" s="23" t="s">
        <v>48</v>
      </c>
      <c r="B22" s="12" t="s">
        <v>13</v>
      </c>
      <c r="C22" s="8">
        <v>7</v>
      </c>
      <c r="D22" s="25"/>
      <c r="E22" s="22" t="s">
        <v>49</v>
      </c>
      <c r="F22" s="8" t="s">
        <v>28</v>
      </c>
      <c r="G22" s="8">
        <v>138</v>
      </c>
      <c r="H22" s="9"/>
    </row>
    <row r="23" spans="1:8" ht="19.5" customHeight="1">
      <c r="A23" s="13" t="s">
        <v>46</v>
      </c>
      <c r="B23" s="12" t="s">
        <v>33</v>
      </c>
      <c r="C23" s="8">
        <v>173</v>
      </c>
      <c r="D23" s="6"/>
      <c r="E23" s="22" t="s">
        <v>50</v>
      </c>
      <c r="F23" s="8" t="s">
        <v>9</v>
      </c>
      <c r="G23" s="8">
        <v>143</v>
      </c>
      <c r="H23" s="9"/>
    </row>
    <row r="24" spans="1:8" ht="19.5" customHeight="1">
      <c r="A24" s="23" t="s">
        <v>51</v>
      </c>
      <c r="B24" s="8"/>
      <c r="C24" s="35"/>
      <c r="D24" s="6"/>
      <c r="E24" s="22" t="s">
        <v>52</v>
      </c>
      <c r="F24" s="8" t="s">
        <v>28</v>
      </c>
      <c r="G24" s="8">
        <v>249</v>
      </c>
      <c r="H24" s="9"/>
    </row>
    <row r="25" spans="1:8" ht="19.5" customHeight="1">
      <c r="A25" s="13" t="s">
        <v>53</v>
      </c>
      <c r="B25" s="12" t="s">
        <v>18</v>
      </c>
      <c r="C25" s="35">
        <v>4</v>
      </c>
      <c r="D25" s="26"/>
      <c r="E25" s="22" t="s">
        <v>54</v>
      </c>
      <c r="F25" s="8" t="s">
        <v>9</v>
      </c>
      <c r="G25" s="8">
        <v>163</v>
      </c>
      <c r="H25" s="9"/>
    </row>
    <row r="26" spans="1:8" ht="19.5" customHeight="1">
      <c r="A26" s="13" t="s">
        <v>55</v>
      </c>
      <c r="B26" s="12" t="s">
        <v>33</v>
      </c>
      <c r="C26" s="8">
        <v>98</v>
      </c>
      <c r="D26" s="27"/>
      <c r="E26" s="22" t="s">
        <v>56</v>
      </c>
      <c r="F26" s="8" t="s">
        <v>28</v>
      </c>
      <c r="G26" s="8">
        <v>121</v>
      </c>
      <c r="H26" s="9"/>
    </row>
    <row r="27" spans="1:8" ht="19.5" customHeight="1">
      <c r="A27" s="23" t="s">
        <v>57</v>
      </c>
      <c r="B27" s="8"/>
      <c r="C27" s="8"/>
      <c r="D27" s="27"/>
      <c r="E27" s="22" t="s">
        <v>58</v>
      </c>
      <c r="F27" s="8" t="s">
        <v>28</v>
      </c>
      <c r="G27" s="8">
        <v>155</v>
      </c>
      <c r="H27" s="9"/>
    </row>
    <row r="28" spans="1:8" ht="19.5" customHeight="1">
      <c r="A28" s="23" t="s">
        <v>59</v>
      </c>
      <c r="B28" s="8"/>
      <c r="C28" s="8">
        <f>C29+C30+C31+C32+C33+C34</f>
        <v>11</v>
      </c>
      <c r="D28" s="27"/>
      <c r="E28" s="7" t="s">
        <v>60</v>
      </c>
      <c r="F28" s="9"/>
      <c r="G28" s="9"/>
      <c r="H28" s="9"/>
    </row>
    <row r="29" spans="1:8" ht="19.5" customHeight="1">
      <c r="A29" s="13" t="s">
        <v>61</v>
      </c>
      <c r="B29" s="12"/>
      <c r="C29" s="28">
        <v>3</v>
      </c>
      <c r="D29" s="27"/>
      <c r="E29" s="24" t="s">
        <v>62</v>
      </c>
      <c r="F29" s="8" t="s">
        <v>63</v>
      </c>
      <c r="G29" s="35" t="s">
        <v>121</v>
      </c>
      <c r="H29" s="9"/>
    </row>
    <row r="30" spans="1:8" ht="19.5" customHeight="1">
      <c r="A30" s="13" t="s">
        <v>64</v>
      </c>
      <c r="B30" s="12"/>
      <c r="C30" s="28">
        <v>4</v>
      </c>
      <c r="D30" s="27"/>
      <c r="E30" s="16" t="s">
        <v>65</v>
      </c>
      <c r="F30" s="8" t="s">
        <v>66</v>
      </c>
      <c r="G30" s="35" t="s">
        <v>121</v>
      </c>
      <c r="H30" s="9"/>
    </row>
    <row r="31" spans="1:8" ht="19.5" customHeight="1">
      <c r="A31" s="13" t="s">
        <v>67</v>
      </c>
      <c r="B31" s="12"/>
      <c r="C31" s="28"/>
      <c r="D31" s="27"/>
      <c r="E31" s="16" t="s">
        <v>68</v>
      </c>
      <c r="F31" s="8" t="s">
        <v>69</v>
      </c>
      <c r="G31" s="35"/>
      <c r="H31" s="9"/>
    </row>
    <row r="32" spans="1:8" ht="19.5" customHeight="1">
      <c r="A32" s="13" t="s">
        <v>70</v>
      </c>
      <c r="B32" s="8"/>
      <c r="C32" s="28"/>
      <c r="D32" s="27"/>
      <c r="E32" s="16" t="s">
        <v>71</v>
      </c>
      <c r="F32" s="8" t="s">
        <v>18</v>
      </c>
      <c r="G32" s="35"/>
      <c r="H32" s="9"/>
    </row>
    <row r="33" spans="1:8" ht="19.5" customHeight="1">
      <c r="A33" s="13" t="s">
        <v>72</v>
      </c>
      <c r="B33" s="12"/>
      <c r="C33" s="28">
        <v>2</v>
      </c>
      <c r="D33" s="27"/>
      <c r="E33" s="5" t="s">
        <v>73</v>
      </c>
      <c r="F33" s="12"/>
      <c r="G33" s="9"/>
      <c r="H33" s="9"/>
    </row>
    <row r="34" spans="1:8" ht="19.5" customHeight="1">
      <c r="A34" s="13" t="s">
        <v>74</v>
      </c>
      <c r="B34" s="12"/>
      <c r="C34" s="28">
        <v>2</v>
      </c>
      <c r="D34" s="27"/>
      <c r="E34" s="7" t="s">
        <v>75</v>
      </c>
      <c r="F34" s="12"/>
      <c r="G34" s="9"/>
      <c r="H34" s="9"/>
    </row>
    <row r="35" spans="1:8" ht="19.5" customHeight="1">
      <c r="A35" s="15" t="s">
        <v>76</v>
      </c>
      <c r="B35" s="12"/>
      <c r="C35" s="28"/>
      <c r="D35" s="27"/>
      <c r="E35" s="24" t="s">
        <v>77</v>
      </c>
      <c r="F35" s="12" t="s">
        <v>78</v>
      </c>
      <c r="G35" s="9"/>
      <c r="H35" s="9"/>
    </row>
    <row r="36" spans="1:8" ht="19.5" customHeight="1">
      <c r="A36" s="19" t="s">
        <v>79</v>
      </c>
      <c r="B36" s="8"/>
      <c r="C36" s="28"/>
      <c r="D36" s="27"/>
      <c r="E36" s="24" t="s">
        <v>80</v>
      </c>
      <c r="F36" s="12" t="s">
        <v>81</v>
      </c>
      <c r="G36" s="9"/>
      <c r="H36" s="9"/>
    </row>
    <row r="37" spans="1:8" ht="19.5" customHeight="1">
      <c r="A37" s="13" t="s">
        <v>82</v>
      </c>
      <c r="B37" s="12" t="s">
        <v>83</v>
      </c>
      <c r="C37" s="31">
        <v>750</v>
      </c>
      <c r="D37" s="27"/>
      <c r="E37" s="20" t="s">
        <v>84</v>
      </c>
      <c r="F37" s="12" t="s">
        <v>85</v>
      </c>
      <c r="G37" s="9"/>
      <c r="H37" s="9"/>
    </row>
    <row r="38" spans="1:8" ht="19.5" customHeight="1">
      <c r="A38" s="13" t="s">
        <v>86</v>
      </c>
      <c r="B38" s="12" t="s">
        <v>87</v>
      </c>
      <c r="C38" s="28">
        <v>12</v>
      </c>
      <c r="D38" s="27"/>
      <c r="E38" s="20" t="s">
        <v>88</v>
      </c>
      <c r="F38" s="12" t="s">
        <v>89</v>
      </c>
      <c r="G38" s="9"/>
      <c r="H38" s="9"/>
    </row>
    <row r="39" spans="1:8" ht="19.5" customHeight="1">
      <c r="A39" s="29" t="s">
        <v>120</v>
      </c>
      <c r="B39" s="30" t="s">
        <v>83</v>
      </c>
      <c r="C39" s="32">
        <v>750</v>
      </c>
      <c r="D39" s="27"/>
      <c r="E39" s="20" t="s">
        <v>92</v>
      </c>
      <c r="F39" s="12" t="s">
        <v>85</v>
      </c>
      <c r="G39" s="9"/>
      <c r="H39" s="9"/>
    </row>
    <row r="40" spans="1:8" ht="19.5" customHeight="1">
      <c r="A40" s="17" t="s">
        <v>90</v>
      </c>
      <c r="B40" s="8" t="s">
        <v>91</v>
      </c>
      <c r="C40" s="28"/>
      <c r="D40" s="27"/>
      <c r="E40" s="20" t="s">
        <v>88</v>
      </c>
      <c r="F40" s="12" t="s">
        <v>94</v>
      </c>
      <c r="G40" s="9"/>
      <c r="H40" s="9"/>
    </row>
    <row r="41" spans="1:8" ht="19.5" customHeight="1">
      <c r="A41" s="5" t="s">
        <v>93</v>
      </c>
      <c r="B41" s="8"/>
      <c r="C41" s="28"/>
      <c r="D41" s="27"/>
      <c r="E41" s="20" t="s">
        <v>96</v>
      </c>
      <c r="F41" s="12" t="s">
        <v>78</v>
      </c>
      <c r="G41" s="38"/>
      <c r="H41" s="9"/>
    </row>
    <row r="42" spans="1:8" ht="19.5" customHeight="1">
      <c r="A42" s="19" t="s">
        <v>95</v>
      </c>
      <c r="B42" s="12"/>
      <c r="C42" s="28"/>
      <c r="D42" s="26"/>
      <c r="E42" s="20" t="s">
        <v>88</v>
      </c>
      <c r="F42" s="12" t="s">
        <v>94</v>
      </c>
      <c r="G42" s="38"/>
      <c r="H42" s="9"/>
    </row>
    <row r="43" spans="1:8" ht="19.5" customHeight="1">
      <c r="A43" s="7" t="s">
        <v>97</v>
      </c>
      <c r="B43" s="8" t="s">
        <v>98</v>
      </c>
      <c r="C43" s="28">
        <v>1217</v>
      </c>
      <c r="D43" s="22"/>
      <c r="E43" s="20" t="s">
        <v>100</v>
      </c>
      <c r="F43" s="12" t="s">
        <v>78</v>
      </c>
      <c r="G43" s="8">
        <v>9</v>
      </c>
      <c r="H43" s="9"/>
    </row>
    <row r="44" spans="1:8" ht="19.5" customHeight="1">
      <c r="A44" s="24" t="s">
        <v>99</v>
      </c>
      <c r="B44" s="8" t="s">
        <v>28</v>
      </c>
      <c r="C44" s="28">
        <v>93</v>
      </c>
      <c r="D44" s="22"/>
      <c r="E44" s="20" t="s">
        <v>102</v>
      </c>
      <c r="F44" s="12" t="s">
        <v>94</v>
      </c>
      <c r="G44" s="8">
        <v>32</v>
      </c>
      <c r="H44" s="9"/>
    </row>
    <row r="45" spans="1:8" ht="19.5" customHeight="1">
      <c r="A45" s="19" t="s">
        <v>101</v>
      </c>
      <c r="B45" s="8"/>
      <c r="C45" s="31"/>
      <c r="D45" s="22"/>
      <c r="E45" s="7" t="s">
        <v>104</v>
      </c>
      <c r="F45" s="9"/>
      <c r="G45" s="9"/>
      <c r="H45" s="9"/>
    </row>
    <row r="46" spans="1:8" ht="19.5" customHeight="1">
      <c r="A46" s="13" t="s">
        <v>103</v>
      </c>
      <c r="B46" s="8" t="s">
        <v>28</v>
      </c>
      <c r="C46" s="28">
        <v>272</v>
      </c>
      <c r="D46" s="22"/>
      <c r="E46" s="20" t="s">
        <v>106</v>
      </c>
      <c r="F46" s="12" t="s">
        <v>85</v>
      </c>
      <c r="G46" s="35"/>
      <c r="H46" s="9"/>
    </row>
    <row r="47" spans="1:8" ht="19.5" customHeight="1">
      <c r="A47" s="13" t="s">
        <v>105</v>
      </c>
      <c r="B47" s="8" t="s">
        <v>28</v>
      </c>
      <c r="C47" s="28">
        <v>523</v>
      </c>
      <c r="D47" s="22"/>
      <c r="E47" s="20" t="s">
        <v>108</v>
      </c>
      <c r="F47" s="12" t="s">
        <v>85</v>
      </c>
      <c r="G47" s="8">
        <v>2</v>
      </c>
      <c r="H47" s="9"/>
    </row>
    <row r="48" spans="1:8" ht="19.5" customHeight="1">
      <c r="A48" s="13" t="s">
        <v>107</v>
      </c>
      <c r="B48" s="8" t="s">
        <v>28</v>
      </c>
      <c r="C48" s="28">
        <v>275</v>
      </c>
      <c r="D48" s="22"/>
      <c r="E48" s="20" t="s">
        <v>110</v>
      </c>
      <c r="F48" s="12" t="s">
        <v>85</v>
      </c>
      <c r="G48" s="8">
        <v>1</v>
      </c>
      <c r="H48" s="9"/>
    </row>
    <row r="49" spans="1:8" ht="19.5" customHeight="1">
      <c r="A49" s="13" t="s">
        <v>109</v>
      </c>
      <c r="B49" s="8" t="s">
        <v>28</v>
      </c>
      <c r="C49" s="8">
        <v>147</v>
      </c>
      <c r="D49" s="22"/>
      <c r="E49" s="20" t="s">
        <v>112</v>
      </c>
      <c r="F49" s="12" t="s">
        <v>85</v>
      </c>
      <c r="G49" s="8">
        <v>1</v>
      </c>
      <c r="H49" s="9"/>
    </row>
    <row r="50" spans="1:8" ht="19.5" customHeight="1">
      <c r="A50" s="18" t="s">
        <v>111</v>
      </c>
      <c r="B50" s="8"/>
      <c r="C50" s="8"/>
      <c r="D50" s="22"/>
      <c r="E50" s="20" t="s">
        <v>114</v>
      </c>
      <c r="F50" s="12" t="s">
        <v>85</v>
      </c>
      <c r="G50" s="8">
        <v>5</v>
      </c>
      <c r="H50" s="9"/>
    </row>
    <row r="51" spans="1:8" ht="19.5" customHeight="1">
      <c r="A51" s="13" t="s">
        <v>113</v>
      </c>
      <c r="B51" s="8" t="s">
        <v>28</v>
      </c>
      <c r="C51" s="8">
        <v>147</v>
      </c>
      <c r="D51" s="22"/>
      <c r="E51" s="9"/>
      <c r="F51" s="9"/>
      <c r="G51" s="9"/>
      <c r="H51" s="9"/>
    </row>
    <row r="52" spans="1:8" ht="17.25" customHeight="1">
      <c r="A52" s="22" t="s">
        <v>115</v>
      </c>
      <c r="B52" s="8" t="s">
        <v>28</v>
      </c>
      <c r="C52" s="8">
        <v>358</v>
      </c>
      <c r="D52" s="9"/>
      <c r="E52" s="9"/>
      <c r="F52" s="9"/>
      <c r="G52" s="9"/>
      <c r="H52" s="9"/>
    </row>
    <row r="53" spans="1:8" ht="17.25" customHeight="1">
      <c r="A53" s="22" t="s">
        <v>116</v>
      </c>
      <c r="B53" s="8" t="s">
        <v>9</v>
      </c>
      <c r="C53" s="34">
        <v>416</v>
      </c>
      <c r="D53" s="9"/>
      <c r="E53" s="9"/>
      <c r="F53" s="9"/>
      <c r="G53" s="9"/>
      <c r="H53" s="9"/>
    </row>
    <row r="54" spans="1:8" ht="17.25" customHeight="1">
      <c r="A54" s="22" t="s">
        <v>117</v>
      </c>
      <c r="B54" s="8" t="s">
        <v>28</v>
      </c>
      <c r="C54" s="34">
        <v>140</v>
      </c>
      <c r="D54" s="9"/>
      <c r="E54" s="9"/>
      <c r="F54" s="9"/>
      <c r="G54" s="9"/>
      <c r="H54" s="9"/>
    </row>
    <row r="55" spans="1:8" ht="17.25" customHeight="1">
      <c r="A55" s="22" t="s">
        <v>118</v>
      </c>
      <c r="B55" s="8" t="s">
        <v>28</v>
      </c>
      <c r="C55" s="34">
        <v>156</v>
      </c>
      <c r="D55" s="9"/>
      <c r="E55" s="9"/>
      <c r="F55" s="9"/>
      <c r="G55" s="9"/>
      <c r="H55" s="9"/>
    </row>
    <row r="56" spans="1:8">
      <c r="A56" s="22" t="s">
        <v>119</v>
      </c>
      <c r="B56" s="8" t="s">
        <v>28</v>
      </c>
      <c r="C56" s="36">
        <v>8.1</v>
      </c>
      <c r="D56" s="9"/>
      <c r="E56" s="9"/>
      <c r="F56" s="9"/>
      <c r="G56" s="9"/>
      <c r="H56" s="9"/>
    </row>
  </sheetData>
  <mergeCells count="1">
    <mergeCell ref="A1:H1"/>
  </mergeCells>
  <phoneticPr fontId="2" type="noConversion"/>
  <pageMargins left="0.7" right="0.7" top="0.75" bottom="0.75" header="0.3" footer="0.3"/>
  <pageSetup paperSize="9" orientation="portrait" horizontalDpi="200" verticalDpi="200" r:id="rId1"/>
  <ignoredErrors>
    <ignoredError sqref="C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3.1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2015-06-06T01:35:44Z</dcterms:created>
  <dcterms:modified xsi:type="dcterms:W3CDTF">2015-10-30T11:17:47Z</dcterms:modified>
</cp:coreProperties>
</file>