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23" i="1"/>
  <c r="C21"/>
  <c r="C22"/>
  <c r="G16" l="1"/>
  <c r="G17"/>
  <c r="G19" l="1"/>
  <c r="G15" s="1"/>
  <c r="C38" l="1"/>
  <c r="C37"/>
  <c r="C6"/>
  <c r="C10"/>
  <c r="C9"/>
  <c r="C7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<sst xmlns="http://schemas.openxmlformats.org/spreadsheetml/2006/main" count="178" uniqueCount="71">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</sst>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topLeftCell="A37" workbookViewId="0">
      <selection activeCell="H48" sqref="H48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5" t="s">
        <v>0</v>
      </c>
      <c r="B1" s="45"/>
      <c r="C1" s="45"/>
      <c r="D1" s="45"/>
      <c r="E1" s="45"/>
      <c r="F1" s="45"/>
      <c r="G1" s="45"/>
      <c r="H1" s="45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300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1100</v>
      </c>
      <c r="D7" s="12"/>
      <c r="E7" s="10" t="s">
        <v>12</v>
      </c>
      <c r="F7" s="9" t="s">
        <v>9</v>
      </c>
      <c r="G7" s="44">
        <v>30</v>
      </c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8">
        <v>30</v>
      </c>
      <c r="H8" s="7"/>
    </row>
    <row r="9" spans="1:8" ht="21" customHeight="1">
      <c r="A9" s="14" t="s">
        <v>15</v>
      </c>
      <c r="B9" s="13" t="s">
        <v>16</v>
      </c>
      <c r="C9" s="13">
        <f>C12+C15+C18</f>
        <v>1</v>
      </c>
      <c r="D9" s="5"/>
      <c r="E9" s="6" t="s">
        <v>17</v>
      </c>
      <c r="F9" s="9" t="s">
        <v>56</v>
      </c>
      <c r="G9" s="32"/>
      <c r="H9" s="7"/>
    </row>
    <row r="10" spans="1:8" ht="21" customHeight="1">
      <c r="A10" s="14" t="s">
        <v>14</v>
      </c>
      <c r="B10" s="13" t="s">
        <v>18</v>
      </c>
      <c r="C10" s="13">
        <f>C13+C16+C19</f>
        <v>800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44">
        <v>60</v>
      </c>
      <c r="H11" s="7"/>
    </row>
    <row r="12" spans="1:8" ht="21" customHeight="1">
      <c r="A12" s="14" t="s">
        <v>15</v>
      </c>
      <c r="B12" s="13" t="s">
        <v>16</v>
      </c>
      <c r="C12" s="13">
        <v>1</v>
      </c>
      <c r="D12" s="5"/>
      <c r="E12" s="10" t="s">
        <v>21</v>
      </c>
      <c r="F12" s="13" t="s">
        <v>16</v>
      </c>
      <c r="G12" s="44">
        <v>40</v>
      </c>
      <c r="H12" s="7"/>
    </row>
    <row r="13" spans="1:8" ht="21" customHeight="1">
      <c r="A13" s="14" t="s">
        <v>14</v>
      </c>
      <c r="B13" s="13" t="s">
        <v>18</v>
      </c>
      <c r="C13" s="13">
        <v>800</v>
      </c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39">
        <f>G19+G35+G40+G45</f>
        <v>66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39">
        <f>G20+G37+G42+G47</f>
        <v>3150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39">
        <f>G21+G36+G41+G46</f>
        <v>3220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0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39">
        <f>SUM(G22:G32)</f>
        <v>64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2100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2</v>
      </c>
      <c r="D21" s="19"/>
      <c r="E21" s="10" t="s">
        <v>30</v>
      </c>
      <c r="F21" s="9" t="s">
        <v>9</v>
      </c>
      <c r="G21" s="32">
        <v>2020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300</v>
      </c>
      <c r="D22" s="19"/>
      <c r="E22" s="20" t="s">
        <v>32</v>
      </c>
      <c r="F22" s="9" t="s">
        <v>25</v>
      </c>
      <c r="G22" s="33">
        <v>2</v>
      </c>
      <c r="H22" s="7"/>
    </row>
    <row r="23" spans="1:8" ht="21" customHeight="1">
      <c r="A23" s="10" t="s">
        <v>33</v>
      </c>
      <c r="B23" s="9" t="s">
        <v>9</v>
      </c>
      <c r="C23" s="21">
        <f>C27+C31</f>
        <v>300</v>
      </c>
      <c r="D23" s="19"/>
      <c r="E23" s="20" t="s">
        <v>34</v>
      </c>
      <c r="F23" s="9" t="s">
        <v>25</v>
      </c>
      <c r="G23" s="13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44">
        <v>18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44">
        <v>16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>
        <v>2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>
        <v>300</v>
      </c>
      <c r="D30" s="19"/>
      <c r="E30" s="20" t="s">
        <v>43</v>
      </c>
      <c r="F30" s="9" t="s">
        <v>25</v>
      </c>
      <c r="G30" s="44">
        <v>8</v>
      </c>
      <c r="H30" s="7"/>
    </row>
    <row r="31" spans="1:8" ht="21" customHeight="1">
      <c r="A31" s="10" t="s">
        <v>33</v>
      </c>
      <c r="B31" s="9" t="s">
        <v>9</v>
      </c>
      <c r="C31" s="35">
        <v>300</v>
      </c>
      <c r="D31" s="19"/>
      <c r="E31" s="20" t="s">
        <v>44</v>
      </c>
      <c r="F31" s="9" t="s">
        <v>25</v>
      </c>
      <c r="G31" s="31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>
        <v>20</v>
      </c>
      <c r="H32" s="7"/>
    </row>
    <row r="33" spans="1:8" ht="21" customHeight="1">
      <c r="A33" s="14" t="s">
        <v>24</v>
      </c>
      <c r="B33" s="13" t="s">
        <v>47</v>
      </c>
      <c r="C33" s="21"/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/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44">
        <v>2</v>
      </c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44">
        <v>1200</v>
      </c>
      <c r="H36" s="7"/>
    </row>
    <row r="37" spans="1:8" ht="21" customHeight="1">
      <c r="A37" s="10" t="s">
        <v>8</v>
      </c>
      <c r="B37" s="9" t="s">
        <v>9</v>
      </c>
      <c r="C37" s="36">
        <f>C41+C46+C51+G7</f>
        <v>550</v>
      </c>
      <c r="D37" s="7"/>
      <c r="E37" s="16" t="s">
        <v>54</v>
      </c>
      <c r="F37" s="9" t="s">
        <v>9</v>
      </c>
      <c r="G37" s="44">
        <v>1050</v>
      </c>
      <c r="H37" s="7"/>
    </row>
    <row r="38" spans="1:8" ht="21" customHeight="1">
      <c r="A38" s="10" t="s">
        <v>11</v>
      </c>
      <c r="B38" s="9" t="s">
        <v>9</v>
      </c>
      <c r="C38" s="38">
        <f>C42+C47+C52+G8</f>
        <v>550</v>
      </c>
      <c r="D38" s="7"/>
      <c r="E38" s="16" t="s">
        <v>55</v>
      </c>
      <c r="F38" s="9" t="s">
        <v>56</v>
      </c>
      <c r="G38" s="44">
        <v>0.74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42">
        <v>500</v>
      </c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8">
        <v>500</v>
      </c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2"/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>
        <v>20</v>
      </c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43">
        <v>20</v>
      </c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2"/>
      <c r="D48" s="25"/>
      <c r="E48" s="41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6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800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