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0" windowWidth="19320" windowHeight="8955"/>
  </bookViews>
  <sheets>
    <sheet name="2.2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G16" i="1"/>
  <c r="G17"/>
  <c r="G19" l="1"/>
  <c r="G15" s="1"/>
  <c r="C38" l="1"/>
  <c r="C37"/>
  <c r="C23"/>
  <c r="C22"/>
  <c r="C6" s="1"/>
  <c r="C21"/>
  <c r="C10"/>
  <c r="C9"/>
  <c r="C7" l="1"/>
</calcChain>
</file>

<file path=xl/sharedStrings.xml><?xml version="1.0" encoding="utf-8"?>
<sst xmlns="http://schemas.openxmlformats.org/spreadsheetml/2006/main" count="178" uniqueCount="71">
  <si>
    <t>表2.2  三峡库区城镇移民安置小区商贸及社区服务基本情况</t>
  </si>
  <si>
    <t>调查内容</t>
  </si>
  <si>
    <t>计量单位</t>
  </si>
  <si>
    <t>数量/内容</t>
  </si>
  <si>
    <t>填报要求</t>
  </si>
  <si>
    <t>一、文体</t>
  </si>
  <si>
    <t>2.至小区外就业帮扶中心距离</t>
  </si>
  <si>
    <t>(一)文体设施基本情况</t>
  </si>
  <si>
    <t>1.建筑面积</t>
  </si>
  <si>
    <r>
      <rPr>
        <sz val="9"/>
        <color indexed="8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</si>
  <si>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1.小区内</t>
  </si>
  <si>
    <t>2.占地面积</t>
  </si>
  <si>
    <t>①建筑面积</t>
  </si>
  <si>
    <t>（二）室外活动场地</t>
  </si>
  <si>
    <t>②占地面积</t>
  </si>
  <si>
    <t>①数量</t>
  </si>
  <si>
    <t>个</t>
  </si>
  <si>
    <t>2.至小区治安联防站距离</t>
  </si>
  <si>
    <r>
      <rPr>
        <sz val="9"/>
        <rFont val="宋体"/>
        <family val="3"/>
        <charset val="134"/>
      </rPr>
      <t>m</t>
    </r>
    <r>
      <rPr>
        <vertAlign val="superscript"/>
        <sz val="9"/>
        <rFont val="宋体"/>
        <family val="3"/>
        <charset val="134"/>
      </rPr>
      <t>2</t>
    </r>
  </si>
  <si>
    <t>1.小型文化广场</t>
  </si>
  <si>
    <t>①小区内有物业管理的住宅单元</t>
  </si>
  <si>
    <t>②小区内无物业管理的住宅单元</t>
  </si>
  <si>
    <t>2.室外娱乐场地</t>
  </si>
  <si>
    <t>(一)商贸设施基本情况</t>
  </si>
  <si>
    <t>1.数量</t>
  </si>
  <si>
    <t>家</t>
  </si>
  <si>
    <t>3.儿童游乐场地</t>
  </si>
  <si>
    <t>（二）商贸企业</t>
  </si>
  <si>
    <t>（三）室内活动场地</t>
  </si>
  <si>
    <t>2.建筑面积</t>
  </si>
  <si>
    <t>3.占地面积</t>
  </si>
  <si>
    <t>②建筑面积</t>
  </si>
  <si>
    <t>①商场</t>
  </si>
  <si>
    <t>③占地面积</t>
  </si>
  <si>
    <t>②小超市</t>
  </si>
  <si>
    <t>1.文化站</t>
  </si>
  <si>
    <t>③便利店</t>
  </si>
  <si>
    <t>④餐馆</t>
  </si>
  <si>
    <t>⑤家店零售店</t>
  </si>
  <si>
    <t>⑥农资经销店</t>
  </si>
  <si>
    <t>2.文化室</t>
  </si>
  <si>
    <t>⑦服装经销店</t>
  </si>
  <si>
    <t>⑧五金及建材经销店</t>
  </si>
  <si>
    <t>⑨药店</t>
  </si>
  <si>
    <t>⑩书店</t>
  </si>
  <si>
    <t>（四）健身设施</t>
  </si>
  <si>
    <r>
      <rPr>
        <sz val="9"/>
        <color indexed="8"/>
        <rFont val="宋体"/>
        <family val="3"/>
        <charset val="134"/>
      </rPr>
      <t>⑪</t>
    </r>
    <r>
      <rPr>
        <sz val="9"/>
        <color indexed="8"/>
        <rFont val="宋体"/>
        <family val="3"/>
        <charset val="134"/>
      </rPr>
      <t>其他</t>
    </r>
  </si>
  <si>
    <t>套</t>
  </si>
  <si>
    <t>（三）市场</t>
  </si>
  <si>
    <t>2.完好率</t>
  </si>
  <si>
    <t>％</t>
  </si>
  <si>
    <t>1.农贸市场（菜市场）</t>
  </si>
  <si>
    <t>二、社区服务</t>
  </si>
  <si>
    <t>(一)社区服务设施基本情况</t>
  </si>
  <si>
    <t>③建筑面积</t>
  </si>
  <si>
    <t>④至小区外农贸市场距离</t>
  </si>
  <si>
    <t>km</t>
  </si>
  <si>
    <t>（二）社区服务中心</t>
  </si>
  <si>
    <t>2.集贸市场</t>
  </si>
  <si>
    <t>2.小区外社区服务中心距离</t>
  </si>
  <si>
    <t>（三）就业帮扶中心</t>
  </si>
  <si>
    <t>三、商贸条件</t>
    <phoneticPr fontId="5" type="noConversion"/>
  </si>
  <si>
    <t>（五）治安联防站</t>
    <phoneticPr fontId="5" type="noConversion"/>
  </si>
  <si>
    <t>（六）物业管理</t>
    <phoneticPr fontId="5" type="noConversion"/>
  </si>
  <si>
    <t>（四）养老服务设施</t>
    <phoneticPr fontId="5" type="noConversion"/>
  </si>
  <si>
    <t>2.至小区外养老设施距离</t>
    <phoneticPr fontId="5" type="noConversion"/>
  </si>
  <si>
    <t>④至小区外集贸市场距离</t>
    <phoneticPr fontId="5" type="noConversion"/>
  </si>
  <si>
    <t>3.农产品批发市场</t>
    <phoneticPr fontId="5" type="noConversion"/>
  </si>
  <si>
    <t>④至小区外农产品批发市场距离</t>
    <phoneticPr fontId="5" type="noConversion"/>
  </si>
  <si>
    <t>（四）便民超市</t>
    <phoneticPr fontId="5" type="noConversion"/>
  </si>
  <si>
    <t>④至小区外便民超市距离</t>
    <phoneticPr fontId="5" type="noConversion"/>
  </si>
</sst>
</file>

<file path=xl/styles.xml><?xml version="1.0" encoding="utf-8"?>
<styleSheet xmlns="http://schemas.openxmlformats.org/spreadsheetml/2006/main">
  <fonts count="16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12"/>
      <color indexed="8"/>
      <name val="黑体"/>
      <family val="3"/>
      <charset val="134"/>
    </font>
    <font>
      <sz val="9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10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vertAlign val="superscript"/>
      <sz val="9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5" fillId="0" borderId="2" xfId="0" applyNumberFormat="1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/>
    </xf>
    <xf numFmtId="0" fontId="0" fillId="0" borderId="2" xfId="0" applyFill="1" applyBorder="1">
      <alignment vertical="center"/>
    </xf>
    <xf numFmtId="0" fontId="6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9" fillId="0" borderId="2" xfId="0" applyFont="1" applyFill="1" applyBorder="1">
      <alignment vertical="center"/>
    </xf>
    <xf numFmtId="0" fontId="8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left" vertical="center"/>
    </xf>
    <xf numFmtId="0" fontId="8" fillId="0" borderId="2" xfId="0" applyNumberFormat="1" applyFont="1" applyFill="1" applyBorder="1" applyAlignment="1">
      <alignment horizontal="left" vertical="center" wrapText="1"/>
    </xf>
    <xf numFmtId="0" fontId="8" fillId="0" borderId="2" xfId="0" applyNumberFormat="1" applyFont="1" applyFill="1" applyBorder="1" applyAlignment="1">
      <alignment vertical="center" wrapText="1"/>
    </xf>
    <xf numFmtId="0" fontId="10" fillId="0" borderId="2" xfId="0" applyFont="1" applyFill="1" applyBorder="1" applyAlignment="1">
      <alignment vertical="center" wrapText="1"/>
    </xf>
    <xf numFmtId="0" fontId="7" fillId="0" borderId="2" xfId="0" applyFont="1" applyFill="1" applyBorder="1">
      <alignment vertical="center"/>
    </xf>
    <xf numFmtId="0" fontId="5" fillId="0" borderId="2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0" fillId="0" borderId="3" xfId="0" applyFill="1" applyBorder="1">
      <alignment vertical="center"/>
    </xf>
    <xf numFmtId="0" fontId="0" fillId="0" borderId="2" xfId="0" applyFill="1" applyBorder="1">
      <alignment vertical="center"/>
    </xf>
    <xf numFmtId="0" fontId="6" fillId="2" borderId="2" xfId="0" applyFont="1" applyFill="1" applyBorder="1" applyAlignment="1">
      <alignment horizontal="left" vertical="center"/>
    </xf>
    <xf numFmtId="0" fontId="0" fillId="2" borderId="2" xfId="0" applyFill="1" applyBorder="1">
      <alignment vertical="center"/>
    </xf>
    <xf numFmtId="0" fontId="5" fillId="2" borderId="2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5" fillId="4" borderId="2" xfId="0" applyNumberFormat="1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/>
    </xf>
    <xf numFmtId="0" fontId="0" fillId="4" borderId="2" xfId="0" applyFill="1" applyBorder="1">
      <alignment vertical="center"/>
    </xf>
    <xf numFmtId="0" fontId="0" fillId="4" borderId="3" xfId="0" applyFill="1" applyBorder="1">
      <alignment vertical="center"/>
    </xf>
    <xf numFmtId="0" fontId="7" fillId="4" borderId="2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5" fillId="0" borderId="2" xfId="0" applyFont="1" applyFill="1" applyBorder="1">
      <alignment vertical="center"/>
    </xf>
    <xf numFmtId="0" fontId="7" fillId="0" borderId="4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61"/>
  <sheetViews>
    <sheetView tabSelected="1" topLeftCell="A37" workbookViewId="0">
      <selection activeCell="H50" sqref="H50"/>
    </sheetView>
  </sheetViews>
  <sheetFormatPr defaultColWidth="9" defaultRowHeight="13.5"/>
  <cols>
    <col min="1" max="1" width="28.5" style="1" customWidth="1"/>
    <col min="2" max="2" width="8.5" style="1" customWidth="1"/>
    <col min="3" max="4" width="11.75" style="1" customWidth="1"/>
    <col min="5" max="5" width="34.125" style="1" customWidth="1"/>
    <col min="6" max="16384" width="9" style="1"/>
  </cols>
  <sheetData>
    <row r="1" spans="1:8" ht="27.75" customHeight="1">
      <c r="A1" s="43" t="s">
        <v>0</v>
      </c>
      <c r="B1" s="43"/>
      <c r="C1" s="43"/>
      <c r="D1" s="43"/>
      <c r="E1" s="43"/>
      <c r="F1" s="43"/>
      <c r="G1" s="43"/>
      <c r="H1" s="43"/>
    </row>
    <row r="2" spans="1:8" ht="19.5" customHeight="1">
      <c r="A2" s="2"/>
      <c r="B2" s="2"/>
      <c r="C2" s="2"/>
      <c r="D2" s="2"/>
      <c r="E2" s="2"/>
    </row>
    <row r="3" spans="1:8" ht="36" customHeight="1">
      <c r="A3" s="3" t="s">
        <v>1</v>
      </c>
      <c r="B3" s="3" t="s">
        <v>2</v>
      </c>
      <c r="C3" s="3" t="s">
        <v>3</v>
      </c>
      <c r="D3" s="3" t="s">
        <v>4</v>
      </c>
      <c r="E3" s="3" t="s">
        <v>1</v>
      </c>
      <c r="F3" s="3" t="s">
        <v>2</v>
      </c>
      <c r="G3" s="3" t="s">
        <v>3</v>
      </c>
      <c r="H3" s="3" t="s">
        <v>4</v>
      </c>
    </row>
    <row r="4" spans="1:8" ht="21" customHeight="1">
      <c r="A4" s="4" t="s">
        <v>5</v>
      </c>
      <c r="B4" s="3"/>
      <c r="C4" s="3"/>
      <c r="D4" s="5"/>
      <c r="E4" s="26"/>
      <c r="F4" s="7"/>
      <c r="G4" s="7"/>
      <c r="H4" s="7"/>
    </row>
    <row r="5" spans="1:8" ht="21" customHeight="1">
      <c r="A5" s="6" t="s">
        <v>7</v>
      </c>
      <c r="B5" s="8"/>
      <c r="C5" s="9"/>
      <c r="D5" s="5"/>
      <c r="E5" s="6" t="s">
        <v>62</v>
      </c>
      <c r="F5" s="7"/>
      <c r="G5" s="7"/>
      <c r="H5" s="7"/>
    </row>
    <row r="6" spans="1:8" ht="21" customHeight="1">
      <c r="A6" s="10" t="s">
        <v>8</v>
      </c>
      <c r="B6" s="9" t="s">
        <v>9</v>
      </c>
      <c r="C6" s="31">
        <f>C22</f>
        <v>45</v>
      </c>
      <c r="D6" s="5"/>
      <c r="E6" s="6" t="s">
        <v>10</v>
      </c>
      <c r="F6" s="7"/>
      <c r="G6" s="7"/>
      <c r="H6" s="7"/>
    </row>
    <row r="7" spans="1:8" ht="21" customHeight="1">
      <c r="A7" s="10" t="s">
        <v>11</v>
      </c>
      <c r="B7" s="9" t="s">
        <v>9</v>
      </c>
      <c r="C7" s="31">
        <f>C10+C23</f>
        <v>45</v>
      </c>
      <c r="D7" s="12"/>
      <c r="E7" s="10" t="s">
        <v>12</v>
      </c>
      <c r="F7" s="9" t="s">
        <v>9</v>
      </c>
      <c r="G7" s="32"/>
      <c r="H7" s="7"/>
    </row>
    <row r="8" spans="1:8" ht="21" customHeight="1">
      <c r="A8" s="12" t="s">
        <v>13</v>
      </c>
      <c r="B8" s="13"/>
      <c r="C8" s="11"/>
      <c r="D8" s="5"/>
      <c r="E8" s="10" t="s">
        <v>14</v>
      </c>
      <c r="F8" s="9" t="s">
        <v>9</v>
      </c>
      <c r="G8" s="37"/>
      <c r="H8" s="7"/>
    </row>
    <row r="9" spans="1:8" ht="21" customHeight="1">
      <c r="A9" s="14" t="s">
        <v>15</v>
      </c>
      <c r="B9" s="13" t="s">
        <v>16</v>
      </c>
      <c r="C9" s="13">
        <f>C12+C15+C18</f>
        <v>0</v>
      </c>
      <c r="D9" s="5"/>
      <c r="E9" s="6" t="s">
        <v>17</v>
      </c>
      <c r="F9" s="9" t="s">
        <v>56</v>
      </c>
      <c r="G9" s="13">
        <v>0.8</v>
      </c>
      <c r="H9" s="7"/>
    </row>
    <row r="10" spans="1:8" ht="21" customHeight="1">
      <c r="A10" s="14" t="s">
        <v>14</v>
      </c>
      <c r="B10" s="13" t="s">
        <v>18</v>
      </c>
      <c r="C10" s="13">
        <f>C13+C16+C19</f>
        <v>0</v>
      </c>
      <c r="D10" s="5"/>
      <c r="E10" s="6" t="s">
        <v>63</v>
      </c>
      <c r="F10" s="7"/>
      <c r="G10" s="7"/>
      <c r="H10" s="7"/>
    </row>
    <row r="11" spans="1:8" ht="21" customHeight="1">
      <c r="A11" s="12" t="s">
        <v>19</v>
      </c>
      <c r="B11" s="13"/>
      <c r="C11" s="10"/>
      <c r="D11" s="5"/>
      <c r="E11" s="10" t="s">
        <v>20</v>
      </c>
      <c r="F11" s="13" t="s">
        <v>16</v>
      </c>
      <c r="G11" s="13">
        <v>4</v>
      </c>
      <c r="H11" s="7"/>
    </row>
    <row r="12" spans="1:8" ht="21" customHeight="1">
      <c r="A12" s="14" t="s">
        <v>15</v>
      </c>
      <c r="B12" s="13" t="s">
        <v>16</v>
      </c>
      <c r="C12" s="13"/>
      <c r="D12" s="5"/>
      <c r="E12" s="10" t="s">
        <v>21</v>
      </c>
      <c r="F12" s="13" t="s">
        <v>16</v>
      </c>
      <c r="G12" s="13">
        <v>8</v>
      </c>
      <c r="H12" s="7"/>
    </row>
    <row r="13" spans="1:8" ht="21" customHeight="1">
      <c r="A13" s="14" t="s">
        <v>14</v>
      </c>
      <c r="B13" s="13" t="s">
        <v>18</v>
      </c>
      <c r="C13" s="13"/>
      <c r="D13" s="5"/>
      <c r="E13" s="4" t="s">
        <v>61</v>
      </c>
      <c r="F13" s="7"/>
      <c r="G13" s="7"/>
      <c r="H13" s="7"/>
    </row>
    <row r="14" spans="1:8" ht="21" customHeight="1">
      <c r="A14" s="12" t="s">
        <v>22</v>
      </c>
      <c r="B14" s="15"/>
      <c r="C14" s="13"/>
      <c r="D14" s="5"/>
      <c r="E14" s="6" t="s">
        <v>23</v>
      </c>
      <c r="F14" s="7"/>
      <c r="G14" s="7"/>
      <c r="H14" s="7"/>
    </row>
    <row r="15" spans="1:8" ht="21" customHeight="1">
      <c r="A15" s="14" t="s">
        <v>15</v>
      </c>
      <c r="B15" s="13" t="s">
        <v>16</v>
      </c>
      <c r="C15" s="13"/>
      <c r="D15" s="5"/>
      <c r="E15" s="16" t="s">
        <v>24</v>
      </c>
      <c r="F15" s="9" t="s">
        <v>25</v>
      </c>
      <c r="G15" s="40">
        <f>G19+G35+G40+G45</f>
        <v>38</v>
      </c>
      <c r="H15" s="7"/>
    </row>
    <row r="16" spans="1:8" ht="21" customHeight="1">
      <c r="A16" s="14" t="s">
        <v>14</v>
      </c>
      <c r="B16" s="13" t="s">
        <v>18</v>
      </c>
      <c r="C16" s="13"/>
      <c r="D16" s="17"/>
      <c r="E16" s="10" t="s">
        <v>8</v>
      </c>
      <c r="F16" s="9" t="s">
        <v>9</v>
      </c>
      <c r="G16" s="40">
        <f>G20+G37+G42+G47</f>
        <v>960</v>
      </c>
      <c r="H16" s="7"/>
    </row>
    <row r="17" spans="1:8" ht="21" customHeight="1">
      <c r="A17" s="11" t="s">
        <v>26</v>
      </c>
      <c r="B17" s="13"/>
      <c r="C17" s="13"/>
      <c r="D17" s="5"/>
      <c r="E17" s="10" t="s">
        <v>11</v>
      </c>
      <c r="F17" s="9" t="s">
        <v>9</v>
      </c>
      <c r="G17" s="40">
        <f>G21+G36+G41+G46</f>
        <v>790</v>
      </c>
      <c r="H17" s="7"/>
    </row>
    <row r="18" spans="1:8" ht="21" customHeight="1">
      <c r="A18" s="14" t="s">
        <v>15</v>
      </c>
      <c r="B18" s="13" t="s">
        <v>16</v>
      </c>
      <c r="C18" s="13"/>
      <c r="D18" s="5"/>
      <c r="E18" s="6" t="s">
        <v>27</v>
      </c>
      <c r="F18" s="7"/>
      <c r="G18" s="41"/>
      <c r="H18" s="7"/>
    </row>
    <row r="19" spans="1:8" ht="21" customHeight="1">
      <c r="A19" s="14" t="s">
        <v>14</v>
      </c>
      <c r="B19" s="13" t="s">
        <v>18</v>
      </c>
      <c r="C19" s="13"/>
      <c r="D19" s="18"/>
      <c r="E19" s="16" t="s">
        <v>24</v>
      </c>
      <c r="F19" s="9" t="s">
        <v>25</v>
      </c>
      <c r="G19" s="40">
        <f>SUM(G22:G32)</f>
        <v>37</v>
      </c>
      <c r="H19" s="7"/>
    </row>
    <row r="20" spans="1:8" ht="21" customHeight="1">
      <c r="A20" s="12" t="s">
        <v>28</v>
      </c>
      <c r="B20" s="13"/>
      <c r="C20" s="13"/>
      <c r="D20" s="19"/>
      <c r="E20" s="10" t="s">
        <v>29</v>
      </c>
      <c r="F20" s="9" t="s">
        <v>9</v>
      </c>
      <c r="G20" s="13">
        <v>660</v>
      </c>
      <c r="H20" s="7"/>
    </row>
    <row r="21" spans="1:8" ht="21" customHeight="1">
      <c r="A21" s="20" t="s">
        <v>15</v>
      </c>
      <c r="B21" s="13" t="s">
        <v>16</v>
      </c>
      <c r="C21" s="13">
        <f>C25+C29</f>
        <v>1</v>
      </c>
      <c r="D21" s="19"/>
      <c r="E21" s="10" t="s">
        <v>30</v>
      </c>
      <c r="F21" s="9" t="s">
        <v>9</v>
      </c>
      <c r="G21" s="13">
        <v>470</v>
      </c>
      <c r="H21" s="7"/>
    </row>
    <row r="22" spans="1:8" ht="21" customHeight="1">
      <c r="A22" s="10" t="s">
        <v>31</v>
      </c>
      <c r="B22" s="9" t="s">
        <v>9</v>
      </c>
      <c r="C22" s="21">
        <f>C26+C30</f>
        <v>45</v>
      </c>
      <c r="D22" s="19"/>
      <c r="E22" s="20" t="s">
        <v>32</v>
      </c>
      <c r="F22" s="9" t="s">
        <v>25</v>
      </c>
      <c r="G22" s="33"/>
      <c r="H22" s="7"/>
    </row>
    <row r="23" spans="1:8" ht="21" customHeight="1">
      <c r="A23" s="10" t="s">
        <v>33</v>
      </c>
      <c r="B23" s="9" t="s">
        <v>9</v>
      </c>
      <c r="C23" s="21">
        <f>C27+C31</f>
        <v>45</v>
      </c>
      <c r="D23" s="19"/>
      <c r="E23" s="20" t="s">
        <v>34</v>
      </c>
      <c r="F23" s="9" t="s">
        <v>25</v>
      </c>
      <c r="G23" s="13"/>
      <c r="H23" s="7"/>
    </row>
    <row r="24" spans="1:8" ht="21" customHeight="1">
      <c r="A24" s="11" t="s">
        <v>35</v>
      </c>
      <c r="B24" s="9"/>
      <c r="C24" s="21"/>
      <c r="D24" s="19"/>
      <c r="E24" s="20" t="s">
        <v>36</v>
      </c>
      <c r="F24" s="9" t="s">
        <v>25</v>
      </c>
      <c r="G24" s="13">
        <v>6</v>
      </c>
      <c r="H24" s="7"/>
    </row>
    <row r="25" spans="1:8" ht="21" customHeight="1">
      <c r="A25" s="20" t="s">
        <v>15</v>
      </c>
      <c r="B25" s="13" t="s">
        <v>16</v>
      </c>
      <c r="C25" s="21"/>
      <c r="D25" s="19"/>
      <c r="E25" s="20" t="s">
        <v>37</v>
      </c>
      <c r="F25" s="9" t="s">
        <v>25</v>
      </c>
      <c r="G25" s="13">
        <v>16</v>
      </c>
      <c r="H25" s="7"/>
    </row>
    <row r="26" spans="1:8" ht="21" customHeight="1">
      <c r="A26" s="10" t="s">
        <v>31</v>
      </c>
      <c r="B26" s="9" t="s">
        <v>9</v>
      </c>
      <c r="C26" s="21"/>
      <c r="D26" s="19"/>
      <c r="E26" s="20" t="s">
        <v>38</v>
      </c>
      <c r="F26" s="9" t="s">
        <v>25</v>
      </c>
      <c r="G26" s="34"/>
      <c r="H26" s="7"/>
    </row>
    <row r="27" spans="1:8" ht="21" customHeight="1">
      <c r="A27" s="10" t="s">
        <v>33</v>
      </c>
      <c r="B27" s="9" t="s">
        <v>9</v>
      </c>
      <c r="C27" s="21"/>
      <c r="D27" s="19"/>
      <c r="E27" s="20" t="s">
        <v>39</v>
      </c>
      <c r="F27" s="9" t="s">
        <v>25</v>
      </c>
      <c r="G27" s="34"/>
      <c r="H27" s="7"/>
    </row>
    <row r="28" spans="1:8" ht="21" customHeight="1">
      <c r="A28" s="11" t="s">
        <v>40</v>
      </c>
      <c r="B28" s="9"/>
      <c r="C28" s="21"/>
      <c r="D28" s="19"/>
      <c r="E28" s="20" t="s">
        <v>41</v>
      </c>
      <c r="F28" s="9" t="s">
        <v>25</v>
      </c>
      <c r="G28" s="34"/>
      <c r="H28" s="7"/>
    </row>
    <row r="29" spans="1:8" ht="21" customHeight="1">
      <c r="A29" s="20" t="s">
        <v>15</v>
      </c>
      <c r="B29" s="13" t="s">
        <v>16</v>
      </c>
      <c r="C29" s="13">
        <v>1</v>
      </c>
      <c r="D29" s="19"/>
      <c r="E29" s="20" t="s">
        <v>42</v>
      </c>
      <c r="F29" s="9" t="s">
        <v>25</v>
      </c>
      <c r="G29" s="34"/>
      <c r="H29" s="7"/>
    </row>
    <row r="30" spans="1:8" ht="21" customHeight="1">
      <c r="A30" s="10" t="s">
        <v>31</v>
      </c>
      <c r="B30" s="9" t="s">
        <v>9</v>
      </c>
      <c r="C30" s="13">
        <v>45</v>
      </c>
      <c r="D30" s="19"/>
      <c r="E30" s="20" t="s">
        <v>43</v>
      </c>
      <c r="F30" s="9" t="s">
        <v>25</v>
      </c>
      <c r="G30" s="32">
        <v>4</v>
      </c>
      <c r="H30" s="7"/>
    </row>
    <row r="31" spans="1:8" ht="21" customHeight="1">
      <c r="A31" s="10" t="s">
        <v>33</v>
      </c>
      <c r="B31" s="9" t="s">
        <v>9</v>
      </c>
      <c r="C31" s="35">
        <v>45</v>
      </c>
      <c r="D31" s="19"/>
      <c r="E31" s="20" t="s">
        <v>44</v>
      </c>
      <c r="F31" s="9" t="s">
        <v>25</v>
      </c>
      <c r="G31" s="31"/>
      <c r="H31" s="7"/>
    </row>
    <row r="32" spans="1:8" ht="21" customHeight="1">
      <c r="A32" s="12" t="s">
        <v>45</v>
      </c>
      <c r="B32" s="13"/>
      <c r="C32" s="21"/>
      <c r="D32" s="19"/>
      <c r="E32" s="20" t="s">
        <v>46</v>
      </c>
      <c r="F32" s="9" t="s">
        <v>25</v>
      </c>
      <c r="G32" s="21">
        <v>11</v>
      </c>
      <c r="H32" s="7"/>
    </row>
    <row r="33" spans="1:8" ht="21" customHeight="1">
      <c r="A33" s="14" t="s">
        <v>24</v>
      </c>
      <c r="B33" s="13" t="s">
        <v>47</v>
      </c>
      <c r="C33" s="13">
        <v>10</v>
      </c>
      <c r="D33" s="19"/>
      <c r="E33" s="6" t="s">
        <v>48</v>
      </c>
      <c r="F33" s="7"/>
      <c r="G33" s="32"/>
      <c r="H33" s="7"/>
    </row>
    <row r="34" spans="1:8" ht="21" customHeight="1">
      <c r="A34" s="14" t="s">
        <v>49</v>
      </c>
      <c r="B34" s="9" t="s">
        <v>50</v>
      </c>
      <c r="C34" s="13">
        <v>50</v>
      </c>
      <c r="D34" s="19"/>
      <c r="E34" s="6" t="s">
        <v>51</v>
      </c>
      <c r="F34" s="7"/>
      <c r="G34" s="32"/>
      <c r="H34" s="7"/>
    </row>
    <row r="35" spans="1:8" ht="21" customHeight="1">
      <c r="A35" s="4" t="s">
        <v>52</v>
      </c>
      <c r="B35" s="7"/>
      <c r="C35" s="7"/>
      <c r="D35" s="7"/>
      <c r="E35" s="16" t="s">
        <v>15</v>
      </c>
      <c r="F35" s="9" t="s">
        <v>16</v>
      </c>
      <c r="G35" s="13">
        <v>1</v>
      </c>
      <c r="H35" s="7"/>
    </row>
    <row r="36" spans="1:8" ht="21" customHeight="1">
      <c r="A36" s="6" t="s">
        <v>53</v>
      </c>
      <c r="B36" s="7"/>
      <c r="C36" s="7"/>
      <c r="D36" s="7"/>
      <c r="E36" s="16" t="s">
        <v>14</v>
      </c>
      <c r="F36" s="9" t="s">
        <v>9</v>
      </c>
      <c r="G36" s="13">
        <v>320</v>
      </c>
      <c r="H36" s="7"/>
    </row>
    <row r="37" spans="1:8" ht="21" customHeight="1">
      <c r="A37" s="10" t="s">
        <v>8</v>
      </c>
      <c r="B37" s="9" t="s">
        <v>9</v>
      </c>
      <c r="C37" s="36">
        <f>C41+C46+C51+G7</f>
        <v>0</v>
      </c>
      <c r="D37" s="7"/>
      <c r="E37" s="16" t="s">
        <v>54</v>
      </c>
      <c r="F37" s="9" t="s">
        <v>9</v>
      </c>
      <c r="G37" s="13">
        <v>300</v>
      </c>
      <c r="H37" s="7"/>
    </row>
    <row r="38" spans="1:8" ht="21" customHeight="1">
      <c r="A38" s="10" t="s">
        <v>11</v>
      </c>
      <c r="B38" s="9" t="s">
        <v>9</v>
      </c>
      <c r="C38" s="39">
        <f>C42+C47+C52+G8</f>
        <v>0</v>
      </c>
      <c r="D38" s="7"/>
      <c r="E38" s="16" t="s">
        <v>55</v>
      </c>
      <c r="F38" s="9" t="s">
        <v>56</v>
      </c>
      <c r="G38" s="13">
        <v>0.5</v>
      </c>
      <c r="H38" s="32"/>
    </row>
    <row r="39" spans="1:8" ht="21" customHeight="1">
      <c r="A39" s="6" t="s">
        <v>57</v>
      </c>
      <c r="B39" s="7"/>
      <c r="C39" s="7"/>
      <c r="D39" s="7"/>
      <c r="E39" s="6" t="s">
        <v>58</v>
      </c>
      <c r="F39" s="7"/>
      <c r="G39" s="32"/>
      <c r="H39" s="7"/>
    </row>
    <row r="40" spans="1:8" ht="21" customHeight="1">
      <c r="A40" s="6" t="s">
        <v>10</v>
      </c>
      <c r="B40" s="7"/>
      <c r="C40" s="7"/>
      <c r="D40" s="7"/>
      <c r="E40" s="16" t="s">
        <v>15</v>
      </c>
      <c r="F40" s="9" t="s">
        <v>16</v>
      </c>
      <c r="G40" s="32"/>
      <c r="H40" s="7"/>
    </row>
    <row r="41" spans="1:8" ht="21" customHeight="1">
      <c r="A41" s="10" t="s">
        <v>12</v>
      </c>
      <c r="B41" s="9" t="s">
        <v>9</v>
      </c>
      <c r="C41" s="32"/>
      <c r="D41" s="7"/>
      <c r="E41" s="16" t="s">
        <v>14</v>
      </c>
      <c r="F41" s="9" t="s">
        <v>9</v>
      </c>
      <c r="G41" s="32"/>
      <c r="H41" s="7"/>
    </row>
    <row r="42" spans="1:8" ht="21" customHeight="1">
      <c r="A42" s="10" t="s">
        <v>14</v>
      </c>
      <c r="B42" s="9" t="s">
        <v>9</v>
      </c>
      <c r="C42" s="37"/>
      <c r="D42" s="7"/>
      <c r="E42" s="16" t="s">
        <v>54</v>
      </c>
      <c r="F42" s="9" t="s">
        <v>9</v>
      </c>
      <c r="G42" s="32"/>
      <c r="H42" s="7"/>
    </row>
    <row r="43" spans="1:8" ht="21" customHeight="1">
      <c r="A43" s="6" t="s">
        <v>59</v>
      </c>
      <c r="B43" s="9" t="s">
        <v>56</v>
      </c>
      <c r="C43" s="13">
        <v>0.8</v>
      </c>
      <c r="D43" s="7"/>
      <c r="E43" s="16" t="s">
        <v>66</v>
      </c>
      <c r="F43" s="9" t="s">
        <v>56</v>
      </c>
      <c r="G43" s="32"/>
      <c r="H43" s="32"/>
    </row>
    <row r="44" spans="1:8" ht="21" customHeight="1">
      <c r="A44" s="6" t="s">
        <v>60</v>
      </c>
      <c r="B44" s="7"/>
      <c r="C44" s="7"/>
      <c r="D44" s="7"/>
      <c r="E44" s="6" t="s">
        <v>67</v>
      </c>
      <c r="F44" s="7"/>
      <c r="G44" s="32"/>
      <c r="H44" s="7"/>
    </row>
    <row r="45" spans="1:8" ht="21" customHeight="1">
      <c r="A45" s="6" t="s">
        <v>10</v>
      </c>
      <c r="B45" s="7"/>
      <c r="C45" s="7"/>
      <c r="D45" s="7"/>
      <c r="E45" s="16" t="s">
        <v>15</v>
      </c>
      <c r="F45" s="9" t="s">
        <v>16</v>
      </c>
      <c r="G45" s="32"/>
      <c r="H45" s="7"/>
    </row>
    <row r="46" spans="1:8" ht="21" customHeight="1">
      <c r="A46" s="10" t="s">
        <v>12</v>
      </c>
      <c r="B46" s="9" t="s">
        <v>9</v>
      </c>
      <c r="C46" s="32"/>
      <c r="D46" s="7"/>
      <c r="E46" s="16" t="s">
        <v>14</v>
      </c>
      <c r="F46" s="9" t="s">
        <v>9</v>
      </c>
      <c r="G46" s="32"/>
      <c r="H46" s="7"/>
    </row>
    <row r="47" spans="1:8" ht="21" customHeight="1">
      <c r="A47" s="22" t="s">
        <v>14</v>
      </c>
      <c r="B47" s="23" t="s">
        <v>9</v>
      </c>
      <c r="C47" s="38"/>
      <c r="D47" s="24"/>
      <c r="E47" s="16" t="s">
        <v>54</v>
      </c>
      <c r="F47" s="9" t="s">
        <v>9</v>
      </c>
      <c r="G47" s="32"/>
      <c r="H47" s="7"/>
    </row>
    <row r="48" spans="1:8" ht="21" customHeight="1">
      <c r="A48" s="6" t="s">
        <v>6</v>
      </c>
      <c r="B48" s="9" t="s">
        <v>56</v>
      </c>
      <c r="C48" s="13">
        <v>0.8</v>
      </c>
      <c r="D48" s="25"/>
      <c r="E48" s="42" t="s">
        <v>68</v>
      </c>
      <c r="F48" s="9" t="s">
        <v>56</v>
      </c>
      <c r="G48" s="32"/>
      <c r="H48" s="32"/>
    </row>
    <row r="49" spans="1:8" ht="21" customHeight="1">
      <c r="A49" s="26" t="s">
        <v>64</v>
      </c>
      <c r="B49" s="29"/>
      <c r="C49" s="37"/>
      <c r="D49" s="25"/>
      <c r="E49" s="26" t="s">
        <v>69</v>
      </c>
      <c r="F49" s="27"/>
      <c r="G49" s="27"/>
      <c r="H49" s="27"/>
    </row>
    <row r="50" spans="1:8" ht="21" customHeight="1">
      <c r="A50" s="26" t="s">
        <v>10</v>
      </c>
      <c r="B50" s="27"/>
      <c r="C50" s="25"/>
      <c r="D50" s="25"/>
      <c r="E50" s="30" t="s">
        <v>15</v>
      </c>
      <c r="F50" s="29" t="s">
        <v>16</v>
      </c>
      <c r="G50" s="37">
        <v>1</v>
      </c>
      <c r="H50" s="27"/>
    </row>
    <row r="51" spans="1:8" ht="21" customHeight="1">
      <c r="A51" s="28" t="s">
        <v>12</v>
      </c>
      <c r="B51" s="29" t="s">
        <v>9</v>
      </c>
      <c r="C51" s="37"/>
      <c r="D51" s="25"/>
      <c r="E51" s="30" t="s">
        <v>14</v>
      </c>
      <c r="F51" s="29" t="s">
        <v>9</v>
      </c>
      <c r="G51" s="37"/>
      <c r="H51" s="27"/>
    </row>
    <row r="52" spans="1:8" ht="21" customHeight="1">
      <c r="A52" s="28" t="s">
        <v>14</v>
      </c>
      <c r="B52" s="29" t="s">
        <v>9</v>
      </c>
      <c r="C52" s="37"/>
      <c r="D52" s="25"/>
      <c r="E52" s="30" t="s">
        <v>54</v>
      </c>
      <c r="F52" s="29" t="s">
        <v>9</v>
      </c>
      <c r="G52" s="37">
        <v>100</v>
      </c>
      <c r="H52" s="27"/>
    </row>
    <row r="53" spans="1:8" ht="16.5" customHeight="1">
      <c r="A53" s="26" t="s">
        <v>65</v>
      </c>
      <c r="B53" s="29" t="s">
        <v>56</v>
      </c>
      <c r="C53" s="37"/>
      <c r="D53" s="25"/>
      <c r="E53" s="30" t="s">
        <v>70</v>
      </c>
      <c r="F53" s="29" t="s">
        <v>56</v>
      </c>
      <c r="G53" s="37"/>
      <c r="H53" s="27"/>
    </row>
    <row r="54" spans="1:8" ht="16.5" customHeight="1"/>
    <row r="55" spans="1:8" ht="16.5" customHeight="1"/>
    <row r="56" spans="1:8" ht="16.5" customHeight="1"/>
    <row r="57" spans="1:8" ht="16.5" customHeight="1"/>
    <row r="58" spans="1:8" ht="16.5" customHeight="1"/>
    <row r="59" spans="1:8" ht="16.5" customHeight="1"/>
    <row r="60" spans="1:8" ht="16.5" customHeight="1"/>
    <row r="61" spans="1:8" ht="16.5" customHeight="1"/>
  </sheetData>
  <mergeCells count="1">
    <mergeCell ref="A1:H1"/>
  </mergeCells>
  <phoneticPr fontId="5" type="noConversion"/>
  <pageMargins left="0.69930555555555596" right="0.69930555555555596" top="0.75" bottom="0.75" header="0.3" footer="0.3"/>
  <pageSetup paperSize="9" orientation="portrait" horizontalDpi="200" verticalDpi="300"/>
  <ignoredErrors>
    <ignoredError sqref="G1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2.2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微软用户</cp:lastModifiedBy>
  <dcterms:created xsi:type="dcterms:W3CDTF">2015-06-06T01:35:00Z</dcterms:created>
  <dcterms:modified xsi:type="dcterms:W3CDTF">2015-10-07T03:43:05Z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a03bfd8d-9817-4caf-ad6a-3a720940e549</vt:lpwstr>
  </property>
  <property fmtid="{D5CDD505-2E9C-101B-9397-08002B2CF9AE}" pid="3" name="KSOProductBuildVer">
    <vt:lpwstr>2052-9.1.0.5100</vt:lpwstr>
  </property>
</Properties>
</file>