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 activeTab="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53" i="2"/>
  <c r="C53"/>
  <c r="B53"/>
  <c r="D53" i="1"/>
  <c r="C53"/>
  <c r="B53"/>
  <c r="D3" i="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2"/>
  <c r="D52" s="1"/>
  <c r="C52"/>
  <c r="B52"/>
  <c r="D22" i="1"/>
  <c r="C52"/>
  <c r="B52"/>
  <c r="D4"/>
  <c r="D5"/>
  <c r="D6"/>
  <c r="D7"/>
  <c r="D8"/>
  <c r="D9"/>
  <c r="D10"/>
  <c r="D11"/>
  <c r="D12"/>
  <c r="D13"/>
  <c r="D14"/>
  <c r="D15"/>
  <c r="D16"/>
  <c r="D17"/>
  <c r="D18"/>
  <c r="D19"/>
  <c r="D20"/>
  <c r="D21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3"/>
  <c r="D2"/>
  <c r="D52" l="1"/>
</calcChain>
</file>

<file path=xl/sharedStrings.xml><?xml version="1.0" encoding="utf-8"?>
<sst xmlns="http://schemas.openxmlformats.org/spreadsheetml/2006/main" count="108" uniqueCount="55">
  <si>
    <t xml:space="preserve">001.txt </t>
  </si>
  <si>
    <t xml:space="preserve">002.txt </t>
  </si>
  <si>
    <t xml:space="preserve">003.txt </t>
  </si>
  <si>
    <t xml:space="preserve">004.txt </t>
  </si>
  <si>
    <t xml:space="preserve">005.txt </t>
  </si>
  <si>
    <t xml:space="preserve">006.txt </t>
  </si>
  <si>
    <t xml:space="preserve">007.txt </t>
  </si>
  <si>
    <t xml:space="preserve">008.txt </t>
  </si>
  <si>
    <t xml:space="preserve">009.txt </t>
  </si>
  <si>
    <t xml:space="preserve">010.txt </t>
  </si>
  <si>
    <t xml:space="preserve">011.txt </t>
  </si>
  <si>
    <t xml:space="preserve">012.txt </t>
  </si>
  <si>
    <t xml:space="preserve">013.txt </t>
  </si>
  <si>
    <t xml:space="preserve">014.txt </t>
  </si>
  <si>
    <t xml:space="preserve">015.txt </t>
  </si>
  <si>
    <t xml:space="preserve">016.txt </t>
  </si>
  <si>
    <t xml:space="preserve">017.txt </t>
  </si>
  <si>
    <t xml:space="preserve">018.txt </t>
  </si>
  <si>
    <t xml:space="preserve">019.txt </t>
  </si>
  <si>
    <t xml:space="preserve">020.txt </t>
  </si>
  <si>
    <t xml:space="preserve">021.txt </t>
  </si>
  <si>
    <t xml:space="preserve">022.txt </t>
  </si>
  <si>
    <t xml:space="preserve">023.txt </t>
  </si>
  <si>
    <t xml:space="preserve">024.txt </t>
  </si>
  <si>
    <t xml:space="preserve">025.txt </t>
  </si>
  <si>
    <t xml:space="preserve">026.txt </t>
  </si>
  <si>
    <t xml:space="preserve">027.txt </t>
  </si>
  <si>
    <t xml:space="preserve">028.txt </t>
  </si>
  <si>
    <t xml:space="preserve">029.txt </t>
  </si>
  <si>
    <t xml:space="preserve">030.txt </t>
  </si>
  <si>
    <t xml:space="preserve">031.txt </t>
  </si>
  <si>
    <t xml:space="preserve">032.txt </t>
  </si>
  <si>
    <t xml:space="preserve">033.txt </t>
  </si>
  <si>
    <t xml:space="preserve">034.txt </t>
  </si>
  <si>
    <t xml:space="preserve">035.txt </t>
  </si>
  <si>
    <t xml:space="preserve">036.txt </t>
  </si>
  <si>
    <t xml:space="preserve">037.txt </t>
  </si>
  <si>
    <t xml:space="preserve">038.txt </t>
  </si>
  <si>
    <t xml:space="preserve">039.txt </t>
  </si>
  <si>
    <t xml:space="preserve">040.txt </t>
  </si>
  <si>
    <t xml:space="preserve">041.txt </t>
  </si>
  <si>
    <t xml:space="preserve">042.txt </t>
  </si>
  <si>
    <t xml:space="preserve">043.txt </t>
  </si>
  <si>
    <t xml:space="preserve">044.txt </t>
  </si>
  <si>
    <t xml:space="preserve">045.txt </t>
  </si>
  <si>
    <t xml:space="preserve">046.txt </t>
  </si>
  <si>
    <t xml:space="preserve">047.txt </t>
  </si>
  <si>
    <t xml:space="preserve">048.txt </t>
  </si>
  <si>
    <t xml:space="preserve">049.txt </t>
  </si>
  <si>
    <t xml:space="preserve">050.txt </t>
  </si>
  <si>
    <t>Base Total</t>
  </si>
  <si>
    <t>CDS bases</t>
  </si>
  <si>
    <t>Non-CDS bases</t>
  </si>
  <si>
    <t>Average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</si>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</sst>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 Totals fo</a:t>
            </a:r>
            <a:r>
              <a:rPr lang="en-US" baseline="0"/>
              <a:t>r Each Gene (Original Dataset)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3840500706642439"/>
          <c:y val="0.12412259308294428"/>
          <c:w val="0.70331177585432092"/>
          <c:h val="0.73942698534364615"/>
        </c:manualLayout>
      </c:layout>
      <c:barChart>
        <c:barDir val="col"/>
        <c:grouping val="stacked"/>
        <c:ser>
          <c:idx val="0"/>
          <c:order val="0"/>
          <c:tx>
            <c:v>Number of CDS bases</c:v>
          </c:tx>
          <c:val>
            <c:numRef>
              <c:f>Sheet1!$C$2:$C$51</c:f>
              <c:numCache>
                <c:formatCode>General</c:formatCode>
                <c:ptCount val="50"/>
                <c:pt idx="0">
                  <c:v>4488</c:v>
                </c:pt>
                <c:pt idx="1">
                  <c:v>618</c:v>
                </c:pt>
                <c:pt idx="2">
                  <c:v>4125</c:v>
                </c:pt>
                <c:pt idx="3">
                  <c:v>6786</c:v>
                </c:pt>
                <c:pt idx="4">
                  <c:v>6933</c:v>
                </c:pt>
                <c:pt idx="5">
                  <c:v>7302</c:v>
                </c:pt>
                <c:pt idx="6">
                  <c:v>2259</c:v>
                </c:pt>
                <c:pt idx="7">
                  <c:v>2001</c:v>
                </c:pt>
                <c:pt idx="8">
                  <c:v>780</c:v>
                </c:pt>
                <c:pt idx="9">
                  <c:v>1197</c:v>
                </c:pt>
                <c:pt idx="10">
                  <c:v>1233</c:v>
                </c:pt>
                <c:pt idx="11">
                  <c:v>1266</c:v>
                </c:pt>
                <c:pt idx="12">
                  <c:v>1971</c:v>
                </c:pt>
                <c:pt idx="13">
                  <c:v>1239</c:v>
                </c:pt>
                <c:pt idx="14">
                  <c:v>1653</c:v>
                </c:pt>
                <c:pt idx="15">
                  <c:v>1089</c:v>
                </c:pt>
                <c:pt idx="16">
                  <c:v>1581</c:v>
                </c:pt>
                <c:pt idx="17">
                  <c:v>1125</c:v>
                </c:pt>
                <c:pt idx="18">
                  <c:v>1845</c:v>
                </c:pt>
                <c:pt idx="19">
                  <c:v>375</c:v>
                </c:pt>
                <c:pt idx="20">
                  <c:v>15612</c:v>
                </c:pt>
                <c:pt idx="21">
                  <c:v>2670</c:v>
                </c:pt>
                <c:pt idx="22">
                  <c:v>2343</c:v>
                </c:pt>
                <c:pt idx="23">
                  <c:v>1986</c:v>
                </c:pt>
                <c:pt idx="24">
                  <c:v>591</c:v>
                </c:pt>
                <c:pt idx="25">
                  <c:v>984</c:v>
                </c:pt>
                <c:pt idx="26">
                  <c:v>1311</c:v>
                </c:pt>
                <c:pt idx="27">
                  <c:v>1374</c:v>
                </c:pt>
                <c:pt idx="28">
                  <c:v>1890</c:v>
                </c:pt>
                <c:pt idx="29">
                  <c:v>1485</c:v>
                </c:pt>
                <c:pt idx="30">
                  <c:v>1509</c:v>
                </c:pt>
                <c:pt idx="31">
                  <c:v>1506</c:v>
                </c:pt>
                <c:pt idx="32">
                  <c:v>1506</c:v>
                </c:pt>
                <c:pt idx="33">
                  <c:v>1563</c:v>
                </c:pt>
                <c:pt idx="34">
                  <c:v>1560</c:v>
                </c:pt>
                <c:pt idx="35">
                  <c:v>744</c:v>
                </c:pt>
                <c:pt idx="36">
                  <c:v>786</c:v>
                </c:pt>
                <c:pt idx="37">
                  <c:v>1134</c:v>
                </c:pt>
                <c:pt idx="38">
                  <c:v>1131</c:v>
                </c:pt>
                <c:pt idx="39">
                  <c:v>1323</c:v>
                </c:pt>
                <c:pt idx="40">
                  <c:v>2685</c:v>
                </c:pt>
                <c:pt idx="41">
                  <c:v>2703</c:v>
                </c:pt>
                <c:pt idx="42">
                  <c:v>1780</c:v>
                </c:pt>
                <c:pt idx="43">
                  <c:v>1542</c:v>
                </c:pt>
                <c:pt idx="44">
                  <c:v>3625</c:v>
                </c:pt>
                <c:pt idx="45">
                  <c:v>939</c:v>
                </c:pt>
                <c:pt idx="46">
                  <c:v>1059</c:v>
                </c:pt>
                <c:pt idx="47">
                  <c:v>1401</c:v>
                </c:pt>
                <c:pt idx="48">
                  <c:v>1689</c:v>
                </c:pt>
                <c:pt idx="49">
                  <c:v>1278</c:v>
                </c:pt>
              </c:numCache>
            </c:numRef>
          </c:val>
        </c:ser>
        <c:ser>
          <c:idx val="1"/>
          <c:order val="1"/>
          <c:tx>
            <c:v>Number of non-CDS bases</c:v>
          </c:tx>
          <c:val>
            <c:numRef>
              <c:f>Sheet1!$D$2:$D$51</c:f>
              <c:numCache>
                <c:formatCode>General</c:formatCode>
                <c:ptCount val="50"/>
                <c:pt idx="0">
                  <c:v>38666</c:v>
                </c:pt>
                <c:pt idx="1">
                  <c:v>3376</c:v>
                </c:pt>
                <c:pt idx="2">
                  <c:v>35708</c:v>
                </c:pt>
                <c:pt idx="3">
                  <c:v>122321</c:v>
                </c:pt>
                <c:pt idx="4">
                  <c:v>128669</c:v>
                </c:pt>
                <c:pt idx="5">
                  <c:v>12564</c:v>
                </c:pt>
                <c:pt idx="6">
                  <c:v>131023</c:v>
                </c:pt>
                <c:pt idx="7">
                  <c:v>58290</c:v>
                </c:pt>
                <c:pt idx="8">
                  <c:v>1024</c:v>
                </c:pt>
                <c:pt idx="9">
                  <c:v>1000</c:v>
                </c:pt>
                <c:pt idx="10">
                  <c:v>16613</c:v>
                </c:pt>
                <c:pt idx="11">
                  <c:v>20808</c:v>
                </c:pt>
                <c:pt idx="12">
                  <c:v>3245</c:v>
                </c:pt>
                <c:pt idx="13">
                  <c:v>7776</c:v>
                </c:pt>
                <c:pt idx="14">
                  <c:v>20745</c:v>
                </c:pt>
                <c:pt idx="15">
                  <c:v>6202</c:v>
                </c:pt>
                <c:pt idx="16">
                  <c:v>28830</c:v>
                </c:pt>
                <c:pt idx="17">
                  <c:v>13145</c:v>
                </c:pt>
                <c:pt idx="18">
                  <c:v>4342</c:v>
                </c:pt>
                <c:pt idx="19">
                  <c:v>2948</c:v>
                </c:pt>
                <c:pt idx="20">
                  <c:v>319116</c:v>
                </c:pt>
                <c:pt idx="21">
                  <c:v>53075</c:v>
                </c:pt>
                <c:pt idx="22">
                  <c:v>40332</c:v>
                </c:pt>
                <c:pt idx="23">
                  <c:v>25172</c:v>
                </c:pt>
                <c:pt idx="24">
                  <c:v>17696</c:v>
                </c:pt>
                <c:pt idx="25">
                  <c:v>8036</c:v>
                </c:pt>
                <c:pt idx="26">
                  <c:v>4949</c:v>
                </c:pt>
                <c:pt idx="27">
                  <c:v>15652</c:v>
                </c:pt>
                <c:pt idx="28">
                  <c:v>14977</c:v>
                </c:pt>
                <c:pt idx="29">
                  <c:v>9248</c:v>
                </c:pt>
                <c:pt idx="30">
                  <c:v>112326</c:v>
                </c:pt>
                <c:pt idx="31">
                  <c:v>10396</c:v>
                </c:pt>
                <c:pt idx="32">
                  <c:v>9679</c:v>
                </c:pt>
                <c:pt idx="33">
                  <c:v>7856</c:v>
                </c:pt>
                <c:pt idx="34">
                  <c:v>4465</c:v>
                </c:pt>
                <c:pt idx="35">
                  <c:v>10689</c:v>
                </c:pt>
                <c:pt idx="36">
                  <c:v>4832</c:v>
                </c:pt>
                <c:pt idx="37">
                  <c:v>1836</c:v>
                </c:pt>
                <c:pt idx="38">
                  <c:v>22212</c:v>
                </c:pt>
                <c:pt idx="39">
                  <c:v>181</c:v>
                </c:pt>
                <c:pt idx="40">
                  <c:v>68622</c:v>
                </c:pt>
                <c:pt idx="41">
                  <c:v>13959</c:v>
                </c:pt>
                <c:pt idx="42">
                  <c:v>12466</c:v>
                </c:pt>
                <c:pt idx="43">
                  <c:v>87614</c:v>
                </c:pt>
                <c:pt idx="44">
                  <c:v>13175</c:v>
                </c:pt>
                <c:pt idx="45">
                  <c:v>18708</c:v>
                </c:pt>
                <c:pt idx="46">
                  <c:v>22535</c:v>
                </c:pt>
                <c:pt idx="47">
                  <c:v>96671</c:v>
                </c:pt>
                <c:pt idx="48">
                  <c:v>15240</c:v>
                </c:pt>
                <c:pt idx="49">
                  <c:v>12217</c:v>
                </c:pt>
              </c:numCache>
            </c:numRef>
          </c:val>
        </c:ser>
        <c:overlap val="100"/>
        <c:axId val="85384192"/>
        <c:axId val="85594112"/>
      </c:barChart>
      <c:catAx>
        <c:axId val="85384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tickLblPos val="nextTo"/>
        <c:crossAx val="85594112"/>
        <c:crosses val="autoZero"/>
        <c:auto val="1"/>
        <c:lblAlgn val="ctr"/>
        <c:lblOffset val="100"/>
      </c:catAx>
      <c:valAx>
        <c:axId val="85594112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Number of bases total</a:t>
                </a:r>
              </a:p>
            </c:rich>
          </c:tx>
          <c:layout/>
        </c:title>
        <c:numFmt formatCode="General" sourceLinked="1"/>
        <c:tickLblPos val="nextTo"/>
        <c:crossAx val="85384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465563392665244"/>
          <c:y val="0.43780851508605673"/>
          <c:w val="0.13030039534348886"/>
          <c:h val="0.26302603767449423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 Totals for</a:t>
            </a:r>
            <a:r>
              <a:rPr lang="en-US" baseline="0"/>
              <a:t> Each Gene (Modified Dataset)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4703002653916172"/>
          <c:y val="0.10571170027417241"/>
          <c:w val="0.68336104746754178"/>
          <c:h val="0.78186518280412209"/>
        </c:manualLayout>
      </c:layout>
      <c:barChart>
        <c:barDir val="col"/>
        <c:grouping val="stacked"/>
        <c:ser>
          <c:idx val="0"/>
          <c:order val="0"/>
          <c:tx>
            <c:v>Number of CDS bases</c:v>
          </c:tx>
          <c:val>
            <c:numRef>
              <c:f>Sheet2!$C$2:$C$51</c:f>
              <c:numCache>
                <c:formatCode>General</c:formatCode>
                <c:ptCount val="50"/>
                <c:pt idx="0">
                  <c:v>4488</c:v>
                </c:pt>
                <c:pt idx="1">
                  <c:v>618</c:v>
                </c:pt>
                <c:pt idx="2">
                  <c:v>4125</c:v>
                </c:pt>
                <c:pt idx="3">
                  <c:v>6786</c:v>
                </c:pt>
                <c:pt idx="4">
                  <c:v>6933</c:v>
                </c:pt>
                <c:pt idx="5">
                  <c:v>7302</c:v>
                </c:pt>
                <c:pt idx="6">
                  <c:v>2259</c:v>
                </c:pt>
                <c:pt idx="7">
                  <c:v>2001</c:v>
                </c:pt>
                <c:pt idx="8">
                  <c:v>780</c:v>
                </c:pt>
                <c:pt idx="9">
                  <c:v>1197</c:v>
                </c:pt>
                <c:pt idx="10">
                  <c:v>1233</c:v>
                </c:pt>
                <c:pt idx="11">
                  <c:v>1266</c:v>
                </c:pt>
                <c:pt idx="12">
                  <c:v>1971</c:v>
                </c:pt>
                <c:pt idx="13">
                  <c:v>1239</c:v>
                </c:pt>
                <c:pt idx="14">
                  <c:v>1653</c:v>
                </c:pt>
                <c:pt idx="15">
                  <c:v>1089</c:v>
                </c:pt>
                <c:pt idx="16">
                  <c:v>1581</c:v>
                </c:pt>
                <c:pt idx="17">
                  <c:v>1125</c:v>
                </c:pt>
                <c:pt idx="18">
                  <c:v>1845</c:v>
                </c:pt>
                <c:pt idx="19">
                  <c:v>375</c:v>
                </c:pt>
                <c:pt idx="20">
                  <c:v>15612</c:v>
                </c:pt>
                <c:pt idx="21">
                  <c:v>2670</c:v>
                </c:pt>
                <c:pt idx="22">
                  <c:v>2343</c:v>
                </c:pt>
                <c:pt idx="23">
                  <c:v>1986</c:v>
                </c:pt>
                <c:pt idx="24">
                  <c:v>591</c:v>
                </c:pt>
                <c:pt idx="25">
                  <c:v>984</c:v>
                </c:pt>
                <c:pt idx="26">
                  <c:v>1311</c:v>
                </c:pt>
                <c:pt idx="27">
                  <c:v>1374</c:v>
                </c:pt>
                <c:pt idx="28">
                  <c:v>1890</c:v>
                </c:pt>
                <c:pt idx="29">
                  <c:v>1485</c:v>
                </c:pt>
                <c:pt idx="30">
                  <c:v>1509</c:v>
                </c:pt>
                <c:pt idx="31">
                  <c:v>1506</c:v>
                </c:pt>
                <c:pt idx="32">
                  <c:v>1506</c:v>
                </c:pt>
                <c:pt idx="33">
                  <c:v>1563</c:v>
                </c:pt>
                <c:pt idx="34">
                  <c:v>1560</c:v>
                </c:pt>
                <c:pt idx="35">
                  <c:v>744</c:v>
                </c:pt>
                <c:pt idx="36">
                  <c:v>786</c:v>
                </c:pt>
                <c:pt idx="37">
                  <c:v>1134</c:v>
                </c:pt>
                <c:pt idx="38">
                  <c:v>1131</c:v>
                </c:pt>
                <c:pt idx="39">
                  <c:v>1323</c:v>
                </c:pt>
                <c:pt idx="40">
                  <c:v>2685</c:v>
                </c:pt>
                <c:pt idx="41">
                  <c:v>2703</c:v>
                </c:pt>
                <c:pt idx="42">
                  <c:v>1780</c:v>
                </c:pt>
                <c:pt idx="43">
                  <c:v>1542</c:v>
                </c:pt>
                <c:pt idx="44">
                  <c:v>3625</c:v>
                </c:pt>
                <c:pt idx="45">
                  <c:v>939</c:v>
                </c:pt>
                <c:pt idx="46">
                  <c:v>1059</c:v>
                </c:pt>
                <c:pt idx="47">
                  <c:v>1401</c:v>
                </c:pt>
                <c:pt idx="48">
                  <c:v>1689</c:v>
                </c:pt>
                <c:pt idx="49">
                  <c:v>1278</c:v>
                </c:pt>
              </c:numCache>
            </c:numRef>
          </c:val>
        </c:ser>
        <c:ser>
          <c:idx val="1"/>
          <c:order val="1"/>
          <c:tx>
            <c:v>Number of non-CDS bases</c:v>
          </c:tx>
          <c:val>
            <c:numRef>
              <c:f>Sheet2!$D$2:$D$51</c:f>
              <c:numCache>
                <c:formatCode>General</c:formatCode>
                <c:ptCount val="50"/>
                <c:pt idx="0">
                  <c:v>7092</c:v>
                </c:pt>
                <c:pt idx="1">
                  <c:v>800</c:v>
                </c:pt>
                <c:pt idx="2">
                  <c:v>2604</c:v>
                </c:pt>
                <c:pt idx="3">
                  <c:v>9858</c:v>
                </c:pt>
                <c:pt idx="4">
                  <c:v>9897</c:v>
                </c:pt>
                <c:pt idx="5">
                  <c:v>6252</c:v>
                </c:pt>
                <c:pt idx="6">
                  <c:v>3062</c:v>
                </c:pt>
                <c:pt idx="7">
                  <c:v>3044</c:v>
                </c:pt>
                <c:pt idx="8">
                  <c:v>749</c:v>
                </c:pt>
                <c:pt idx="9">
                  <c:v>400</c:v>
                </c:pt>
                <c:pt idx="10">
                  <c:v>600</c:v>
                </c:pt>
                <c:pt idx="11">
                  <c:v>2310</c:v>
                </c:pt>
                <c:pt idx="12">
                  <c:v>2395</c:v>
                </c:pt>
                <c:pt idx="13">
                  <c:v>1767</c:v>
                </c:pt>
                <c:pt idx="14">
                  <c:v>1400</c:v>
                </c:pt>
                <c:pt idx="15">
                  <c:v>800</c:v>
                </c:pt>
                <c:pt idx="16">
                  <c:v>2219</c:v>
                </c:pt>
                <c:pt idx="17">
                  <c:v>1811</c:v>
                </c:pt>
                <c:pt idx="18">
                  <c:v>1000</c:v>
                </c:pt>
                <c:pt idx="19">
                  <c:v>489</c:v>
                </c:pt>
                <c:pt idx="20">
                  <c:v>17272</c:v>
                </c:pt>
                <c:pt idx="21">
                  <c:v>4107</c:v>
                </c:pt>
                <c:pt idx="22">
                  <c:v>3641</c:v>
                </c:pt>
                <c:pt idx="23">
                  <c:v>2842</c:v>
                </c:pt>
                <c:pt idx="24">
                  <c:v>1165</c:v>
                </c:pt>
                <c:pt idx="25">
                  <c:v>1000</c:v>
                </c:pt>
                <c:pt idx="26">
                  <c:v>993</c:v>
                </c:pt>
                <c:pt idx="27">
                  <c:v>1739</c:v>
                </c:pt>
                <c:pt idx="28">
                  <c:v>1183</c:v>
                </c:pt>
                <c:pt idx="29">
                  <c:v>1400</c:v>
                </c:pt>
                <c:pt idx="30">
                  <c:v>2024</c:v>
                </c:pt>
                <c:pt idx="31">
                  <c:v>2102</c:v>
                </c:pt>
                <c:pt idx="32">
                  <c:v>1365</c:v>
                </c:pt>
                <c:pt idx="33">
                  <c:v>2174</c:v>
                </c:pt>
                <c:pt idx="34">
                  <c:v>2308</c:v>
                </c:pt>
                <c:pt idx="35">
                  <c:v>600</c:v>
                </c:pt>
                <c:pt idx="36">
                  <c:v>892</c:v>
                </c:pt>
                <c:pt idx="37">
                  <c:v>955</c:v>
                </c:pt>
                <c:pt idx="38">
                  <c:v>1676</c:v>
                </c:pt>
                <c:pt idx="39">
                  <c:v>181</c:v>
                </c:pt>
                <c:pt idx="40">
                  <c:v>4268</c:v>
                </c:pt>
                <c:pt idx="41">
                  <c:v>3384</c:v>
                </c:pt>
                <c:pt idx="42">
                  <c:v>1600</c:v>
                </c:pt>
                <c:pt idx="43">
                  <c:v>2352</c:v>
                </c:pt>
                <c:pt idx="44">
                  <c:v>1967</c:v>
                </c:pt>
                <c:pt idx="45">
                  <c:v>1347</c:v>
                </c:pt>
                <c:pt idx="46">
                  <c:v>2167</c:v>
                </c:pt>
                <c:pt idx="47">
                  <c:v>600</c:v>
                </c:pt>
                <c:pt idx="48">
                  <c:v>517</c:v>
                </c:pt>
                <c:pt idx="49">
                  <c:v>1487</c:v>
                </c:pt>
              </c:numCache>
            </c:numRef>
          </c:val>
        </c:ser>
        <c:overlap val="100"/>
        <c:axId val="85644800"/>
        <c:axId val="85726336"/>
      </c:barChart>
      <c:catAx>
        <c:axId val="85644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tickLblPos val="nextTo"/>
        <c:crossAx val="85726336"/>
        <c:crosses val="autoZero"/>
        <c:auto val="1"/>
        <c:lblAlgn val="ctr"/>
        <c:lblOffset val="100"/>
      </c:catAx>
      <c:valAx>
        <c:axId val="85726336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Base Totals for each gene</a:t>
                </a:r>
              </a:p>
            </c:rich>
          </c:tx>
          <c:layout>
            <c:manualLayout>
              <c:xMode val="edge"/>
              <c:yMode val="edge"/>
              <c:x val="1.8955800791737119E-2"/>
              <c:y val="0.11221938936332508"/>
            </c:manualLayout>
          </c:layout>
        </c:title>
        <c:numFmt formatCode="General" sourceLinked="1"/>
        <c:tickLblPos val="nextTo"/>
        <c:crossAx val="856448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916667500425214"/>
          <c:y val="0.43957247138418415"/>
          <c:w val="0.12324026214514597"/>
          <c:h val="0.29796433340569273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0</xdr:row>
      <xdr:rowOff>180975</xdr:rowOff>
    </xdr:from>
    <xdr:to>
      <xdr:col>19</xdr:col>
      <xdr:colOff>180975</xdr:colOff>
      <xdr:row>23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76199</xdr:colOff>
      <xdr:row>11</xdr:row>
      <xdr:rowOff>161925</xdr:rowOff>
    </xdr:from>
    <xdr:to>
      <xdr:col>21</xdr:col>
      <xdr:colOff>257174</xdr:colOff>
      <xdr:row>34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3"/>
  <sheetViews>
    <sheetView topLeftCell="A25" workbookViewId="0">
      <selection activeCell="D53" sqref="D53"/>
    </sheetView>
  </sheetViews>
  <sheetFormatPr defaultRowHeight="15"/>
  <sheetData>
    <row r="1" spans="1:4">
      <c r="B1" t="s">
        <v>50</v>
      </c>
      <c r="C1" t="s">
        <v>51</v>
      </c>
      <c r="D1" t="s">
        <v>52</v>
      </c>
    </row>
    <row r="2" spans="1:4">
      <c r="A2" t="s">
        <v>0</v>
      </c>
      <c r="B2">
        <v>43154</v>
      </c>
      <c r="C2">
        <v>4488</v>
      </c>
      <c r="D2">
        <f>B2-C2</f>
        <v>38666</v>
      </c>
    </row>
    <row r="3" spans="1:4">
      <c r="A3" t="s">
        <v>1</v>
      </c>
      <c r="B3">
        <v>3994</v>
      </c>
      <c r="C3">
        <v>618</v>
      </c>
      <c r="D3">
        <f>B3-C3</f>
        <v>3376</v>
      </c>
    </row>
    <row r="4" spans="1:4">
      <c r="A4" t="s">
        <v>2</v>
      </c>
      <c r="B4">
        <v>39833</v>
      </c>
      <c r="C4">
        <v>4125</v>
      </c>
      <c r="D4">
        <f t="shared" ref="D4:D51" si="0">B4-C4</f>
        <v>35708</v>
      </c>
    </row>
    <row r="5" spans="1:4">
      <c r="A5" t="s">
        <v>3</v>
      </c>
      <c r="B5">
        <v>129107</v>
      </c>
      <c r="C5">
        <v>6786</v>
      </c>
      <c r="D5">
        <f t="shared" si="0"/>
        <v>122321</v>
      </c>
    </row>
    <row r="6" spans="1:4">
      <c r="A6" t="s">
        <v>4</v>
      </c>
      <c r="B6">
        <v>135602</v>
      </c>
      <c r="C6">
        <v>6933</v>
      </c>
      <c r="D6">
        <f t="shared" si="0"/>
        <v>128669</v>
      </c>
    </row>
    <row r="7" spans="1:4">
      <c r="A7" t="s">
        <v>5</v>
      </c>
      <c r="B7">
        <v>19866</v>
      </c>
      <c r="C7">
        <v>7302</v>
      </c>
      <c r="D7">
        <f t="shared" si="0"/>
        <v>12564</v>
      </c>
    </row>
    <row r="8" spans="1:4">
      <c r="A8" t="s">
        <v>6</v>
      </c>
      <c r="B8">
        <v>133282</v>
      </c>
      <c r="C8">
        <v>2259</v>
      </c>
      <c r="D8">
        <f t="shared" si="0"/>
        <v>131023</v>
      </c>
    </row>
    <row r="9" spans="1:4">
      <c r="A9" t="s">
        <v>7</v>
      </c>
      <c r="B9">
        <v>60291</v>
      </c>
      <c r="C9">
        <v>2001</v>
      </c>
      <c r="D9">
        <f t="shared" si="0"/>
        <v>58290</v>
      </c>
    </row>
    <row r="10" spans="1:4">
      <c r="A10" t="s">
        <v>8</v>
      </c>
      <c r="B10">
        <v>1804</v>
      </c>
      <c r="C10">
        <v>780</v>
      </c>
      <c r="D10">
        <f t="shared" si="0"/>
        <v>1024</v>
      </c>
    </row>
    <row r="11" spans="1:4">
      <c r="A11" t="s">
        <v>9</v>
      </c>
      <c r="B11">
        <v>2197</v>
      </c>
      <c r="C11">
        <v>1197</v>
      </c>
      <c r="D11">
        <f t="shared" si="0"/>
        <v>1000</v>
      </c>
    </row>
    <row r="12" spans="1:4">
      <c r="A12" t="s">
        <v>10</v>
      </c>
      <c r="B12">
        <v>17846</v>
      </c>
      <c r="C12">
        <v>1233</v>
      </c>
      <c r="D12">
        <f t="shared" si="0"/>
        <v>16613</v>
      </c>
    </row>
    <row r="13" spans="1:4">
      <c r="A13" t="s">
        <v>11</v>
      </c>
      <c r="B13">
        <v>22074</v>
      </c>
      <c r="C13">
        <v>1266</v>
      </c>
      <c r="D13">
        <f t="shared" si="0"/>
        <v>20808</v>
      </c>
    </row>
    <row r="14" spans="1:4">
      <c r="A14" t="s">
        <v>12</v>
      </c>
      <c r="B14">
        <v>5216</v>
      </c>
      <c r="C14">
        <v>1971</v>
      </c>
      <c r="D14">
        <f t="shared" si="0"/>
        <v>3245</v>
      </c>
    </row>
    <row r="15" spans="1:4">
      <c r="A15" t="s">
        <v>13</v>
      </c>
      <c r="B15">
        <v>9015</v>
      </c>
      <c r="C15">
        <v>1239</v>
      </c>
      <c r="D15">
        <f t="shared" si="0"/>
        <v>7776</v>
      </c>
    </row>
    <row r="16" spans="1:4">
      <c r="A16" t="s">
        <v>14</v>
      </c>
      <c r="B16">
        <v>22398</v>
      </c>
      <c r="C16">
        <v>1653</v>
      </c>
      <c r="D16">
        <f t="shared" si="0"/>
        <v>20745</v>
      </c>
    </row>
    <row r="17" spans="1:4">
      <c r="A17" t="s">
        <v>15</v>
      </c>
      <c r="B17">
        <v>7291</v>
      </c>
      <c r="C17">
        <v>1089</v>
      </c>
      <c r="D17">
        <f t="shared" si="0"/>
        <v>6202</v>
      </c>
    </row>
    <row r="18" spans="1:4">
      <c r="A18" t="s">
        <v>16</v>
      </c>
      <c r="B18">
        <v>30411</v>
      </c>
      <c r="C18">
        <v>1581</v>
      </c>
      <c r="D18">
        <f t="shared" si="0"/>
        <v>28830</v>
      </c>
    </row>
    <row r="19" spans="1:4">
      <c r="A19" t="s">
        <v>17</v>
      </c>
      <c r="B19">
        <v>14270</v>
      </c>
      <c r="C19">
        <v>1125</v>
      </c>
      <c r="D19">
        <f t="shared" si="0"/>
        <v>13145</v>
      </c>
    </row>
    <row r="20" spans="1:4">
      <c r="A20" t="s">
        <v>18</v>
      </c>
      <c r="B20">
        <v>6187</v>
      </c>
      <c r="C20">
        <v>1845</v>
      </c>
      <c r="D20">
        <f t="shared" si="0"/>
        <v>4342</v>
      </c>
    </row>
    <row r="21" spans="1:4">
      <c r="A21" t="s">
        <v>19</v>
      </c>
      <c r="B21">
        <v>3323</v>
      </c>
      <c r="C21">
        <v>375</v>
      </c>
      <c r="D21">
        <f t="shared" si="0"/>
        <v>2948</v>
      </c>
    </row>
    <row r="22" spans="1:4">
      <c r="A22" t="s">
        <v>20</v>
      </c>
      <c r="B22">
        <v>334728</v>
      </c>
      <c r="C22">
        <v>15612</v>
      </c>
      <c r="D22">
        <f t="shared" si="0"/>
        <v>319116</v>
      </c>
    </row>
    <row r="23" spans="1:4">
      <c r="A23" t="s">
        <v>21</v>
      </c>
      <c r="B23">
        <v>55745</v>
      </c>
      <c r="C23">
        <v>2670</v>
      </c>
      <c r="D23">
        <f t="shared" si="0"/>
        <v>53075</v>
      </c>
    </row>
    <row r="24" spans="1:4">
      <c r="A24" t="s">
        <v>22</v>
      </c>
      <c r="B24">
        <v>42675</v>
      </c>
      <c r="C24">
        <v>2343</v>
      </c>
      <c r="D24">
        <f t="shared" si="0"/>
        <v>40332</v>
      </c>
    </row>
    <row r="25" spans="1:4">
      <c r="A25" t="s">
        <v>23</v>
      </c>
      <c r="B25">
        <v>27158</v>
      </c>
      <c r="C25">
        <v>1986</v>
      </c>
      <c r="D25">
        <f t="shared" si="0"/>
        <v>25172</v>
      </c>
    </row>
    <row r="26" spans="1:4">
      <c r="A26" t="s">
        <v>24</v>
      </c>
      <c r="B26">
        <v>18287</v>
      </c>
      <c r="C26">
        <v>591</v>
      </c>
      <c r="D26">
        <f t="shared" si="0"/>
        <v>17696</v>
      </c>
    </row>
    <row r="27" spans="1:4">
      <c r="A27" t="s">
        <v>25</v>
      </c>
      <c r="B27">
        <v>9020</v>
      </c>
      <c r="C27">
        <v>984</v>
      </c>
      <c r="D27">
        <f t="shared" si="0"/>
        <v>8036</v>
      </c>
    </row>
    <row r="28" spans="1:4">
      <c r="A28" t="s">
        <v>26</v>
      </c>
      <c r="B28">
        <v>6260</v>
      </c>
      <c r="C28">
        <v>1311</v>
      </c>
      <c r="D28">
        <f t="shared" si="0"/>
        <v>4949</v>
      </c>
    </row>
    <row r="29" spans="1:4">
      <c r="A29" t="s">
        <v>27</v>
      </c>
      <c r="B29">
        <v>17026</v>
      </c>
      <c r="C29">
        <v>1374</v>
      </c>
      <c r="D29">
        <f t="shared" si="0"/>
        <v>15652</v>
      </c>
    </row>
    <row r="30" spans="1:4">
      <c r="A30" t="s">
        <v>28</v>
      </c>
      <c r="B30">
        <v>16867</v>
      </c>
      <c r="C30">
        <v>1890</v>
      </c>
      <c r="D30">
        <f t="shared" si="0"/>
        <v>14977</v>
      </c>
    </row>
    <row r="31" spans="1:4">
      <c r="A31" t="s">
        <v>29</v>
      </c>
      <c r="B31">
        <v>10733</v>
      </c>
      <c r="C31">
        <v>1485</v>
      </c>
      <c r="D31">
        <f t="shared" si="0"/>
        <v>9248</v>
      </c>
    </row>
    <row r="32" spans="1:4">
      <c r="A32" t="s">
        <v>30</v>
      </c>
      <c r="B32">
        <v>113835</v>
      </c>
      <c r="C32">
        <v>1509</v>
      </c>
      <c r="D32">
        <f t="shared" si="0"/>
        <v>112326</v>
      </c>
    </row>
    <row r="33" spans="1:4">
      <c r="A33" t="s">
        <v>31</v>
      </c>
      <c r="B33">
        <v>11902</v>
      </c>
      <c r="C33">
        <v>1506</v>
      </c>
      <c r="D33">
        <f t="shared" si="0"/>
        <v>10396</v>
      </c>
    </row>
    <row r="34" spans="1:4">
      <c r="A34" t="s">
        <v>32</v>
      </c>
      <c r="B34">
        <v>11185</v>
      </c>
      <c r="C34">
        <v>1506</v>
      </c>
      <c r="D34">
        <f t="shared" si="0"/>
        <v>9679</v>
      </c>
    </row>
    <row r="35" spans="1:4">
      <c r="A35" t="s">
        <v>33</v>
      </c>
      <c r="B35">
        <v>9419</v>
      </c>
      <c r="C35">
        <v>1563</v>
      </c>
      <c r="D35">
        <f t="shared" si="0"/>
        <v>7856</v>
      </c>
    </row>
    <row r="36" spans="1:4">
      <c r="A36" t="s">
        <v>34</v>
      </c>
      <c r="B36">
        <v>6025</v>
      </c>
      <c r="C36">
        <v>1560</v>
      </c>
      <c r="D36">
        <f t="shared" si="0"/>
        <v>4465</v>
      </c>
    </row>
    <row r="37" spans="1:4">
      <c r="A37" t="s">
        <v>35</v>
      </c>
      <c r="B37">
        <v>11433</v>
      </c>
      <c r="C37">
        <v>744</v>
      </c>
      <c r="D37">
        <f t="shared" si="0"/>
        <v>10689</v>
      </c>
    </row>
    <row r="38" spans="1:4">
      <c r="A38" t="s">
        <v>36</v>
      </c>
      <c r="B38">
        <v>5618</v>
      </c>
      <c r="C38">
        <v>786</v>
      </c>
      <c r="D38">
        <f t="shared" si="0"/>
        <v>4832</v>
      </c>
    </row>
    <row r="39" spans="1:4">
      <c r="A39" t="s">
        <v>37</v>
      </c>
      <c r="B39">
        <v>2970</v>
      </c>
      <c r="C39">
        <v>1134</v>
      </c>
      <c r="D39">
        <f t="shared" si="0"/>
        <v>1836</v>
      </c>
    </row>
    <row r="40" spans="1:4">
      <c r="A40" t="s">
        <v>38</v>
      </c>
      <c r="B40">
        <v>23343</v>
      </c>
      <c r="C40">
        <v>1131</v>
      </c>
      <c r="D40">
        <f t="shared" si="0"/>
        <v>22212</v>
      </c>
    </row>
    <row r="41" spans="1:4">
      <c r="A41" t="s">
        <v>39</v>
      </c>
      <c r="B41">
        <v>1504</v>
      </c>
      <c r="C41">
        <v>1323</v>
      </c>
      <c r="D41">
        <f t="shared" si="0"/>
        <v>181</v>
      </c>
    </row>
    <row r="42" spans="1:4">
      <c r="A42" t="s">
        <v>40</v>
      </c>
      <c r="B42">
        <v>71307</v>
      </c>
      <c r="C42">
        <v>2685</v>
      </c>
      <c r="D42">
        <f t="shared" si="0"/>
        <v>68622</v>
      </c>
    </row>
    <row r="43" spans="1:4">
      <c r="A43" t="s">
        <v>41</v>
      </c>
      <c r="B43">
        <v>16662</v>
      </c>
      <c r="C43">
        <v>2703</v>
      </c>
      <c r="D43">
        <f t="shared" si="0"/>
        <v>13959</v>
      </c>
    </row>
    <row r="44" spans="1:4">
      <c r="A44" t="s">
        <v>42</v>
      </c>
      <c r="B44">
        <v>14246</v>
      </c>
      <c r="C44">
        <v>1780</v>
      </c>
      <c r="D44">
        <f t="shared" si="0"/>
        <v>12466</v>
      </c>
    </row>
    <row r="45" spans="1:4">
      <c r="A45" t="s">
        <v>43</v>
      </c>
      <c r="B45">
        <v>89156</v>
      </c>
      <c r="C45">
        <v>1542</v>
      </c>
      <c r="D45">
        <f t="shared" si="0"/>
        <v>87614</v>
      </c>
    </row>
    <row r="46" spans="1:4">
      <c r="A46" t="s">
        <v>44</v>
      </c>
      <c r="B46">
        <v>16800</v>
      </c>
      <c r="C46">
        <v>3625</v>
      </c>
      <c r="D46">
        <f t="shared" si="0"/>
        <v>13175</v>
      </c>
    </row>
    <row r="47" spans="1:4">
      <c r="A47" t="s">
        <v>45</v>
      </c>
      <c r="B47">
        <v>19647</v>
      </c>
      <c r="C47">
        <v>939</v>
      </c>
      <c r="D47">
        <f t="shared" si="0"/>
        <v>18708</v>
      </c>
    </row>
    <row r="48" spans="1:4">
      <c r="A48" t="s">
        <v>46</v>
      </c>
      <c r="B48">
        <v>23594</v>
      </c>
      <c r="C48">
        <v>1059</v>
      </c>
      <c r="D48">
        <f t="shared" si="0"/>
        <v>22535</v>
      </c>
    </row>
    <row r="49" spans="1:4">
      <c r="A49" t="s">
        <v>47</v>
      </c>
      <c r="B49">
        <v>98072</v>
      </c>
      <c r="C49">
        <v>1401</v>
      </c>
      <c r="D49">
        <f t="shared" si="0"/>
        <v>96671</v>
      </c>
    </row>
    <row r="50" spans="1:4">
      <c r="A50" t="s">
        <v>48</v>
      </c>
      <c r="B50">
        <v>16929</v>
      </c>
      <c r="C50">
        <v>1689</v>
      </c>
      <c r="D50">
        <f t="shared" si="0"/>
        <v>15240</v>
      </c>
    </row>
    <row r="51" spans="1:4">
      <c r="A51" t="s">
        <v>49</v>
      </c>
      <c r="B51">
        <v>13495</v>
      </c>
      <c r="C51">
        <v>1278</v>
      </c>
      <c r="D51">
        <f t="shared" si="0"/>
        <v>12217</v>
      </c>
    </row>
    <row r="52" spans="1:4">
      <c r="A52" t="s">
        <v>53</v>
      </c>
      <c r="B52">
        <f>AVERAGE(B2:B51)</f>
        <v>36456.04</v>
      </c>
      <c r="C52">
        <f>AVERAGE(C2:C51)</f>
        <v>2231.5</v>
      </c>
      <c r="D52">
        <f>AVERAGE(D2:D51)</f>
        <v>34224.54</v>
      </c>
    </row>
    <row r="53" spans="1:4">
      <c r="A53" t="s">
        <v>54</v>
      </c>
      <c r="B53">
        <f>SUM(B2:B51)</f>
        <v>1822802</v>
      </c>
      <c r="C53">
        <f>SUM(C2:C51)</f>
        <v>111575</v>
      </c>
      <c r="D53">
        <f>SUM(D2:D51)</f>
        <v>1711227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3"/>
  <sheetViews>
    <sheetView topLeftCell="A34" workbookViewId="0">
      <selection activeCell="D53" sqref="D53"/>
    </sheetView>
  </sheetViews>
  <sheetFormatPr defaultRowHeight="15"/>
  <sheetData>
    <row r="1" spans="1:4">
      <c r="B1" t="s">
        <v>50</v>
      </c>
      <c r="C1" t="s">
        <v>51</v>
      </c>
      <c r="D1" t="s">
        <v>52</v>
      </c>
    </row>
    <row r="2" spans="1:4">
      <c r="A2" t="s">
        <v>0</v>
      </c>
      <c r="B2">
        <v>11580</v>
      </c>
      <c r="C2">
        <v>4488</v>
      </c>
      <c r="D2">
        <f>B2-C2</f>
        <v>7092</v>
      </c>
    </row>
    <row r="3" spans="1:4">
      <c r="A3" t="s">
        <v>1</v>
      </c>
      <c r="B3">
        <v>1418</v>
      </c>
      <c r="C3">
        <v>618</v>
      </c>
      <c r="D3">
        <f t="shared" ref="D3:D51" si="0">B3-C3</f>
        <v>800</v>
      </c>
    </row>
    <row r="4" spans="1:4">
      <c r="A4" t="s">
        <v>2</v>
      </c>
      <c r="B4">
        <v>6729</v>
      </c>
      <c r="C4">
        <v>4125</v>
      </c>
      <c r="D4">
        <f t="shared" si="0"/>
        <v>2604</v>
      </c>
    </row>
    <row r="5" spans="1:4">
      <c r="A5" t="s">
        <v>3</v>
      </c>
      <c r="B5">
        <v>16644</v>
      </c>
      <c r="C5">
        <v>6786</v>
      </c>
      <c r="D5">
        <f t="shared" si="0"/>
        <v>9858</v>
      </c>
    </row>
    <row r="6" spans="1:4">
      <c r="A6" t="s">
        <v>4</v>
      </c>
      <c r="B6">
        <v>16830</v>
      </c>
      <c r="C6">
        <v>6933</v>
      </c>
      <c r="D6">
        <f t="shared" si="0"/>
        <v>9897</v>
      </c>
    </row>
    <row r="7" spans="1:4">
      <c r="A7" t="s">
        <v>5</v>
      </c>
      <c r="B7">
        <v>13554</v>
      </c>
      <c r="C7">
        <v>7302</v>
      </c>
      <c r="D7">
        <f t="shared" si="0"/>
        <v>6252</v>
      </c>
    </row>
    <row r="8" spans="1:4">
      <c r="A8" t="s">
        <v>6</v>
      </c>
      <c r="B8">
        <v>5321</v>
      </c>
      <c r="C8">
        <v>2259</v>
      </c>
      <c r="D8">
        <f t="shared" si="0"/>
        <v>3062</v>
      </c>
    </row>
    <row r="9" spans="1:4">
      <c r="A9" t="s">
        <v>7</v>
      </c>
      <c r="B9">
        <v>5045</v>
      </c>
      <c r="C9">
        <v>2001</v>
      </c>
      <c r="D9">
        <f t="shared" si="0"/>
        <v>3044</v>
      </c>
    </row>
    <row r="10" spans="1:4">
      <c r="A10" t="s">
        <v>8</v>
      </c>
      <c r="B10">
        <v>1529</v>
      </c>
      <c r="C10">
        <v>780</v>
      </c>
      <c r="D10">
        <f t="shared" si="0"/>
        <v>749</v>
      </c>
    </row>
    <row r="11" spans="1:4">
      <c r="A11" t="s">
        <v>9</v>
      </c>
      <c r="B11">
        <v>1597</v>
      </c>
      <c r="C11">
        <v>1197</v>
      </c>
      <c r="D11">
        <f t="shared" si="0"/>
        <v>400</v>
      </c>
    </row>
    <row r="12" spans="1:4">
      <c r="A12" t="s">
        <v>10</v>
      </c>
      <c r="B12">
        <v>1833</v>
      </c>
      <c r="C12">
        <v>1233</v>
      </c>
      <c r="D12">
        <f t="shared" si="0"/>
        <v>600</v>
      </c>
    </row>
    <row r="13" spans="1:4">
      <c r="A13" t="s">
        <v>11</v>
      </c>
      <c r="B13">
        <v>3576</v>
      </c>
      <c r="C13">
        <v>1266</v>
      </c>
      <c r="D13">
        <f t="shared" si="0"/>
        <v>2310</v>
      </c>
    </row>
    <row r="14" spans="1:4">
      <c r="A14" t="s">
        <v>12</v>
      </c>
      <c r="B14">
        <v>4366</v>
      </c>
      <c r="C14">
        <v>1971</v>
      </c>
      <c r="D14">
        <f t="shared" si="0"/>
        <v>2395</v>
      </c>
    </row>
    <row r="15" spans="1:4">
      <c r="A15" t="s">
        <v>13</v>
      </c>
      <c r="B15">
        <v>3006</v>
      </c>
      <c r="C15">
        <v>1239</v>
      </c>
      <c r="D15">
        <f t="shared" si="0"/>
        <v>1767</v>
      </c>
    </row>
    <row r="16" spans="1:4">
      <c r="A16" t="s">
        <v>14</v>
      </c>
      <c r="B16">
        <v>3053</v>
      </c>
      <c r="C16">
        <v>1653</v>
      </c>
      <c r="D16">
        <f t="shared" si="0"/>
        <v>1400</v>
      </c>
    </row>
    <row r="17" spans="1:4">
      <c r="A17" t="s">
        <v>15</v>
      </c>
      <c r="B17">
        <v>1889</v>
      </c>
      <c r="C17">
        <v>1089</v>
      </c>
      <c r="D17">
        <f t="shared" si="0"/>
        <v>800</v>
      </c>
    </row>
    <row r="18" spans="1:4">
      <c r="A18" t="s">
        <v>16</v>
      </c>
      <c r="B18">
        <v>3800</v>
      </c>
      <c r="C18">
        <v>1581</v>
      </c>
      <c r="D18">
        <f t="shared" si="0"/>
        <v>2219</v>
      </c>
    </row>
    <row r="19" spans="1:4">
      <c r="A19" t="s">
        <v>17</v>
      </c>
      <c r="B19">
        <v>2936</v>
      </c>
      <c r="C19">
        <v>1125</v>
      </c>
      <c r="D19">
        <f t="shared" si="0"/>
        <v>1811</v>
      </c>
    </row>
    <row r="20" spans="1:4">
      <c r="A20" t="s">
        <v>18</v>
      </c>
      <c r="B20">
        <v>2845</v>
      </c>
      <c r="C20">
        <v>1845</v>
      </c>
      <c r="D20">
        <f t="shared" si="0"/>
        <v>1000</v>
      </c>
    </row>
    <row r="21" spans="1:4">
      <c r="A21" t="s">
        <v>19</v>
      </c>
      <c r="B21">
        <v>864</v>
      </c>
      <c r="C21">
        <v>375</v>
      </c>
      <c r="D21">
        <f t="shared" si="0"/>
        <v>489</v>
      </c>
    </row>
    <row r="22" spans="1:4">
      <c r="A22" t="s">
        <v>20</v>
      </c>
      <c r="B22">
        <v>32884</v>
      </c>
      <c r="C22">
        <v>15612</v>
      </c>
      <c r="D22">
        <f t="shared" si="0"/>
        <v>17272</v>
      </c>
    </row>
    <row r="23" spans="1:4">
      <c r="A23" t="s">
        <v>21</v>
      </c>
      <c r="B23">
        <v>6777</v>
      </c>
      <c r="C23">
        <v>2670</v>
      </c>
      <c r="D23">
        <f t="shared" si="0"/>
        <v>4107</v>
      </c>
    </row>
    <row r="24" spans="1:4">
      <c r="A24" t="s">
        <v>22</v>
      </c>
      <c r="B24">
        <v>5984</v>
      </c>
      <c r="C24">
        <v>2343</v>
      </c>
      <c r="D24">
        <f t="shared" si="0"/>
        <v>3641</v>
      </c>
    </row>
    <row r="25" spans="1:4">
      <c r="A25" t="s">
        <v>23</v>
      </c>
      <c r="B25">
        <v>4828</v>
      </c>
      <c r="C25">
        <v>1986</v>
      </c>
      <c r="D25">
        <f t="shared" si="0"/>
        <v>2842</v>
      </c>
    </row>
    <row r="26" spans="1:4">
      <c r="A26" t="s">
        <v>24</v>
      </c>
      <c r="B26">
        <v>1756</v>
      </c>
      <c r="C26">
        <v>591</v>
      </c>
      <c r="D26">
        <f t="shared" si="0"/>
        <v>1165</v>
      </c>
    </row>
    <row r="27" spans="1:4">
      <c r="A27" t="s">
        <v>25</v>
      </c>
      <c r="B27">
        <v>1984</v>
      </c>
      <c r="C27">
        <v>984</v>
      </c>
      <c r="D27">
        <f t="shared" si="0"/>
        <v>1000</v>
      </c>
    </row>
    <row r="28" spans="1:4">
      <c r="A28" t="s">
        <v>26</v>
      </c>
      <c r="B28">
        <v>2304</v>
      </c>
      <c r="C28">
        <v>1311</v>
      </c>
      <c r="D28">
        <f t="shared" si="0"/>
        <v>993</v>
      </c>
    </row>
    <row r="29" spans="1:4">
      <c r="A29" t="s">
        <v>27</v>
      </c>
      <c r="B29">
        <v>3113</v>
      </c>
      <c r="C29">
        <v>1374</v>
      </c>
      <c r="D29">
        <f t="shared" si="0"/>
        <v>1739</v>
      </c>
    </row>
    <row r="30" spans="1:4">
      <c r="A30" t="s">
        <v>28</v>
      </c>
      <c r="B30">
        <v>3073</v>
      </c>
      <c r="C30">
        <v>1890</v>
      </c>
      <c r="D30">
        <f t="shared" si="0"/>
        <v>1183</v>
      </c>
    </row>
    <row r="31" spans="1:4">
      <c r="A31" t="s">
        <v>29</v>
      </c>
      <c r="B31">
        <v>2885</v>
      </c>
      <c r="C31">
        <v>1485</v>
      </c>
      <c r="D31">
        <f t="shared" si="0"/>
        <v>1400</v>
      </c>
    </row>
    <row r="32" spans="1:4">
      <c r="A32" t="s">
        <v>30</v>
      </c>
      <c r="B32">
        <v>3533</v>
      </c>
      <c r="C32">
        <v>1509</v>
      </c>
      <c r="D32">
        <f t="shared" si="0"/>
        <v>2024</v>
      </c>
    </row>
    <row r="33" spans="1:4">
      <c r="A33" t="s">
        <v>31</v>
      </c>
      <c r="B33">
        <v>3608</v>
      </c>
      <c r="C33">
        <v>1506</v>
      </c>
      <c r="D33">
        <f t="shared" si="0"/>
        <v>2102</v>
      </c>
    </row>
    <row r="34" spans="1:4">
      <c r="A34" t="s">
        <v>32</v>
      </c>
      <c r="B34">
        <v>2871</v>
      </c>
      <c r="C34">
        <v>1506</v>
      </c>
      <c r="D34">
        <f t="shared" si="0"/>
        <v>1365</v>
      </c>
    </row>
    <row r="35" spans="1:4">
      <c r="A35" t="s">
        <v>33</v>
      </c>
      <c r="B35">
        <v>3737</v>
      </c>
      <c r="C35">
        <v>1563</v>
      </c>
      <c r="D35">
        <f t="shared" si="0"/>
        <v>2174</v>
      </c>
    </row>
    <row r="36" spans="1:4">
      <c r="A36" t="s">
        <v>34</v>
      </c>
      <c r="B36">
        <v>3868</v>
      </c>
      <c r="C36">
        <v>1560</v>
      </c>
      <c r="D36">
        <f t="shared" si="0"/>
        <v>2308</v>
      </c>
    </row>
    <row r="37" spans="1:4">
      <c r="A37" t="s">
        <v>35</v>
      </c>
      <c r="B37">
        <v>1344</v>
      </c>
      <c r="C37">
        <v>744</v>
      </c>
      <c r="D37">
        <f t="shared" si="0"/>
        <v>600</v>
      </c>
    </row>
    <row r="38" spans="1:4">
      <c r="A38" t="s">
        <v>36</v>
      </c>
      <c r="B38">
        <v>1678</v>
      </c>
      <c r="C38">
        <v>786</v>
      </c>
      <c r="D38">
        <f t="shared" si="0"/>
        <v>892</v>
      </c>
    </row>
    <row r="39" spans="1:4">
      <c r="A39" t="s">
        <v>37</v>
      </c>
      <c r="B39">
        <v>2089</v>
      </c>
      <c r="C39">
        <v>1134</v>
      </c>
      <c r="D39">
        <f t="shared" si="0"/>
        <v>955</v>
      </c>
    </row>
    <row r="40" spans="1:4">
      <c r="A40" t="s">
        <v>38</v>
      </c>
      <c r="B40">
        <v>2807</v>
      </c>
      <c r="C40">
        <v>1131</v>
      </c>
      <c r="D40">
        <f t="shared" si="0"/>
        <v>1676</v>
      </c>
    </row>
    <row r="41" spans="1:4">
      <c r="A41" t="s">
        <v>39</v>
      </c>
      <c r="B41">
        <v>1504</v>
      </c>
      <c r="C41">
        <v>1323</v>
      </c>
      <c r="D41">
        <f t="shared" si="0"/>
        <v>181</v>
      </c>
    </row>
    <row r="42" spans="1:4">
      <c r="A42" t="s">
        <v>40</v>
      </c>
      <c r="B42">
        <v>6953</v>
      </c>
      <c r="C42">
        <v>2685</v>
      </c>
      <c r="D42">
        <f t="shared" si="0"/>
        <v>4268</v>
      </c>
    </row>
    <row r="43" spans="1:4">
      <c r="A43" t="s">
        <v>41</v>
      </c>
      <c r="B43">
        <v>6087</v>
      </c>
      <c r="C43">
        <v>2703</v>
      </c>
      <c r="D43">
        <f t="shared" si="0"/>
        <v>3384</v>
      </c>
    </row>
    <row r="44" spans="1:4">
      <c r="A44" t="s">
        <v>42</v>
      </c>
      <c r="B44">
        <v>3380</v>
      </c>
      <c r="C44">
        <v>1780</v>
      </c>
      <c r="D44">
        <f t="shared" si="0"/>
        <v>1600</v>
      </c>
    </row>
    <row r="45" spans="1:4">
      <c r="A45" t="s">
        <v>43</v>
      </c>
      <c r="B45">
        <v>3894</v>
      </c>
      <c r="C45">
        <v>1542</v>
      </c>
      <c r="D45">
        <f t="shared" si="0"/>
        <v>2352</v>
      </c>
    </row>
    <row r="46" spans="1:4">
      <c r="A46" t="s">
        <v>44</v>
      </c>
      <c r="B46">
        <v>5592</v>
      </c>
      <c r="C46">
        <v>3625</v>
      </c>
      <c r="D46">
        <f t="shared" si="0"/>
        <v>1967</v>
      </c>
    </row>
    <row r="47" spans="1:4">
      <c r="A47" t="s">
        <v>45</v>
      </c>
      <c r="B47">
        <v>2286</v>
      </c>
      <c r="C47">
        <v>939</v>
      </c>
      <c r="D47">
        <f t="shared" si="0"/>
        <v>1347</v>
      </c>
    </row>
    <row r="48" spans="1:4">
      <c r="A48" t="s">
        <v>46</v>
      </c>
      <c r="B48">
        <v>3226</v>
      </c>
      <c r="C48">
        <v>1059</v>
      </c>
      <c r="D48">
        <f t="shared" si="0"/>
        <v>2167</v>
      </c>
    </row>
    <row r="49" spans="1:4">
      <c r="A49" t="s">
        <v>47</v>
      </c>
      <c r="B49">
        <v>2001</v>
      </c>
      <c r="C49">
        <v>1401</v>
      </c>
      <c r="D49">
        <f t="shared" si="0"/>
        <v>600</v>
      </c>
    </row>
    <row r="50" spans="1:4">
      <c r="A50" t="s">
        <v>48</v>
      </c>
      <c r="B50">
        <v>2206</v>
      </c>
      <c r="C50">
        <v>1689</v>
      </c>
      <c r="D50">
        <f t="shared" si="0"/>
        <v>517</v>
      </c>
    </row>
    <row r="51" spans="1:4">
      <c r="A51" t="s">
        <v>49</v>
      </c>
      <c r="B51">
        <v>2765</v>
      </c>
      <c r="C51">
        <v>1278</v>
      </c>
      <c r="D51">
        <f t="shared" si="0"/>
        <v>1487</v>
      </c>
    </row>
    <row r="52" spans="1:4">
      <c r="B52">
        <f>AVERAGE(B2:B51)</f>
        <v>4788.6400000000003</v>
      </c>
      <c r="C52">
        <f>AVERAGE(C2:C51)</f>
        <v>2231.5</v>
      </c>
      <c r="D52">
        <f>AVERAGE(D2:D51)</f>
        <v>2557.14</v>
      </c>
    </row>
    <row r="53" spans="1:4">
      <c r="B53">
        <f>SUM(B2:B51)</f>
        <v>239432</v>
      </c>
      <c r="C53">
        <f>SUM(C2:C51)</f>
        <v>111575</v>
      </c>
      <c r="D53">
        <f>SUM(D2:D51)</f>
        <v>127857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76" workbookViewId="0">
      <selection activeCell="C88" sqref="A38:C8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HSV</dc:creator>
  <cp:lastModifiedBy>HSV</cp:lastModifiedBy>
  <dcterms:created xsi:type="dcterms:W3CDTF">2013-04-12T22:51:15Z</dcterms:created>
  <dcterms:modified xsi:type="dcterms:W3CDTF">2013-04-14T03:04:59Z</dcterms:modified>
</cp:coreProperties>
</file>