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01gc-my.sharepoint.com/personal/herve_vanderheyden_agr_gc_ca/Documents/Documents/Projets/Git/APOGEE/Figures/"/>
    </mc:Choice>
  </mc:AlternateContent>
  <xr:revisionPtr revIDLastSave="116" documentId="13_ncr:1_{1FB8AF8E-F8A1-4D1E-BD2D-BDEFA002F120}" xr6:coauthVersionLast="47" xr6:coauthVersionMax="47" xr10:uidLastSave="{C68C9547-C2CF-426C-8131-3EFE4AA0A76D}"/>
  <bookViews>
    <workbookView xWindow="-110" yWindow="-110" windowWidth="19420" windowHeight="10420" xr2:uid="{00000000-000D-0000-FFFF-FFFF00000000}"/>
  </bookViews>
  <sheets>
    <sheet name="summary_mock_pap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J17" i="1"/>
  <c r="D17" i="1"/>
  <c r="E17" i="1"/>
  <c r="R17" i="1"/>
  <c r="S17" i="1"/>
  <c r="T17" i="1"/>
  <c r="Q17" i="1"/>
  <c r="L17" i="1"/>
  <c r="M17" i="1"/>
  <c r="N17" i="1"/>
  <c r="K17" i="1"/>
  <c r="F17" i="1"/>
  <c r="G17" i="1"/>
  <c r="H17" i="1"/>
</calcChain>
</file>

<file path=xl/sharedStrings.xml><?xml version="1.0" encoding="utf-8"?>
<sst xmlns="http://schemas.openxmlformats.org/spreadsheetml/2006/main" count="37" uniqueCount="25">
  <si>
    <t>Species</t>
  </si>
  <si>
    <t>Theoretical</t>
  </si>
  <si>
    <t>Minimap2</t>
  </si>
  <si>
    <t>Bracken</t>
  </si>
  <si>
    <t>Kraken</t>
  </si>
  <si>
    <t>Qiime2</t>
  </si>
  <si>
    <t>Botrytis cinerea</t>
  </si>
  <si>
    <t>Botrytis porri</t>
  </si>
  <si>
    <t>Alternaria alternata</t>
  </si>
  <si>
    <t>Peronospora variabilis</t>
  </si>
  <si>
    <t>Epicoccum nigrum</t>
  </si>
  <si>
    <t>Stemphylium vesicarium</t>
  </si>
  <si>
    <t>Peronospora destructor</t>
  </si>
  <si>
    <t>Sclerotinia sclerotiorum</t>
  </si>
  <si>
    <t>Alternaria brassicicola</t>
  </si>
  <si>
    <t>Botrytis squamosa</t>
  </si>
  <si>
    <t>Fusarium oxysporum</t>
  </si>
  <si>
    <t>Hyaloperonospora brassicae</t>
  </si>
  <si>
    <t>RMSE</t>
  </si>
  <si>
    <t>Similarity (1 - Bray)</t>
  </si>
  <si>
    <t>Minimap2_F</t>
  </si>
  <si>
    <t>Other</t>
  </si>
  <si>
    <t>Mock</t>
  </si>
  <si>
    <t>Mock2</t>
  </si>
  <si>
    <t>Mock3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</si>
</sst>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18" fillId="0" borderId="0" xfId="0" applyNumberFormat="1" applyFont="1" applyFill="1" applyAlignment="1">
      <alignment horizontal="center" vertical="top"/>
    </xf>
    <xf numFmtId="2" fontId="18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2" fontId="20" fillId="0" borderId="11" xfId="0" applyNumberFormat="1" applyFont="1" applyFill="1" applyBorder="1" applyAlignment="1">
      <alignment horizontal="left" vertical="top"/>
    </xf>
    <xf numFmtId="2" fontId="20" fillId="0" borderId="11" xfId="0" applyNumberFormat="1" applyFont="1" applyFill="1" applyBorder="1" applyAlignment="1">
      <alignment horizontal="center" vertical="top"/>
    </xf>
    <xf numFmtId="2" fontId="21" fillId="0" borderId="0" xfId="0" applyNumberFormat="1" applyFont="1" applyFill="1" applyAlignment="1">
      <alignment horizontal="center" vertical="top"/>
    </xf>
    <xf numFmtId="2" fontId="20" fillId="0" borderId="10" xfId="0" applyNumberFormat="1" applyFont="1" applyFill="1" applyBorder="1" applyAlignment="1">
      <alignment horizontal="left" vertical="top"/>
    </xf>
    <xf numFmtId="2" fontId="20" fillId="0" borderId="10" xfId="0" applyNumberFormat="1" applyFont="1" applyFill="1" applyBorder="1" applyAlignment="1">
      <alignment horizontal="center" vertical="top"/>
    </xf>
    <xf numFmtId="2" fontId="21" fillId="0" borderId="0" xfId="0" applyNumberFormat="1" applyFont="1" applyFill="1" applyAlignment="1">
      <alignment horizontal="center"/>
    </xf>
    <xf numFmtId="2" fontId="20" fillId="0" borderId="11" xfId="0" applyNumberFormat="1" applyFont="1" applyFill="1" applyBorder="1" applyAlignment="1">
      <alignment horizontal="center" vertical="top"/>
    </xf>
    <xf numFmtId="2" fontId="21" fillId="0" borderId="0" xfId="0" applyNumberFormat="1" applyFont="1" applyFill="1" applyAlignment="1">
      <alignment horizontal="left" vertical="top"/>
    </xf>
    <xf numFmtId="0" fontId="21" fillId="0" borderId="0" xfId="0" applyFont="1" applyFill="1"/>
    <xf numFmtId="0" fontId="22" fillId="0" borderId="0" xfId="0" applyFont="1" applyFill="1" applyAlignment="1">
      <alignment vertical="center"/>
    </xf>
    <xf numFmtId="0" fontId="22" fillId="0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T23"/>
  <sheetViews>
    <sheetView tabSelected="1" zoomScale="80" zoomScaleNormal="80" workbookViewId="0">
      <selection sqref="A1:XFD1048576"/>
    </sheetView>
  </sheetViews>
  <sheetFormatPr baseColWidth="10" defaultColWidth="26.54296875" defaultRowHeight="13" x14ac:dyDescent="0.35"/>
  <cols>
    <col min="1" max="1" width="2.453125" style="7" customWidth="1"/>
    <col min="2" max="2" width="22.90625" style="12" customWidth="1"/>
    <col min="3" max="3" width="9.6328125" style="7" bestFit="1" customWidth="1"/>
    <col min="4" max="4" width="10.453125" style="7" bestFit="1" customWidth="1"/>
    <col min="5" max="5" width="8.54296875" style="7" bestFit="1" customWidth="1"/>
    <col min="6" max="6" width="7.26953125" style="7" bestFit="1" customWidth="1"/>
    <col min="7" max="7" width="6.54296875" style="7" bestFit="1" customWidth="1"/>
    <col min="8" max="8" width="6.36328125" style="7" bestFit="1" customWidth="1"/>
    <col min="9" max="9" width="9.6328125" style="7" bestFit="1" customWidth="1"/>
    <col min="10" max="10" width="10.453125" style="7" bestFit="1" customWidth="1"/>
    <col min="11" max="11" width="8.54296875" style="7" bestFit="1" customWidth="1"/>
    <col min="12" max="12" width="7.26953125" style="7" bestFit="1" customWidth="1"/>
    <col min="13" max="13" width="6.54296875" style="7" bestFit="1" customWidth="1"/>
    <col min="14" max="14" width="6.36328125" style="7" bestFit="1" customWidth="1"/>
    <col min="15" max="15" width="9.6328125" style="7" bestFit="1" customWidth="1"/>
    <col min="16" max="16" width="10.453125" style="7" bestFit="1" customWidth="1"/>
    <col min="17" max="17" width="8.54296875" style="7" bestFit="1" customWidth="1"/>
    <col min="18" max="18" width="7.26953125" style="7" bestFit="1" customWidth="1"/>
    <col min="19" max="19" width="6.54296875" style="7" bestFit="1" customWidth="1"/>
    <col min="20" max="20" width="6.36328125" style="7" bestFit="1" customWidth="1"/>
    <col min="21" max="16384" width="26.54296875" style="7"/>
  </cols>
  <sheetData>
    <row r="2" spans="2:20" x14ac:dyDescent="0.35">
      <c r="B2" s="5"/>
      <c r="C2" s="6" t="s">
        <v>22</v>
      </c>
      <c r="D2" s="6"/>
      <c r="E2" s="6"/>
      <c r="F2" s="6"/>
      <c r="G2" s="6"/>
      <c r="H2" s="6"/>
      <c r="I2" s="6" t="s">
        <v>23</v>
      </c>
      <c r="J2" s="6"/>
      <c r="K2" s="6"/>
      <c r="L2" s="6"/>
      <c r="M2" s="6"/>
      <c r="N2" s="6"/>
      <c r="O2" s="6" t="s">
        <v>24</v>
      </c>
      <c r="P2" s="6"/>
      <c r="Q2" s="6"/>
      <c r="R2" s="6"/>
      <c r="S2" s="6"/>
      <c r="T2" s="6"/>
    </row>
    <row r="3" spans="2:20" x14ac:dyDescent="0.35">
      <c r="B3" s="8" t="s">
        <v>0</v>
      </c>
      <c r="C3" s="9" t="s">
        <v>1</v>
      </c>
      <c r="D3" s="9" t="s">
        <v>20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1</v>
      </c>
      <c r="J3" s="9" t="s">
        <v>20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1</v>
      </c>
      <c r="P3" s="9" t="s">
        <v>20</v>
      </c>
      <c r="Q3" s="9" t="s">
        <v>2</v>
      </c>
      <c r="R3" s="9" t="s">
        <v>3</v>
      </c>
      <c r="S3" s="9" t="s">
        <v>4</v>
      </c>
      <c r="T3" s="9" t="s">
        <v>5</v>
      </c>
    </row>
    <row r="4" spans="2:20" x14ac:dyDescent="0.3">
      <c r="B4" s="3" t="s">
        <v>6</v>
      </c>
      <c r="C4" s="1">
        <v>21.8586666666667</v>
      </c>
      <c r="D4" s="10">
        <v>19.162954466643502</v>
      </c>
      <c r="E4" s="10">
        <v>17.382942920483998</v>
      </c>
      <c r="F4" s="10">
        <v>6.6539543690744498</v>
      </c>
      <c r="G4" s="10">
        <v>5.73972090039031</v>
      </c>
      <c r="H4" s="10">
        <v>1.33725595078898E-3</v>
      </c>
      <c r="I4" s="2">
        <v>16.0386666666667</v>
      </c>
      <c r="J4" s="10">
        <v>21.433144808451601</v>
      </c>
      <c r="K4" s="10">
        <v>19.595136290753601</v>
      </c>
      <c r="L4" s="10">
        <v>7.9860231258585497</v>
      </c>
      <c r="M4" s="10">
        <v>6.8060653146515904</v>
      </c>
      <c r="N4" s="10">
        <v>4.0270618556701001E-3</v>
      </c>
      <c r="O4" s="2">
        <v>14.313333333333301</v>
      </c>
      <c r="P4" s="10">
        <v>11.076422243569199</v>
      </c>
      <c r="Q4" s="10">
        <v>11.183999572466901</v>
      </c>
      <c r="R4" s="10">
        <v>3.8026666666666702</v>
      </c>
      <c r="S4" s="10">
        <v>3.5315088321226602</v>
      </c>
      <c r="T4" s="10">
        <v>9.4201240764914106E-3</v>
      </c>
    </row>
    <row r="5" spans="2:20" x14ac:dyDescent="0.3">
      <c r="B5" s="3" t="s">
        <v>7</v>
      </c>
      <c r="C5" s="1">
        <v>7.6013333333333302</v>
      </c>
      <c r="D5" s="10">
        <v>5.2255328229613998</v>
      </c>
      <c r="E5" s="10">
        <v>4.9881139987713299</v>
      </c>
      <c r="F5" s="10">
        <v>10.787673516194801</v>
      </c>
      <c r="G5" s="10">
        <v>9.4837726567930307</v>
      </c>
      <c r="H5" s="10">
        <v>40.632522064723197</v>
      </c>
      <c r="I5" s="2">
        <v>9.8226666666666702</v>
      </c>
      <c r="J5" s="10">
        <v>4.0577312986874396</v>
      </c>
      <c r="K5" s="10">
        <v>4.0312667022982396</v>
      </c>
      <c r="L5" s="10">
        <v>9.0956375615155807</v>
      </c>
      <c r="M5" s="10">
        <v>7.7624775631580398</v>
      </c>
      <c r="N5" s="10">
        <v>41.972723367697597</v>
      </c>
      <c r="O5" s="2">
        <v>7.0253333333333297</v>
      </c>
      <c r="P5" s="10">
        <v>2.78044615220408</v>
      </c>
      <c r="Q5" s="10">
        <v>2.9673471569046601</v>
      </c>
      <c r="R5" s="10">
        <v>5.9960000000000004</v>
      </c>
      <c r="S5" s="10">
        <v>5.5619588817112096</v>
      </c>
      <c r="T5" s="10">
        <v>27.801477613747998</v>
      </c>
    </row>
    <row r="6" spans="2:20" x14ac:dyDescent="0.3">
      <c r="B6" s="3" t="s">
        <v>15</v>
      </c>
      <c r="C6" s="1">
        <v>8.7293333333333294</v>
      </c>
      <c r="D6" s="10">
        <v>6.89802342020326</v>
      </c>
      <c r="E6" s="10">
        <v>6.2167792943187603</v>
      </c>
      <c r="F6" s="10">
        <v>2.1335324630298799E-2</v>
      </c>
      <c r="G6" s="10">
        <v>2.0050259316687202E-2</v>
      </c>
      <c r="H6" s="10">
        <v>0</v>
      </c>
      <c r="I6" s="2">
        <v>9.8293333333333308</v>
      </c>
      <c r="J6" s="10">
        <v>13.3670366022836</v>
      </c>
      <c r="K6" s="10">
        <v>12.618920363441999</v>
      </c>
      <c r="L6" s="10">
        <v>6.7697149944652599</v>
      </c>
      <c r="M6" s="10">
        <v>5.8844804029255</v>
      </c>
      <c r="N6" s="10">
        <v>0</v>
      </c>
      <c r="O6" s="2">
        <v>7.0839999999999996</v>
      </c>
      <c r="P6" s="10">
        <v>9.2499199487672108</v>
      </c>
      <c r="Q6" s="10">
        <v>9.0650384779820392</v>
      </c>
      <c r="R6" s="10">
        <v>4.4320000000000004</v>
      </c>
      <c r="S6" s="10">
        <v>4.1212104966896304</v>
      </c>
      <c r="T6" s="10">
        <v>0</v>
      </c>
    </row>
    <row r="7" spans="2:20" x14ac:dyDescent="0.3">
      <c r="B7" s="3" t="s">
        <v>13</v>
      </c>
      <c r="C7" s="1">
        <v>8.4440000000000008</v>
      </c>
      <c r="D7" s="10">
        <v>4.8067433113713403</v>
      </c>
      <c r="E7" s="10">
        <v>4.8558989289243799</v>
      </c>
      <c r="F7" s="10">
        <v>10.989025642393299</v>
      </c>
      <c r="G7" s="10">
        <v>9.5359033310164101</v>
      </c>
      <c r="H7" s="10">
        <v>0</v>
      </c>
      <c r="I7" s="2">
        <v>6.36</v>
      </c>
      <c r="J7" s="10">
        <v>1.51131149290364</v>
      </c>
      <c r="K7" s="10">
        <v>1.6822554783538199</v>
      </c>
      <c r="L7" s="10">
        <v>3.6409223669996398</v>
      </c>
      <c r="M7" s="10">
        <v>3.1867013154017201</v>
      </c>
      <c r="N7" s="10">
        <v>0</v>
      </c>
      <c r="O7" s="2">
        <v>7.1239999999999997</v>
      </c>
      <c r="P7" s="10">
        <v>2.2721208239940198</v>
      </c>
      <c r="Q7" s="10">
        <v>2.4102180418982502</v>
      </c>
      <c r="R7" s="10">
        <v>4.3493333333333304</v>
      </c>
      <c r="S7" s="10">
        <v>4.14131396252714</v>
      </c>
      <c r="T7" s="10">
        <v>0</v>
      </c>
    </row>
    <row r="8" spans="2:20" x14ac:dyDescent="0.3">
      <c r="B8" s="3" t="s">
        <v>8</v>
      </c>
      <c r="C8" s="1">
        <v>6.9960000000000004</v>
      </c>
      <c r="D8" s="10">
        <v>14.652298007415499</v>
      </c>
      <c r="E8" s="10">
        <v>13.9293250353909</v>
      </c>
      <c r="F8" s="10">
        <v>16.0108276772499</v>
      </c>
      <c r="G8" s="10">
        <v>13.9763674276854</v>
      </c>
      <c r="H8" s="10">
        <v>13.3805830435945</v>
      </c>
      <c r="I8" s="2">
        <v>9.6533333333333307</v>
      </c>
      <c r="J8" s="10">
        <v>8.9104684665457299</v>
      </c>
      <c r="K8" s="10">
        <v>8.5929983965793699</v>
      </c>
      <c r="L8" s="10">
        <v>10.159907176484699</v>
      </c>
      <c r="M8" s="10">
        <v>8.7121922468990292</v>
      </c>
      <c r="N8" s="10">
        <v>9.2783505154639201</v>
      </c>
      <c r="O8" s="2">
        <v>7.1920000000000002</v>
      </c>
      <c r="P8" s="10">
        <v>6.9831358736257902</v>
      </c>
      <c r="Q8" s="10">
        <v>6.7897605814450603</v>
      </c>
      <c r="R8" s="10">
        <v>7.7</v>
      </c>
      <c r="S8" s="10">
        <v>6.9531187176669302</v>
      </c>
      <c r="T8" s="10">
        <v>7.6800925863623499</v>
      </c>
    </row>
    <row r="9" spans="2:20" x14ac:dyDescent="0.3">
      <c r="B9" s="3" t="s">
        <v>14</v>
      </c>
      <c r="C9" s="1">
        <v>4.8760000000000003</v>
      </c>
      <c r="D9" s="10">
        <v>3.1449225106031098</v>
      </c>
      <c r="E9" s="10">
        <v>3.1117284115494499</v>
      </c>
      <c r="F9" s="10">
        <v>3.6870107876735201</v>
      </c>
      <c r="G9" s="10">
        <v>3.25883548093889</v>
      </c>
      <c r="H9" s="10">
        <v>1.9296603369884999</v>
      </c>
      <c r="I9" s="2">
        <v>9.5960000000000001</v>
      </c>
      <c r="J9" s="10">
        <v>5.3196030306263999</v>
      </c>
      <c r="K9" s="10">
        <v>5.6239978621058304</v>
      </c>
      <c r="L9" s="10">
        <v>6.5149837958949597</v>
      </c>
      <c r="M9" s="10">
        <v>5.6594422268063296</v>
      </c>
      <c r="N9" s="10">
        <v>3.1921176975945</v>
      </c>
      <c r="O9" s="2">
        <v>7.2106666666666701</v>
      </c>
      <c r="P9" s="10">
        <v>5.6169281673604399</v>
      </c>
      <c r="Q9" s="10">
        <v>5.5833155194527597</v>
      </c>
      <c r="R9" s="10">
        <v>6.5226666666666704</v>
      </c>
      <c r="S9" s="10">
        <v>6.0551639102581296</v>
      </c>
      <c r="T9" s="10">
        <v>2.5811139969586501</v>
      </c>
    </row>
    <row r="10" spans="2:20" x14ac:dyDescent="0.3">
      <c r="B10" s="3" t="s">
        <v>9</v>
      </c>
      <c r="C10" s="1">
        <v>10.325333333333299</v>
      </c>
      <c r="D10" s="10">
        <v>12.099549201099</v>
      </c>
      <c r="E10" s="10">
        <v>10.7347952669676</v>
      </c>
      <c r="F10" s="10">
        <v>12.753190297761099</v>
      </c>
      <c r="G10" s="10">
        <v>11.093140137945801</v>
      </c>
      <c r="H10" s="10">
        <v>3.23615940090933</v>
      </c>
      <c r="I10" s="2">
        <v>3.2786666666666702</v>
      </c>
      <c r="J10" s="10">
        <v>0.64427489061999799</v>
      </c>
      <c r="K10" s="10">
        <v>0.72554783538214895</v>
      </c>
      <c r="L10" s="10">
        <v>0.95490857683946595</v>
      </c>
      <c r="M10" s="10">
        <v>0.73807163715273105</v>
      </c>
      <c r="N10" s="10">
        <v>0.17987542955326499</v>
      </c>
      <c r="O10" s="2">
        <v>7.1706666666666701</v>
      </c>
      <c r="P10" s="10">
        <v>6.1345928060625496</v>
      </c>
      <c r="Q10" s="10">
        <v>5.4082941427960698</v>
      </c>
      <c r="R10" s="10">
        <v>5.9946666666666699</v>
      </c>
      <c r="S10" s="10">
        <v>5.31535636743775</v>
      </c>
      <c r="T10" s="10">
        <v>2.0428211925877102</v>
      </c>
    </row>
    <row r="11" spans="2:20" x14ac:dyDescent="0.3">
      <c r="B11" s="3" t="s">
        <v>12</v>
      </c>
      <c r="C11" s="1">
        <v>10.468</v>
      </c>
      <c r="D11" s="10">
        <v>9.2813892075008706</v>
      </c>
      <c r="E11" s="10">
        <v>8.0945003872966694</v>
      </c>
      <c r="F11" s="10">
        <v>9.9462616510874309</v>
      </c>
      <c r="G11" s="10">
        <v>8.7325562743944793</v>
      </c>
      <c r="H11" s="10">
        <v>1.20353035571008E-2</v>
      </c>
      <c r="I11" s="2">
        <v>6.4546666666666699</v>
      </c>
      <c r="J11" s="10">
        <v>3.2533881122612298</v>
      </c>
      <c r="K11" s="10">
        <v>3.09192944949225</v>
      </c>
      <c r="L11" s="10">
        <v>3.8436403888985202</v>
      </c>
      <c r="M11" s="10">
        <v>3.3059179682267499</v>
      </c>
      <c r="N11" s="10">
        <v>1.34235395189003E-3</v>
      </c>
      <c r="O11" s="2">
        <v>14.452</v>
      </c>
      <c r="P11" s="10">
        <v>10.4840431209307</v>
      </c>
      <c r="Q11" s="10">
        <v>8.8806648140230902</v>
      </c>
      <c r="R11" s="10">
        <v>9.7733333333333299</v>
      </c>
      <c r="S11" s="10">
        <v>8.7637708740986895</v>
      </c>
      <c r="T11" s="10">
        <v>6.7286600546367197E-3</v>
      </c>
    </row>
    <row r="12" spans="2:20" x14ac:dyDescent="0.3">
      <c r="B12" s="3" t="s">
        <v>17</v>
      </c>
      <c r="C12" s="1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2">
        <v>3.1453333333333302</v>
      </c>
      <c r="J12" s="10">
        <v>1.34190587984207</v>
      </c>
      <c r="K12" s="10">
        <v>1.22127204703367</v>
      </c>
      <c r="L12" s="10">
        <v>1.6417492431416001</v>
      </c>
      <c r="M12" s="10">
        <v>1.3743402898706001</v>
      </c>
      <c r="N12" s="10">
        <v>1.29671391752577</v>
      </c>
      <c r="O12" s="2">
        <v>6.9746666666666703</v>
      </c>
      <c r="P12" s="10">
        <v>5.7156580211335299</v>
      </c>
      <c r="Q12" s="10">
        <v>4.6561030354852502</v>
      </c>
      <c r="R12" s="10">
        <v>5.2933333333333303</v>
      </c>
      <c r="S12" s="10">
        <v>4.8100892593883202</v>
      </c>
      <c r="T12" s="10">
        <v>5.3317902272941398</v>
      </c>
    </row>
    <row r="13" spans="2:20" x14ac:dyDescent="0.3">
      <c r="B13" s="3" t="s">
        <v>10</v>
      </c>
      <c r="C13" s="1">
        <v>8.6986666666666697</v>
      </c>
      <c r="D13" s="10">
        <v>12.7357358158393</v>
      </c>
      <c r="E13" s="10">
        <v>11.3451213974732</v>
      </c>
      <c r="F13" s="10">
        <v>13.162561839105001</v>
      </c>
      <c r="G13" s="10">
        <v>11.2949794150671</v>
      </c>
      <c r="H13" s="10">
        <v>7.3268253543728301</v>
      </c>
      <c r="I13" s="2">
        <v>9.7720000000000002</v>
      </c>
      <c r="J13" s="10">
        <v>15.013072244157501</v>
      </c>
      <c r="K13" s="10">
        <v>14.3666488508819</v>
      </c>
      <c r="L13" s="10">
        <v>16.841599871967599</v>
      </c>
      <c r="M13" s="10">
        <v>14.4613818415624</v>
      </c>
      <c r="N13" s="10">
        <v>10.1387993986254</v>
      </c>
      <c r="O13" s="2">
        <v>7.1973333333333303</v>
      </c>
      <c r="P13" s="10">
        <v>11.5447219553848</v>
      </c>
      <c r="Q13" s="10">
        <v>11.2401132962805</v>
      </c>
      <c r="R13" s="10">
        <v>13.249333333333301</v>
      </c>
      <c r="S13" s="10">
        <v>12.1089875894604</v>
      </c>
      <c r="T13" s="10">
        <v>6.4622051164731102</v>
      </c>
    </row>
    <row r="14" spans="2:20" x14ac:dyDescent="0.3">
      <c r="B14" s="3" t="s">
        <v>11</v>
      </c>
      <c r="C14" s="1">
        <v>7.9986666666666704</v>
      </c>
      <c r="D14" s="10">
        <v>10.805836378671099</v>
      </c>
      <c r="E14" s="10">
        <v>9.7785731456502596</v>
      </c>
      <c r="F14" s="10">
        <v>10.104943128025299</v>
      </c>
      <c r="G14" s="10">
        <v>8.6323049778110494</v>
      </c>
      <c r="H14" s="10">
        <v>10.5282161005616</v>
      </c>
      <c r="I14" s="2">
        <v>9.6226666666666691</v>
      </c>
      <c r="J14" s="10">
        <v>7.5272116102870603</v>
      </c>
      <c r="K14" s="10">
        <v>7.2848743987172604</v>
      </c>
      <c r="L14" s="10">
        <v>7.35919766340806</v>
      </c>
      <c r="M14" s="10">
        <v>6.2300747448227796</v>
      </c>
      <c r="N14" s="10">
        <v>7.7601481958762903</v>
      </c>
      <c r="O14" s="2">
        <v>7.1373333333333298</v>
      </c>
      <c r="P14" s="10">
        <v>11.291226384886301</v>
      </c>
      <c r="Q14" s="10">
        <v>11.242785378366801</v>
      </c>
      <c r="R14" s="10">
        <v>10.642666666666701</v>
      </c>
      <c r="S14" s="10">
        <v>9.8721419572734295</v>
      </c>
      <c r="T14" s="10">
        <v>10.7375957151893</v>
      </c>
    </row>
    <row r="15" spans="2:20" x14ac:dyDescent="0.3">
      <c r="B15" s="3" t="s">
        <v>16</v>
      </c>
      <c r="C15" s="1">
        <v>4.0039999999999996</v>
      </c>
      <c r="D15" s="10">
        <v>1.0269679105871099</v>
      </c>
      <c r="E15" s="10">
        <v>1.04970752423943</v>
      </c>
      <c r="F15" s="10">
        <v>1.20811275719067</v>
      </c>
      <c r="G15" s="10">
        <v>1.0586536919210801</v>
      </c>
      <c r="H15" s="10">
        <v>1.0149772666488399</v>
      </c>
      <c r="I15" s="2">
        <v>6.4266666666666703</v>
      </c>
      <c r="J15" s="10">
        <v>16.976576672713701</v>
      </c>
      <c r="K15" s="10">
        <v>16.123730625334002</v>
      </c>
      <c r="L15" s="10">
        <v>18.0365692642136</v>
      </c>
      <c r="M15" s="10">
        <v>15.397701395772501</v>
      </c>
      <c r="N15" s="10">
        <v>16.327051116838501</v>
      </c>
      <c r="O15" s="2">
        <v>7.1186666666666696</v>
      </c>
      <c r="P15" s="10">
        <v>15.5005870423738</v>
      </c>
      <c r="Q15" s="10">
        <v>15.471355280034199</v>
      </c>
      <c r="R15" s="10">
        <v>16.788</v>
      </c>
      <c r="S15" s="10">
        <v>15.5051330849438</v>
      </c>
      <c r="T15" s="10">
        <v>15.4503492174568</v>
      </c>
    </row>
    <row r="16" spans="2:20" x14ac:dyDescent="0.3">
      <c r="B16" s="4" t="s">
        <v>21</v>
      </c>
      <c r="C16" s="1">
        <v>0</v>
      </c>
      <c r="D16" s="10">
        <v>0.160046947104484</v>
      </c>
      <c r="E16" s="10">
        <v>8.5125136889339998</v>
      </c>
      <c r="F16" s="10">
        <v>4.6751030096142303</v>
      </c>
      <c r="G16" s="10">
        <v>17.1737154467198</v>
      </c>
      <c r="H16" s="10">
        <v>21.937683872693199</v>
      </c>
      <c r="I16" s="2">
        <v>0</v>
      </c>
      <c r="J16" s="10">
        <v>0.64427489061999799</v>
      </c>
      <c r="K16" s="10">
        <v>5.0414216996258698</v>
      </c>
      <c r="L16" s="10">
        <v>7.1551459703124802</v>
      </c>
      <c r="M16" s="10">
        <v>20.481153052749999</v>
      </c>
      <c r="N16" s="10">
        <v>9.8488509450171797</v>
      </c>
      <c r="O16" s="2">
        <v>0</v>
      </c>
      <c r="P16" s="10">
        <v>1.3501974597075499</v>
      </c>
      <c r="Q16" s="10">
        <v>5.1010047028644703</v>
      </c>
      <c r="R16" s="10">
        <v>5.4560000000000004</v>
      </c>
      <c r="S16" s="10">
        <v>13.2602460664219</v>
      </c>
      <c r="T16" s="10">
        <v>21.8964055497988</v>
      </c>
    </row>
    <row r="17" spans="2:20" x14ac:dyDescent="0.35">
      <c r="B17" s="5" t="s">
        <v>18</v>
      </c>
      <c r="C17" s="11"/>
      <c r="D17" s="11">
        <f>SQRT((((D4-$C$4)^2)+((D16-$C$16)^2)+((D5-$C$5)^2)+((D8-$C$8)^2)+((D10-$C$10)^2)+((D13-$C$13)^2)+((D14-$C$14)^2)+((D7-$C$7)^2)+((D9-$C$9)^2)+((D6-$C$6)^2)+((D15-$C$15)^2)+((D11-$C$11)^2)+((D12-$C$12)^2))/12)</f>
        <v>3.2753181055708929</v>
      </c>
      <c r="E17" s="11">
        <f>SQRT((((E4-$C$4)^2)+((E16-$C$16)^2)+((E5-$C$5)^2)+((E8-$C$8)^2)+((E10-$C$10)^2)+((E13-$C$13)^2)+((E14-$C$14)^2)+((E7-$C$7)^2)+((E9-$C$9)^2)+((E6-$C$6)^2)+((E15-$C$15)^2)+((E11-$C$11)^2)+((E12-$C$12)^2))/12)</f>
        <v>4.0248783445532608</v>
      </c>
      <c r="F17" s="11">
        <f>SQRT((((F4-$C$4)^2)+((F16-$C$16)^2)+((F5-$C$5)^2)+((F8-$C$8)^2)+((F10-$C$10)^2)+((F13-$C$13)^2)+((F14-$C$14)^2)+((F7-$C$7)^2)+((F9-$C$9)^2)+((F6-$C$6)^2)+((F15-$C$15)^2)+((F11-$C$11)^2)+((F12-$C$12)^2))/12)</f>
        <v>6.235157527164489</v>
      </c>
      <c r="G17" s="11">
        <f>SQRT((((G4-$C$4)^2)+((G16-$C$16)^2)+((G5-$C$5)^2)+((G8-$C$8)^2)+((G10-$C$10)^2)+((G13-$C$13)^2)+((G14-$C$14)^2)+((G7-$C$7)^2)+((G9-$C$9)^2)+((G6-$C$6)^2)+((G15-$C$15)^2)+((G11-$C$11)^2)+((G12-$C$12)^2))/12)</f>
        <v>7.67085285462516</v>
      </c>
      <c r="H17" s="11">
        <f>SQRT((((H4-$C$4)^2)+((H16-$C$16)^2)+((H5-$C$5)^2)+((H8-$C$8)^2)+((H10-$C$10)^2)+((H13-$C$13)^2)+((H14-$C$14)^2)+((H7-$C$7)^2)+((H9-$C$9)^2)+((H6-$C$6)^2)+((H15-$C$15)^2)+((H11-$C$11)^2)+((H12-$C$12)^2))/12)</f>
        <v>14.212110084867895</v>
      </c>
      <c r="I17" s="11"/>
      <c r="J17" s="11">
        <f>SQRT((((J4-$I$4)^2)+((J16-$I$16)^2)+((J5-$I$5)^2)+((J8-$I$8)^2)+((J10-$I$10)^2)+((J13-$I$13)^2)+((J14-$I$14)^2)+((J7-$I$7)^2)+((J9-$I$9)^2)+((J6-$I$6)^2)+((J15-$I$15)^2)+((J11-$I$11)^2)+((J12-$I$12)^2))/12)</f>
        <v>4.8409316816075627</v>
      </c>
      <c r="K17" s="11">
        <f>SQRT((((K4-$I$4)^2)+((K16-$I$16)^2)+((K5-$I$5)^2)+((K8-$I$8)^2)+((K10-$I$10)^2)+((K13-$I$13)^2)+((K14-$I$14)^2)+((K7-$I$7)^2)+((K9-$I$9)^2)+((K6-$I$6)^2)+((K15-$I$15)^2)+((K11-$I$11)^2)+((K12-$I$12)^2))/12)</f>
        <v>4.6574892433139548</v>
      </c>
      <c r="L17" s="11">
        <f>SQRT((((L4-$I$4)^2)+((L16-$I$16)^2)+((L5-$I$5)^2)+((L8-$I$8)^2)+((L10-$I$10)^2)+((L13-$I$13)^2)+((L14-$I$14)^2)+((L7-$I$7)^2)+((L9-$I$9)^2)+((L6-$I$6)^2)+((L15-$I$15)^2)+((L11-$I$11)^2)+((L12-$I$12)^2))/12)</f>
        <v>5.3808621229653122</v>
      </c>
      <c r="M17" s="11">
        <f>SQRT((((M4-$I$4)^2)+((M16-$I$16)^2)+((M5-$I$5)^2)+((M8-$I$8)^2)+((M10-$I$10)^2)+((M13-$I$13)^2)+((M14-$I$14)^2)+((M7-$I$7)^2)+((M9-$I$9)^2)+((M6-$I$6)^2)+((M15-$I$15)^2)+((M11-$I$11)^2)+((M12-$I$12)^2))/12)</f>
        <v>7.5523835311165959</v>
      </c>
      <c r="N17" s="11">
        <f>SQRT((((N4-$I$4)^2)+((N16-$I$16)^2)+((N5-$I$5)^2)+((N8-$I$8)^2)+((N10-$I$10)^2)+((N13-$I$13)^2)+((N14-$I$14)^2)+((N7-$I$7)^2)+((N9-$I$9)^2)+((N6-$I$6)^2)+((N15-$I$15)^2)+((N11-$I$11)^2)+((N12-$I$12)^2))/12)</f>
        <v>11.979975713603094</v>
      </c>
      <c r="O17" s="11"/>
      <c r="P17" s="11">
        <f>SQRT((((P4-$O$4)^2)+((P16-$O$16)^2)+((P5-$O$5)^2)+((P8-$O$8)^2)+((P10-$O$10)^2)+((P13-$O$13)^2)+((P14-$O$14)^2)+((P7-$O$7)^2)+((P9-$O$9)^2)+((P6-$O$6)^2)+((P15-$O$15)^2)+((P11-$O$11)^2)+((P12-$O$12)^2))/12)</f>
        <v>3.9364715510014356</v>
      </c>
      <c r="Q17" s="11">
        <f>SQRT((((Q4-$O$4)^2)+((Q16-$O$16)^2)+((Q5-$O$5)^2)+((Q8-$O$8)^2)+((Q10-$O$10)^2)+((Q13-$O$13)^2)+((Q14-$O$14)^2)+((Q7-$O$7)^2)+((Q9-$O$9)^2)+((Q6-$O$6)^2)+((Q15-$O$15)^2)+((Q11-$O$11)^2)+((Q12-$O$12)^2))/12)</f>
        <v>4.317814223786252</v>
      </c>
      <c r="R17" s="11">
        <f>SQRT((((R4-$O$4)^2)+((R16-$O$16)^2)+((R5-$O$5)^2)+((R8-$O$8)^2)+((R10-$O$10)^2)+((R13-$O$13)^2)+((R14-$O$14)^2)+((R7-$O$7)^2)+((R9-$O$9)^2)+((R6-$O$6)^2)+((R15-$O$15)^2)+((R11-$O$11)^2)+((R12-$O$12)^2))/12)</f>
        <v>5.2063640259177335</v>
      </c>
      <c r="S17" s="11">
        <f>SQRT((((S4-$O$4)^2)+((S16-$O$16)^2)+((S5-$O$5)^2)+((S8-$O$8)^2)+((S10-$O$10)^2)+((S13-$O$13)^2)+((S14-$O$14)^2)+((S7-$O$7)^2)+((S9-$O$9)^2)+((S6-$O$6)^2)+((S15-$O$15)^2)+((S11-$O$11)^2)+((S12-$O$12)^2))/12)</f>
        <v>6.1624534183653763</v>
      </c>
      <c r="T17" s="11">
        <f>SQRT((((T4-$O$4)^2)+((T16-$O$16)^2)+((T5-$O$5)^2)+((T8-$O$8)^2)+((T10-$O$10)^2)+((T13-$O$13)^2)+((T14-$O$14)^2)+((T7-$O$7)^2)+((T9-$O$9)^2)+((T6-$O$6)^2)+((T15-$O$15)^2)+((T11-$O$11)^2)+((T12-$O$12)^2))/12)</f>
        <v>11.397686342998803</v>
      </c>
    </row>
    <row r="18" spans="2:20" x14ac:dyDescent="0.35">
      <c r="B18" s="8" t="s">
        <v>19</v>
      </c>
      <c r="C18" s="9"/>
      <c r="D18" s="9">
        <v>0.88534889999999999</v>
      </c>
      <c r="E18" s="9">
        <v>0.78100259999999999</v>
      </c>
      <c r="F18" s="9">
        <v>0.7029145</v>
      </c>
      <c r="G18" s="9">
        <v>0.62977970000000005</v>
      </c>
      <c r="H18" s="9">
        <v>0.49979030000000002</v>
      </c>
      <c r="I18" s="9"/>
      <c r="J18" s="9">
        <v>0.81918829999999998</v>
      </c>
      <c r="K18" s="9">
        <v>0.73672169999999992</v>
      </c>
      <c r="L18" s="9">
        <v>0.71211540000000007</v>
      </c>
      <c r="M18" s="9">
        <v>0.61232520000000001</v>
      </c>
      <c r="N18" s="9">
        <v>0.56940380000000002</v>
      </c>
      <c r="O18" s="9"/>
      <c r="P18" s="9">
        <v>0.84135800000000005</v>
      </c>
      <c r="Q18" s="9">
        <v>0.76102069999999999</v>
      </c>
      <c r="R18" s="9">
        <v>0.74979069999999992</v>
      </c>
      <c r="S18" s="9">
        <v>0.65983829999999999</v>
      </c>
      <c r="T18" s="9">
        <v>0.55804549999999997</v>
      </c>
    </row>
    <row r="20" spans="2:20" x14ac:dyDescent="0.3">
      <c r="C20" s="13"/>
      <c r="I20" s="14"/>
      <c r="J20" s="15"/>
      <c r="K20" s="15"/>
      <c r="L20" s="15"/>
      <c r="M20" s="15"/>
    </row>
    <row r="21" spans="2:20" x14ac:dyDescent="0.35">
      <c r="C21" s="14"/>
    </row>
    <row r="22" spans="2:20" x14ac:dyDescent="0.35">
      <c r="C22" s="14"/>
    </row>
    <row r="23" spans="2:20" x14ac:dyDescent="0.3">
      <c r="C23" s="13"/>
    </row>
  </sheetData>
  <mergeCells count="3">
    <mergeCell ref="C2:H2"/>
    <mergeCell ref="I2:N2"/>
    <mergeCell ref="O2:T2"/>
  </mergeCells>
  <pageMargins left="0.7" right="0.7" top="0.75" bottom="0.75" header="0.3" footer="0.3"/>
  <pageSetup scale="77" orientation="landscape" r:id="rId1"/>
  <headerFooter>
    <oddHeader>&amp;R&amp;"Calibri"&amp;10&amp;K000000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summary_mock_paper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Der Heyden, Hervé</cp:lastModifiedBy>
  <cp:lastPrinted>2023-11-30T20:01:16Z</cp:lastPrinted>
  <dcterms:created xsi:type="dcterms:W3CDTF">2023-12-01T14:09:28Z</dcterms:created>
  <dcterms:modified xsi:type="dcterms:W3CDTF">2023-12-20T02:09:57Z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2023-12-01T14:09:28Z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feac2215-e134-420e-aaf1-513a0f2c6553</vt:lpwstr>
  </property>
  <property fmtid="{D5CDD505-2E9C-101B-9397-08002B2CF9AE}" pid="8" name="MSIP_Label_baad8967-3ba6-4b00-a759-20a8ca19a393_ContentBits">
    <vt:lpwstr>1</vt:lpwstr>
  </property>
</Properties>
</file>