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 defaultThemeVersion="124226"/>
  <xr:revisionPtr revIDLastSave="0" documentId="13_ncr:1_{7496BEF8-676D-4AAF-9BE1-D599A12DE987}" xr6:coauthVersionLast="36" xr6:coauthVersionMax="36" xr10:uidLastSave="{00000000-0000-0000-0000-000000000000}"/>
  <bookViews>
    <workbookView xWindow="0" yWindow="0" windowWidth="21570" windowHeight="5355" tabRatio="760" activeTab="2" xr2:uid="{00000000-000D-0000-FFFF-FFFF00000000}"/>
  </bookViews>
  <sheets>
    <sheet name="StudyCase" sheetId="14" r:id="rId1"/>
    <sheet name="Nodes" sheetId="2" r:id="rId2"/>
    <sheet name="Branch" sheetId="1" r:id="rId3"/>
    <sheet name="Transformers" sheetId="5" r:id="rId4"/>
    <sheet name="Loads" sheetId="4" r:id="rId5"/>
    <sheet name="Caps" sheetId="11" r:id="rId6"/>
    <sheet name="Regulator" sheetId="3" r:id="rId7"/>
    <sheet name="Cable" sheetId="9" r:id="rId8"/>
    <sheet name="UDB_trafo" sheetId="16" r:id="rId9"/>
    <sheet name="UDB_Line" sheetId="15" r:id="rId10"/>
    <sheet name="Configuration" sheetId="6" r:id="rId11"/>
    <sheet name="Conductortype" sheetId="8" r:id="rId12"/>
    <sheet name="Spacing" sheetId="13" r:id="rId13"/>
  </sheets>
  <definedNames>
    <definedName name="_xlnm._FilterDatabase" localSheetId="4" hidden="1">Loads!$A$1:$N$1</definedName>
    <definedName name="_xlnm._FilterDatabase" localSheetId="1" hidden="1">Nodes!$A$1:$F$1</definedName>
  </definedNames>
  <calcPr calcId="191029"/>
</workbook>
</file>

<file path=xl/calcChain.xml><?xml version="1.0" encoding="utf-8"?>
<calcChain xmlns="http://schemas.openxmlformats.org/spreadsheetml/2006/main">
  <c r="F3" i="2" l="1"/>
  <c r="E3" i="2"/>
  <c r="B3" i="2"/>
  <c r="E8" i="2"/>
  <c r="F8" i="2"/>
  <c r="B8" i="2"/>
  <c r="F12" i="2" l="1"/>
  <c r="E12" i="2"/>
  <c r="E11" i="2"/>
  <c r="F11" i="2"/>
  <c r="B12" i="2"/>
  <c r="B11" i="2"/>
  <c r="B17" i="2" l="1"/>
  <c r="E17" i="2"/>
  <c r="F17" i="2"/>
  <c r="E6" i="2" l="1"/>
  <c r="F6" i="2"/>
  <c r="E7" i="2"/>
  <c r="F7" i="2"/>
  <c r="E10" i="2"/>
  <c r="F10" i="2"/>
  <c r="E15" i="2"/>
  <c r="F15" i="2"/>
  <c r="E9" i="2"/>
  <c r="F9" i="2"/>
  <c r="E14" i="2"/>
  <c r="F14" i="2"/>
  <c r="E16" i="2"/>
  <c r="F16" i="2"/>
  <c r="E13" i="2"/>
  <c r="F13" i="2"/>
  <c r="B6" i="2"/>
  <c r="B7" i="2"/>
  <c r="B10" i="2"/>
  <c r="B15" i="2"/>
  <c r="B9" i="2"/>
  <c r="B14" i="2"/>
  <c r="B16" i="2"/>
  <c r="B13" i="2"/>
  <c r="B4" i="2" l="1"/>
  <c r="B5" i="2"/>
  <c r="E5" i="2" l="1"/>
  <c r="F5" i="2"/>
  <c r="E4" i="2" l="1"/>
  <c r="F4" i="2"/>
  <c r="E2" i="2" l="1"/>
  <c r="F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hemanth:
0 - Flat Start
1 - Pre defined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earth sentivity for computing the line impedance using carson's eq
</t>
        </r>
      </text>
    </comment>
    <comment ref="K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0- voltage data reference from db
1- voltage data from online data</t>
        </r>
      </text>
    </comment>
    <comment ref="N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from db
1 - from real time feed
(Not available for public)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WYE Ungrounded
2- WYE Grounded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WYE Ungrounded
2- WYE Grounded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Out of service
1- In service</t>
        </r>
      </text>
    </comment>
    <comment ref="M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Flag 0- Trf as a single Three-phase unit Transformer.
Flag 1- Three individual Transformers for each phase.
Flag 3 - using User-Defined Transformer Library
</t>
        </r>
      </text>
    </comment>
    <comment ref="W1" authorId="0" shapeId="0" xr:uid="{8DB37AE5-453C-442F-B92E-4513153D59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Neutral ground resistance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Star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PQ load
1 - Const Current
2 - Const Z</t>
        </r>
      </text>
    </comment>
    <comment ref="M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kW &amp; kVAr
1- KW &amp; pf
2- kVA &amp; pf</t>
        </r>
      </text>
    </comment>
    <comment ref="N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Inservice
0-out of service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Delta
1- Star</t>
        </r>
      </text>
    </comment>
    <comment ref="C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Three Phase
1 - Two Phase
2 - Single Phase</t>
        </r>
      </text>
    </comment>
    <comment ref="E1" authorId="0" shapeId="0" xr:uid="{331E1199-95A9-4241-9253-AE0D10F495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no loss</t>
        </r>
      </text>
    </comment>
    <comment ref="L1" authorId="0" shapeId="0" xr:uid="{00000000-0006-0000-0600-000003000000}">
      <text>
        <r>
          <rPr>
            <sz val="9"/>
            <color indexed="81"/>
            <rFont val="Tahoma"/>
            <family val="2"/>
          </rPr>
          <t xml:space="preserve">0-Fixed capacitor, rated kVAR entered in CapsD(6,8,10)
1- based on taps, taps on Ph1 times each bank capacity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bus no from which the bus voltage is extracted
0 - from bus
1- To bus
</t>
        </r>
      </text>
    </comment>
    <comment ref="E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 To bus mode
2- Based on r x setting</t>
        </r>
      </text>
    </comment>
    <comment ref="F1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0-Type A
1- Type B
</t>
        </r>
      </text>
    </comment>
    <comment ref="G1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single
1- three phase
2- open delta
(not modeled)
</t>
        </r>
      </text>
    </comment>
    <comment ref="H1" authorId="0" shapeId="0" xr:uid="{8834C841-3628-4788-868B-FF8BAF6A4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  <comment ref="R1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Tap settings are forced
1- Tap settings are free to change
2- tap settings are forced but allow during optimization</t>
        </r>
      </text>
    </comment>
    <comment ref="S1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T1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U1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R- X settings from data
1- Line Id (r and x need to be fetched)
</t>
        </r>
      </text>
    </comment>
    <comment ref="AC1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in service
1- by pass
2 - out of service (open in ckt)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
Concentric Neutral 15 kV All Aluminum (AA) Cable - 1/3 Neutral
Tape Shielded 15 kV All Aluminum (AA) Cable - Tape Thickness = 5 mils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OH Lines
1 - Concentric Neutral Cable
2 - Tape Shielded Cable
</t>
        </r>
      </text>
    </comment>
    <comment ref="K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Primitive size of Matrix</t>
        </r>
      </text>
    </comment>
  </commentList>
</comments>
</file>

<file path=xl/sharedStrings.xml><?xml version="1.0" encoding="utf-8"?>
<sst xmlns="http://schemas.openxmlformats.org/spreadsheetml/2006/main" count="262" uniqueCount="202">
  <si>
    <t>Config.</t>
  </si>
  <si>
    <t>Bandwidth:</t>
  </si>
  <si>
    <t>Node</t>
  </si>
  <si>
    <t>kVA</t>
  </si>
  <si>
    <t>Phasing</t>
  </si>
  <si>
    <t>Cable</t>
  </si>
  <si>
    <t>Vmin</t>
  </si>
  <si>
    <t>Vmax</t>
  </si>
  <si>
    <t>Ph-1_kW</t>
  </si>
  <si>
    <t>Ph-1_kVAr</t>
  </si>
  <si>
    <t>Ph-2_kW</t>
  </si>
  <si>
    <t>Ph-2_kVAr</t>
  </si>
  <si>
    <t>Ph-3_kW</t>
  </si>
  <si>
    <t>From Node</t>
  </si>
  <si>
    <t>To Node</t>
  </si>
  <si>
    <t>status</t>
  </si>
  <si>
    <t>Type</t>
  </si>
  <si>
    <t>Ampacity</t>
  </si>
  <si>
    <t xml:space="preserve">Conductor </t>
  </si>
  <si>
    <t>ACSR</t>
  </si>
  <si>
    <t>Res. (Ohms/mi)</t>
  </si>
  <si>
    <t>Dia. (Inch)</t>
  </si>
  <si>
    <t>GMR (Ft)</t>
  </si>
  <si>
    <t>Rating (Amps)</t>
  </si>
  <si>
    <t>No</t>
  </si>
  <si>
    <t>Phase Cond.</t>
  </si>
  <si>
    <t>2 (7x)</t>
  </si>
  <si>
    <t>6 x 14</t>
  </si>
  <si>
    <t>1/0 (19x)</t>
  </si>
  <si>
    <t>2/0 (19x)</t>
  </si>
  <si>
    <t>7 x 14</t>
  </si>
  <si>
    <t>250 (37x)</t>
  </si>
  <si>
    <t>13 x 14</t>
  </si>
  <si>
    <t>500 (37x)</t>
  </si>
  <si>
    <t>16 x 12</t>
  </si>
  <si>
    <t>1000 (61x)</t>
  </si>
  <si>
    <t>20 x 10</t>
  </si>
  <si>
    <t>1/0 AL</t>
  </si>
  <si>
    <t>Diameter over Insulation (inch)</t>
  </si>
  <si>
    <t>Diameter overScreen (inch)</t>
  </si>
  <si>
    <t>Outside Diameter (inch)/Jacket Thickness (mils)</t>
  </si>
  <si>
    <t>Copper 1/3 Neutral / Outside Diameter (inch)</t>
  </si>
  <si>
    <t>n</t>
  </si>
  <si>
    <t>SI No</t>
  </si>
  <si>
    <t>-</t>
  </si>
  <si>
    <t>Cap Type</t>
  </si>
  <si>
    <t>Cap Model</t>
  </si>
  <si>
    <t>Initialization</t>
  </si>
  <si>
    <t>Load</t>
  </si>
  <si>
    <t>AA</t>
  </si>
  <si>
    <t>#14</t>
  </si>
  <si>
    <t>Outside diameter (Dod)</t>
  </si>
  <si>
    <t>No of strands(k)
(cable only!)</t>
  </si>
  <si>
    <t>Relative permittivity (Cable!)</t>
  </si>
  <si>
    <t>Spacing No</t>
  </si>
  <si>
    <t>kVA1</t>
  </si>
  <si>
    <t>kVA2</t>
  </si>
  <si>
    <t>kVA3</t>
  </si>
  <si>
    <t>Configuration</t>
  </si>
  <si>
    <t xml:space="preserve">Vmin </t>
  </si>
  <si>
    <t>No of Steps</t>
  </si>
  <si>
    <t>Tap setting</t>
  </si>
  <si>
    <t>Regulated mode</t>
  </si>
  <si>
    <t>Status</t>
  </si>
  <si>
    <t>CTs</t>
  </si>
  <si>
    <t>Location</t>
  </si>
  <si>
    <t>1,000,000 CM</t>
  </si>
  <si>
    <t>556,500 CM</t>
  </si>
  <si>
    <t>500,000 CM</t>
  </si>
  <si>
    <t>250,000 CM</t>
  </si>
  <si>
    <t xml:space="preserve">336,400 CM </t>
  </si>
  <si>
    <t>#4/0</t>
  </si>
  <si>
    <t>#2/0</t>
  </si>
  <si>
    <t>#1/0</t>
  </si>
  <si>
    <t>CU</t>
  </si>
  <si>
    <t>#2</t>
  </si>
  <si>
    <t>#4</t>
  </si>
  <si>
    <t>#10</t>
  </si>
  <si>
    <t>#12</t>
  </si>
  <si>
    <t>BACN</t>
  </si>
  <si>
    <t>C A B N</t>
  </si>
  <si>
    <t>CBN</t>
  </si>
  <si>
    <t>CAN</t>
  </si>
  <si>
    <t>CN</t>
  </si>
  <si>
    <t>ABCN UG</t>
  </si>
  <si>
    <t>AN UG TS</t>
  </si>
  <si>
    <t>dis Cable and neutral</t>
  </si>
  <si>
    <t>Name</t>
  </si>
  <si>
    <t>AN OH</t>
  </si>
  <si>
    <t>BN OH</t>
  </si>
  <si>
    <t>ABC N OHL</t>
  </si>
  <si>
    <t>Reference bus</t>
  </si>
  <si>
    <t>TrfNo</t>
  </si>
  <si>
    <t>TrfName</t>
  </si>
  <si>
    <t>FromNode</t>
  </si>
  <si>
    <t>ToNode</t>
  </si>
  <si>
    <t>FromType</t>
  </si>
  <si>
    <t>ToType</t>
  </si>
  <si>
    <t>R%</t>
  </si>
  <si>
    <t>X%</t>
  </si>
  <si>
    <t>kVAtype</t>
  </si>
  <si>
    <t>r1%</t>
  </si>
  <si>
    <t>x1%</t>
  </si>
  <si>
    <t>r2%</t>
  </si>
  <si>
    <t>x2%</t>
  </si>
  <si>
    <t>r3%</t>
  </si>
  <si>
    <t>x3%</t>
  </si>
  <si>
    <t>Ng</t>
  </si>
  <si>
    <t>R11</t>
  </si>
  <si>
    <t>R12</t>
  </si>
  <si>
    <t>X12</t>
  </si>
  <si>
    <t>X11</t>
  </si>
  <si>
    <t>R13</t>
  </si>
  <si>
    <t>X13</t>
  </si>
  <si>
    <t>R22</t>
  </si>
  <si>
    <t>X22</t>
  </si>
  <si>
    <t>R23</t>
  </si>
  <si>
    <t>X23</t>
  </si>
  <si>
    <t>R33</t>
  </si>
  <si>
    <t>X33</t>
  </si>
  <si>
    <t>Y11</t>
  </si>
  <si>
    <t>Y12</t>
  </si>
  <si>
    <t>Y13</t>
  </si>
  <si>
    <t>Y22</t>
  </si>
  <si>
    <t>Y23</t>
  </si>
  <si>
    <t>Y33</t>
  </si>
  <si>
    <t>BusNo</t>
  </si>
  <si>
    <t>BusName</t>
  </si>
  <si>
    <t>ZoneNo</t>
  </si>
  <si>
    <t>Config</t>
  </si>
  <si>
    <t>Ph1_flg</t>
  </si>
  <si>
    <t>Ph2_flg</t>
  </si>
  <si>
    <t>Ph3_flg</t>
  </si>
  <si>
    <t>load_data</t>
  </si>
  <si>
    <t>Load_Model</t>
  </si>
  <si>
    <t>Load_Type</t>
  </si>
  <si>
    <t>SpacingID</t>
  </si>
  <si>
    <t>PhA_ cond</t>
  </si>
  <si>
    <t>PhB_ cond</t>
  </si>
  <si>
    <t>PhC_ cond</t>
  </si>
  <si>
    <t>Neu_Cond</t>
  </si>
  <si>
    <t>Neu_Flag_1</t>
  </si>
  <si>
    <t>Neu_Flag_2</t>
  </si>
  <si>
    <t>Neu_Flag_3</t>
  </si>
  <si>
    <t>LF_Method</t>
  </si>
  <si>
    <t>VoltageStart</t>
  </si>
  <si>
    <t>LoadData</t>
  </si>
  <si>
    <t>AngleRef</t>
  </si>
  <si>
    <t>XFM1</t>
  </si>
  <si>
    <t>Ph-3_kVAr</t>
  </si>
  <si>
    <t>Regulator ID</t>
  </si>
  <si>
    <t>Monitoring Phase</t>
  </si>
  <si>
    <t>PT Ratio</t>
  </si>
  <si>
    <t>Primary CT Rating</t>
  </si>
  <si>
    <t>Compensator Settings a</t>
  </si>
  <si>
    <t>Compensator Settings b</t>
  </si>
  <si>
    <t>Compensator Settings c</t>
  </si>
  <si>
    <t>R - Setting</t>
  </si>
  <si>
    <t>X - Setting</t>
  </si>
  <si>
    <t>Voltage Level</t>
  </si>
  <si>
    <t>Tap B</t>
  </si>
  <si>
    <t>Tap C</t>
  </si>
  <si>
    <t>Tap A</t>
  </si>
  <si>
    <t>Case</t>
  </si>
  <si>
    <t>Tolerance</t>
  </si>
  <si>
    <t>Iteration limit</t>
  </si>
  <si>
    <t>System Freq</t>
  </si>
  <si>
    <t>Earth Resistivity</t>
  </si>
  <si>
    <t xml:space="preserve">Load Voltage Sentivity factor </t>
  </si>
  <si>
    <t>Source Voltage BFS</t>
  </si>
  <si>
    <t>Vnom (kVLL)</t>
  </si>
  <si>
    <t>Length (ft)</t>
  </si>
  <si>
    <t>BranchNo</t>
  </si>
  <si>
    <t>ToNodeB</t>
  </si>
  <si>
    <t>FNodekV</t>
  </si>
  <si>
    <t>TNodekV</t>
  </si>
  <si>
    <t>kVLN</t>
  </si>
  <si>
    <t>Ph1_kW</t>
  </si>
  <si>
    <t>Ph1_kVAr</t>
  </si>
  <si>
    <t>Ph2_kW</t>
  </si>
  <si>
    <t>Ph2_kVAr</t>
  </si>
  <si>
    <t>Ph3_kW</t>
  </si>
  <si>
    <t>Ph3_kVAr</t>
  </si>
  <si>
    <t>CapControl</t>
  </si>
  <si>
    <t>EachBank</t>
  </si>
  <si>
    <t>Ph1</t>
  </si>
  <si>
    <t>Ph2</t>
  </si>
  <si>
    <t>Ph3</t>
  </si>
  <si>
    <t>1_flag</t>
  </si>
  <si>
    <t>2_flag</t>
  </si>
  <si>
    <t>3_flag</t>
  </si>
  <si>
    <t>Y-PhaseCond2</t>
  </si>
  <si>
    <t>X-PhaseCond1</t>
  </si>
  <si>
    <t>X-PhaseCond2</t>
  </si>
  <si>
    <t>X-PhaseCond3</t>
  </si>
  <si>
    <t>Y-PhaseCond3</t>
  </si>
  <si>
    <t>X-Neutral1</t>
  </si>
  <si>
    <t>Y-Neutral1</t>
  </si>
  <si>
    <t>X-Neutral2</t>
  </si>
  <si>
    <t>Y-Neutral2</t>
  </si>
  <si>
    <t>X-Neutral3</t>
  </si>
  <si>
    <t>Y-Neutral3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</si>
</sst>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Bahnschrift"/>
      <family val="2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b/>
      <sz val="10"/>
      <name val="Bahnschrift"/>
      <family val="2"/>
    </font>
    <font>
      <sz val="11"/>
      <name val="Calibri"/>
      <family val="2"/>
      <scheme val="minor"/>
    </font>
    <font>
      <sz val="11"/>
      <name val="Bahnschrift"/>
      <family val="2"/>
    </font>
    <font>
      <sz val="11"/>
      <color theme="1"/>
      <name val="Cambria"/>
      <family val="1"/>
      <scheme val="major"/>
    </font>
    <font>
      <sz val="11"/>
      <color theme="1"/>
      <name val="Bahnschrift"/>
      <family val="2"/>
    </font>
    <font>
      <b/>
      <sz val="11"/>
      <name val="Bahnschrift"/>
      <family val="2"/>
    </font>
    <font>
      <b/>
      <sz val="11"/>
      <color theme="1"/>
      <name val="Bahnschrift"/>
      <family val="2"/>
    </font>
    <font>
      <b/>
      <sz val="10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4" fillId="0" borderId="3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7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1" fillId="0" borderId="0" xfId="0" applyFont="1"/>
    <xf numFmtId="0" fontId="11" fillId="0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7" fontId="1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view="pageBreakPreview" zoomScaleNormal="100" zoomScaleSheetLayoutView="100" workbookViewId="0">
      <selection activeCell="I2" sqref="I2"/>
    </sheetView>
  </sheetViews>
  <sheetFormatPr defaultColWidth="9.140625" defaultRowHeight="27" customHeight="1" x14ac:dyDescent="0.25"/>
  <cols>
    <col min="1" max="1" width="10.28515625" style="3" customWidth="1"/>
    <col min="2" max="2" width="15.85546875" style="3" customWidth="1"/>
    <col min="3" max="3" width="12.28515625" style="3" customWidth="1"/>
    <col min="4" max="4" width="14.7109375" style="3" customWidth="1"/>
    <col min="5" max="7" width="18.7109375" style="3" customWidth="1"/>
    <col min="8" max="8" width="13.85546875" style="3" customWidth="1"/>
    <col min="9" max="9" width="15" style="3" customWidth="1"/>
    <col min="10" max="10" width="16.140625" style="3" bestFit="1" customWidth="1"/>
    <col min="11" max="11" width="20.7109375" style="3" customWidth="1"/>
    <col min="12" max="12" width="13.28515625" style="3" customWidth="1"/>
    <col min="13" max="13" width="21.42578125" style="3" customWidth="1"/>
    <col min="14" max="14" width="16.85546875" style="3" customWidth="1"/>
    <col min="15" max="16384" width="9.140625" style="3"/>
  </cols>
  <sheetData>
    <row r="1" spans="1:14" s="19" customFormat="1" ht="27" customHeight="1" x14ac:dyDescent="0.25">
      <c r="A1" s="17" t="s">
        <v>163</v>
      </c>
      <c r="B1" s="17" t="s">
        <v>144</v>
      </c>
      <c r="C1" s="17" t="s">
        <v>164</v>
      </c>
      <c r="D1" s="17" t="s">
        <v>165</v>
      </c>
      <c r="E1" s="17" t="s">
        <v>47</v>
      </c>
      <c r="F1" s="17" t="s">
        <v>166</v>
      </c>
      <c r="G1" s="17" t="s">
        <v>167</v>
      </c>
      <c r="H1" s="17" t="s">
        <v>48</v>
      </c>
      <c r="I1" s="18" t="s">
        <v>91</v>
      </c>
      <c r="J1" s="17" t="s">
        <v>145</v>
      </c>
      <c r="K1" s="18" t="s">
        <v>169</v>
      </c>
      <c r="L1" s="17" t="s">
        <v>147</v>
      </c>
      <c r="M1" s="18" t="s">
        <v>168</v>
      </c>
      <c r="N1" s="17" t="s">
        <v>146</v>
      </c>
    </row>
    <row r="2" spans="1:14" ht="27" customHeight="1" x14ac:dyDescent="0.25">
      <c r="A2" s="4">
        <v>1</v>
      </c>
      <c r="B2" s="4">
        <v>0</v>
      </c>
      <c r="C2" s="9">
        <v>1E-4</v>
      </c>
      <c r="D2" s="4">
        <v>500</v>
      </c>
      <c r="E2" s="4">
        <v>0</v>
      </c>
      <c r="F2" s="4">
        <v>60</v>
      </c>
      <c r="G2" s="4">
        <v>100</v>
      </c>
      <c r="H2" s="4">
        <v>0</v>
      </c>
      <c r="I2" s="4">
        <v>650</v>
      </c>
      <c r="J2" s="5">
        <v>1</v>
      </c>
      <c r="K2" s="4">
        <v>0</v>
      </c>
      <c r="L2" s="4">
        <v>0</v>
      </c>
      <c r="M2" s="4">
        <v>0.75</v>
      </c>
      <c r="N2" s="4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10"/>
  <sheetViews>
    <sheetView view="pageBreakPreview" zoomScaleNormal="100" zoomScaleSheetLayoutView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9.140625" defaultRowHeight="14.25" x14ac:dyDescent="0.25"/>
  <cols>
    <col min="1" max="1" width="9.28515625" style="46" bestFit="1" customWidth="1"/>
    <col min="2" max="2" width="14" style="46" bestFit="1" customWidth="1"/>
    <col min="3" max="3" width="13.85546875" style="46" customWidth="1"/>
    <col min="4" max="19" width="11.140625" style="46" customWidth="1"/>
    <col min="20" max="20" width="9.85546875" style="46" bestFit="1" customWidth="1"/>
    <col min="21" max="16384" width="9.140625" style="46"/>
  </cols>
  <sheetData>
    <row r="1" spans="1:20" s="52" customFormat="1" ht="38.25" customHeight="1" x14ac:dyDescent="0.25">
      <c r="A1" s="49" t="s">
        <v>0</v>
      </c>
      <c r="B1" s="49" t="s">
        <v>108</v>
      </c>
      <c r="C1" s="49" t="s">
        <v>111</v>
      </c>
      <c r="D1" s="49" t="s">
        <v>109</v>
      </c>
      <c r="E1" s="49" t="s">
        <v>110</v>
      </c>
      <c r="F1" s="49" t="s">
        <v>112</v>
      </c>
      <c r="G1" s="49" t="s">
        <v>113</v>
      </c>
      <c r="H1" s="50" t="s">
        <v>114</v>
      </c>
      <c r="I1" s="50" t="s">
        <v>115</v>
      </c>
      <c r="J1" s="50" t="s">
        <v>116</v>
      </c>
      <c r="K1" s="50" t="s">
        <v>117</v>
      </c>
      <c r="L1" s="50" t="s">
        <v>118</v>
      </c>
      <c r="M1" s="50" t="s">
        <v>119</v>
      </c>
      <c r="N1" s="49" t="s">
        <v>120</v>
      </c>
      <c r="O1" s="49" t="s">
        <v>121</v>
      </c>
      <c r="P1" s="49" t="s">
        <v>122</v>
      </c>
      <c r="Q1" s="50" t="s">
        <v>123</v>
      </c>
      <c r="R1" s="50" t="s">
        <v>124</v>
      </c>
      <c r="S1" s="50" t="s">
        <v>125</v>
      </c>
      <c r="T1" s="51" t="s">
        <v>87</v>
      </c>
    </row>
    <row r="2" spans="1:20" ht="18.75" customHeight="1" x14ac:dyDescent="0.25">
      <c r="A2" s="44">
        <v>20</v>
      </c>
      <c r="B2" s="47">
        <v>0.29260000000000003</v>
      </c>
      <c r="C2" s="47">
        <v>0.1973</v>
      </c>
      <c r="D2" s="47">
        <v>6.7299999999999999E-2</v>
      </c>
      <c r="E2" s="47">
        <v>-3.6799999999999999E-2</v>
      </c>
      <c r="F2" s="47">
        <v>3.3700000000000001E-2</v>
      </c>
      <c r="G2" s="47">
        <v>-4.1700000000000001E-2</v>
      </c>
      <c r="H2" s="47">
        <v>0.2646</v>
      </c>
      <c r="I2" s="47">
        <v>0.19</v>
      </c>
      <c r="J2" s="47">
        <v>6.7299999999999999E-2</v>
      </c>
      <c r="K2" s="47">
        <v>-3.6799999999999999E-2</v>
      </c>
      <c r="L2" s="47">
        <v>0.29260000000000003</v>
      </c>
      <c r="M2" s="47">
        <v>0.1973</v>
      </c>
      <c r="N2" s="47">
        <v>159.7919</v>
      </c>
      <c r="O2" s="47">
        <v>0</v>
      </c>
      <c r="P2" s="47">
        <v>0</v>
      </c>
      <c r="Q2" s="47">
        <v>159.7919</v>
      </c>
      <c r="R2" s="47">
        <v>0</v>
      </c>
      <c r="S2" s="47">
        <v>159.7919</v>
      </c>
      <c r="T2" s="47">
        <v>721</v>
      </c>
    </row>
    <row r="3" spans="1:20" ht="18.75" customHeight="1" x14ac:dyDescent="0.25">
      <c r="A3" s="44">
        <v>21</v>
      </c>
      <c r="B3" s="47">
        <v>0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2.4883606925317401</v>
      </c>
      <c r="M3" s="47">
        <v>11.197491540637101</v>
      </c>
      <c r="N3" s="47">
        <v>127.8306</v>
      </c>
      <c r="O3" s="47">
        <v>0</v>
      </c>
      <c r="P3" s="47">
        <v>0</v>
      </c>
      <c r="Q3" s="47">
        <v>127.8306</v>
      </c>
      <c r="R3" s="47">
        <v>0</v>
      </c>
      <c r="S3" s="47">
        <v>127.8306</v>
      </c>
      <c r="T3" s="47">
        <v>722</v>
      </c>
    </row>
    <row r="4" spans="1:20" ht="18.75" customHeight="1" x14ac:dyDescent="0.25">
      <c r="A4" s="44">
        <v>22</v>
      </c>
      <c r="B4" s="47">
        <v>1.2936000000000001</v>
      </c>
      <c r="C4" s="47">
        <v>0.67130000000000001</v>
      </c>
      <c r="D4" s="47">
        <v>0.48709999999999998</v>
      </c>
      <c r="E4" s="47">
        <v>0.21110000000000001</v>
      </c>
      <c r="F4" s="47">
        <v>0.45850000000000002</v>
      </c>
      <c r="G4" s="47">
        <v>0.15210000000000001</v>
      </c>
      <c r="H4" s="47">
        <v>1.3022</v>
      </c>
      <c r="I4" s="47">
        <v>0.63260000000000005</v>
      </c>
      <c r="J4" s="47">
        <v>0.48709999999999998</v>
      </c>
      <c r="K4" s="47">
        <v>0.21110000000000001</v>
      </c>
      <c r="L4" s="47">
        <v>1.2936000000000001</v>
      </c>
      <c r="M4" s="47">
        <v>0.67130000000000001</v>
      </c>
      <c r="N4" s="47">
        <v>74.840500000000006</v>
      </c>
      <c r="O4" s="47">
        <v>0</v>
      </c>
      <c r="P4" s="47">
        <v>0</v>
      </c>
      <c r="Q4" s="47">
        <v>74.840500000000006</v>
      </c>
      <c r="R4" s="47">
        <v>0</v>
      </c>
      <c r="S4" s="47">
        <v>74.840500000000006</v>
      </c>
      <c r="T4" s="47">
        <v>723</v>
      </c>
    </row>
    <row r="5" spans="1:20" ht="18.75" customHeight="1" x14ac:dyDescent="0.25">
      <c r="A5" s="44">
        <v>23</v>
      </c>
      <c r="B5" s="47">
        <v>2.0952000000000002</v>
      </c>
      <c r="C5" s="47">
        <v>0.77580000000000005</v>
      </c>
      <c r="D5" s="47">
        <v>0.52039999999999997</v>
      </c>
      <c r="E5" s="47">
        <v>0.27679999999999999</v>
      </c>
      <c r="F5" s="47">
        <v>0.49259999999999998</v>
      </c>
      <c r="G5" s="47">
        <v>0.21229999999999999</v>
      </c>
      <c r="H5" s="47">
        <v>2.1067999999999998</v>
      </c>
      <c r="I5" s="47">
        <v>0.73980000000000001</v>
      </c>
      <c r="J5" s="47">
        <v>0.52039999999999997</v>
      </c>
      <c r="K5" s="47">
        <v>0.27379999999999999</v>
      </c>
      <c r="L5" s="47">
        <v>2.0952000000000002</v>
      </c>
      <c r="M5" s="47">
        <v>0.77580000000000005</v>
      </c>
      <c r="N5" s="47">
        <v>60.247999999999998</v>
      </c>
      <c r="O5" s="47">
        <v>0</v>
      </c>
      <c r="P5" s="47">
        <v>0</v>
      </c>
      <c r="Q5" s="47">
        <v>60.2483</v>
      </c>
      <c r="R5" s="47">
        <v>0</v>
      </c>
      <c r="S5" s="47">
        <v>60.2483</v>
      </c>
      <c r="T5" s="47">
        <v>724</v>
      </c>
    </row>
    <row r="6" spans="1:20" ht="18.75" customHeight="1" x14ac:dyDescent="0.2">
      <c r="A6" s="48">
        <v>50</v>
      </c>
      <c r="B6" s="47">
        <v>2.3205298879786201E-2</v>
      </c>
      <c r="C6" s="47">
        <v>2.9763548047635001E-2</v>
      </c>
      <c r="D6" s="47">
        <v>0</v>
      </c>
      <c r="E6" s="47">
        <v>0</v>
      </c>
      <c r="F6" s="47">
        <v>1.3002904295893701E-3</v>
      </c>
      <c r="G6" s="47">
        <v>7.9939826015962105E-3</v>
      </c>
      <c r="H6" s="47">
        <v>0</v>
      </c>
      <c r="I6" s="47">
        <v>0</v>
      </c>
      <c r="J6" s="47">
        <v>0</v>
      </c>
      <c r="K6" s="47">
        <v>0</v>
      </c>
      <c r="L6" s="47">
        <v>2.3205298879786201E-2</v>
      </c>
      <c r="M6" s="47">
        <v>2.9763548047635001E-2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</row>
    <row r="7" spans="1:20" ht="18.75" customHeight="1" x14ac:dyDescent="0.2">
      <c r="A7" s="48">
        <v>51</v>
      </c>
      <c r="B7" s="47">
        <v>8.8685751822038805E-3</v>
      </c>
      <c r="C7" s="47">
        <v>4.13133050619248E-2</v>
      </c>
      <c r="D7" s="47">
        <v>2.0848688366233402E-3</v>
      </c>
      <c r="E7" s="47">
        <v>1.5892113587965599E-2</v>
      </c>
      <c r="F7" s="47">
        <v>2.0816875120730602E-3</v>
      </c>
      <c r="G7" s="47">
        <v>1.2797890080768599E-2</v>
      </c>
      <c r="H7" s="47">
        <v>4.2213113101108798E-3</v>
      </c>
      <c r="I7" s="47">
        <v>3.8038330647041603E-2</v>
      </c>
      <c r="J7" s="47">
        <v>2.0848688366233402E-3</v>
      </c>
      <c r="K7" s="47">
        <v>1.5892113587965599E-2</v>
      </c>
      <c r="L7" s="47">
        <v>8.8685751822038892E-3</v>
      </c>
      <c r="M7" s="47">
        <v>4.13133050619248E-2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</row>
    <row r="8" spans="1:20" ht="18.75" customHeight="1" x14ac:dyDescent="0.2">
      <c r="A8" s="48">
        <v>52</v>
      </c>
      <c r="B8" s="47">
        <v>4.4924703955056197E-3</v>
      </c>
      <c r="C8" s="47">
        <v>2.7695395039282401E-2</v>
      </c>
      <c r="D8" s="47">
        <v>1.60378397264551E-3</v>
      </c>
      <c r="E8" s="47">
        <v>1.12540667571149E-2</v>
      </c>
      <c r="F8" s="47">
        <v>1.6002364243149099E-3</v>
      </c>
      <c r="G8" s="47">
        <v>9.15068834000533E-3</v>
      </c>
      <c r="H8" s="47">
        <v>3.0537907708198002E-3</v>
      </c>
      <c r="I8" s="47">
        <v>2.6275651632765702E-2</v>
      </c>
      <c r="J8" s="47">
        <v>1.60378397264551E-3</v>
      </c>
      <c r="K8" s="47">
        <v>1.12540667571149E-2</v>
      </c>
      <c r="L8" s="47">
        <v>4.4924703955056197E-3</v>
      </c>
      <c r="M8" s="47">
        <v>2.7695395039282401E-2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</row>
    <row r="9" spans="1:20" ht="18.75" customHeight="1" x14ac:dyDescent="0.2">
      <c r="A9" s="48">
        <v>53</v>
      </c>
      <c r="B9" s="47">
        <v>2.96802239880745E-3</v>
      </c>
      <c r="C9" s="47">
        <v>1.8297404467495299E-2</v>
      </c>
      <c r="D9" s="47">
        <v>1.0595659128313499E-3</v>
      </c>
      <c r="E9" s="47">
        <v>7.4351788123442203E-3</v>
      </c>
      <c r="F9" s="47">
        <v>1.05722184683157E-3</v>
      </c>
      <c r="G9" s="47">
        <v>6.0455480759662198E-3</v>
      </c>
      <c r="H9" s="47">
        <v>2.0175361447165E-3</v>
      </c>
      <c r="I9" s="47">
        <v>1.7359428339032E-2</v>
      </c>
      <c r="J9" s="47">
        <v>1.0595659128313499E-3</v>
      </c>
      <c r="K9" s="47">
        <v>7.4351788123442203E-3</v>
      </c>
      <c r="L9" s="47">
        <v>2.96802239880746E-3</v>
      </c>
      <c r="M9" s="47">
        <v>1.8297404467495299E-2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</row>
    <row r="10" spans="1:20" ht="18.75" customHeight="1" x14ac:dyDescent="0.2">
      <c r="A10" s="48">
        <v>54</v>
      </c>
      <c r="B10" s="47">
        <v>3.5250204924938701E-3</v>
      </c>
      <c r="C10" s="47">
        <v>2.1731213596710101E-2</v>
      </c>
      <c r="D10" s="47">
        <v>1.2584104385866301E-3</v>
      </c>
      <c r="E10" s="47">
        <v>8.83051230318198E-3</v>
      </c>
      <c r="F10" s="47">
        <v>1.25562670240814E-3</v>
      </c>
      <c r="G10" s="47">
        <v>7.1800946884766903E-3</v>
      </c>
      <c r="H10" s="47">
        <v>2.3961595560269299E-3</v>
      </c>
      <c r="I10" s="47">
        <v>2.0617210554967302E-2</v>
      </c>
      <c r="J10" s="47">
        <v>1.2584104385866301E-3</v>
      </c>
      <c r="K10" s="47">
        <v>8.83051230318198E-3</v>
      </c>
      <c r="L10" s="47">
        <v>3.5250204924938701E-3</v>
      </c>
      <c r="M10" s="47">
        <v>2.1731213596710101E-2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</row>
    <row r="11" spans="1:20" ht="18.75" customHeight="1" x14ac:dyDescent="0.2">
      <c r="A11" s="48">
        <v>55</v>
      </c>
      <c r="B11" s="47">
        <v>3.8096002367540602E-3</v>
      </c>
      <c r="C11" s="47">
        <v>2.34856052624101E-2</v>
      </c>
      <c r="D11" s="47">
        <v>1.3600038640412401E-3</v>
      </c>
      <c r="E11" s="47">
        <v>9.5434120966122298E-3</v>
      </c>
      <c r="F11" s="47">
        <v>1.3569950254846599E-3</v>
      </c>
      <c r="G11" s="47">
        <v>7.7597540211501604E-3</v>
      </c>
      <c r="H11" s="47">
        <v>2.5896050312770999E-3</v>
      </c>
      <c r="I11" s="47">
        <v>2.2281666982801599E-2</v>
      </c>
      <c r="J11" s="47">
        <v>1.3600038640412401E-3</v>
      </c>
      <c r="K11" s="47">
        <v>9.5434120966122298E-3</v>
      </c>
      <c r="L11" s="47">
        <v>3.8096002367540602E-3</v>
      </c>
      <c r="M11" s="47">
        <v>2.34856052624101E-2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</row>
    <row r="12" spans="1:20" ht="18.75" customHeight="1" x14ac:dyDescent="0.2">
      <c r="A12" s="48">
        <v>56</v>
      </c>
      <c r="B12" s="47">
        <v>8.7379190492586702E-5</v>
      </c>
      <c r="C12" s="47">
        <v>5.5269919504963695E-4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</row>
    <row r="13" spans="1:20" ht="18.75" customHeight="1" x14ac:dyDescent="0.2">
      <c r="A13" s="48">
        <v>57</v>
      </c>
      <c r="B13" s="47">
        <v>8.2433907690448501E-3</v>
      </c>
      <c r="C13" s="47">
        <v>5.0819248251814497E-2</v>
      </c>
      <c r="D13" s="47">
        <v>2.94283825077989E-3</v>
      </c>
      <c r="E13" s="47">
        <v>2.0650479520919501E-2</v>
      </c>
      <c r="F13" s="47">
        <v>2.9363287005742902E-3</v>
      </c>
      <c r="G13" s="47">
        <v>1.6790916032051701E-2</v>
      </c>
      <c r="H13" s="47">
        <v>5.6035062636323402E-3</v>
      </c>
      <c r="I13" s="47">
        <v>4.8214111541169398E-2</v>
      </c>
      <c r="J13" s="47">
        <v>2.94283825077989E-3</v>
      </c>
      <c r="K13" s="47">
        <v>2.0650479520919501E-2</v>
      </c>
      <c r="L13" s="47">
        <v>8.2433907690448501E-3</v>
      </c>
      <c r="M13" s="47">
        <v>5.0819248251814497E-2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</row>
    <row r="14" spans="1:20" ht="18.75" customHeight="1" x14ac:dyDescent="0.2">
      <c r="A14" s="48">
        <v>58</v>
      </c>
      <c r="B14" s="47">
        <v>4.7709038139130802E-4</v>
      </c>
      <c r="C14" s="47">
        <v>3.0177376071009298E-3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</row>
    <row r="15" spans="1:20" ht="18.75" customHeight="1" x14ac:dyDescent="0.2">
      <c r="A15" s="48">
        <v>59</v>
      </c>
      <c r="B15" s="47">
        <v>8.3825770796036895E-4</v>
      </c>
      <c r="C15" s="47">
        <v>5.3022276003676597E-3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</row>
    <row r="16" spans="1:20" ht="18.75" customHeight="1" x14ac:dyDescent="0.2">
      <c r="A16" s="48">
        <v>60</v>
      </c>
      <c r="B16" s="47">
        <v>4.8955649516167097E-3</v>
      </c>
      <c r="C16" s="47">
        <v>3.0965893874802201E-2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</row>
    <row r="17" spans="1:20" ht="18.75" customHeight="1" x14ac:dyDescent="0.2">
      <c r="A17" s="48">
        <v>61</v>
      </c>
      <c r="B17" s="47">
        <v>3.06584454978633E-3</v>
      </c>
      <c r="C17" s="47">
        <v>1.9392372414280198E-2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</row>
    <row r="18" spans="1:20" ht="18.75" customHeight="1" x14ac:dyDescent="0.2">
      <c r="A18" s="48">
        <v>62</v>
      </c>
      <c r="B18" s="47">
        <v>3.0326405144122199E-3</v>
      </c>
      <c r="C18" s="47">
        <v>1.9182346695917299E-2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</row>
    <row r="19" spans="1:20" ht="18.75" customHeight="1" x14ac:dyDescent="0.2">
      <c r="A19" s="48">
        <v>63</v>
      </c>
      <c r="B19" s="47">
        <v>4.1132293867672497E-3</v>
      </c>
      <c r="C19" s="47">
        <v>2.6017393253854E-2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</row>
    <row r="20" spans="1:20" ht="18.75" customHeight="1" x14ac:dyDescent="0.2">
      <c r="A20" s="48">
        <v>64</v>
      </c>
      <c r="B20" s="47">
        <v>4.0762390213464903E-3</v>
      </c>
      <c r="C20" s="47">
        <v>2.5783417377561402E-2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</row>
    <row r="21" spans="1:20" ht="18.75" customHeight="1" x14ac:dyDescent="0.2">
      <c r="A21" s="48">
        <v>65</v>
      </c>
      <c r="B21" s="47">
        <v>5.2171198403602598E-3</v>
      </c>
      <c r="C21" s="47">
        <v>3.29998268160549E-2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</row>
    <row r="22" spans="1:20" ht="18.75" customHeight="1" x14ac:dyDescent="0.2">
      <c r="A22" s="48">
        <v>66</v>
      </c>
      <c r="B22" s="47">
        <v>4.5125525358888597E-3</v>
      </c>
      <c r="C22" s="47">
        <v>2.8543228849146E-2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</row>
    <row r="23" spans="1:20" ht="18.75" customHeight="1" x14ac:dyDescent="0.2">
      <c r="A23" s="48">
        <v>67</v>
      </c>
      <c r="B23" s="47">
        <v>4.4784749529406202E-3</v>
      </c>
      <c r="C23" s="47">
        <v>2.8327675733890601E-2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</row>
    <row r="24" spans="1:20" ht="18.75" customHeight="1" x14ac:dyDescent="0.2">
      <c r="A24" s="48">
        <v>68</v>
      </c>
      <c r="B24" s="47">
        <v>2.56545826494776E-3</v>
      </c>
      <c r="C24" s="47">
        <v>9.6718909606537096E-4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</row>
    <row r="25" spans="1:20" ht="18.75" customHeight="1" x14ac:dyDescent="0.2">
      <c r="A25" s="48">
        <v>69</v>
      </c>
      <c r="B25" s="47">
        <v>4.2634647629357598E-2</v>
      </c>
      <c r="C25" s="47">
        <v>1.6073451647392101E-2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</row>
    <row r="26" spans="1:20" ht="18.75" customHeight="1" x14ac:dyDescent="0.2">
      <c r="A26" s="48">
        <v>70</v>
      </c>
      <c r="B26" s="47">
        <v>6.1134246064974496E-3</v>
      </c>
      <c r="C26" s="47">
        <v>2.8478728685346798E-2</v>
      </c>
      <c r="D26" s="47">
        <v>1.43717553077176E-3</v>
      </c>
      <c r="E26" s="47">
        <v>1.0954998501198E-2</v>
      </c>
      <c r="F26" s="47">
        <v>1.4349820935659801E-3</v>
      </c>
      <c r="G26" s="47">
        <v>8.8220401837635597E-3</v>
      </c>
      <c r="H26" s="47">
        <v>4.3799520965427203E-3</v>
      </c>
      <c r="I26" s="47">
        <v>2.7417577745686601E-2</v>
      </c>
      <c r="J26" s="47">
        <v>1.43717553077176E-3</v>
      </c>
      <c r="K26" s="47">
        <v>1.0954998501198E-2</v>
      </c>
      <c r="L26" s="47">
        <v>6.1134246064974496E-3</v>
      </c>
      <c r="M26" s="47">
        <v>2.8478728685346798E-2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</row>
    <row r="27" spans="1:20" ht="18.75" customHeight="1" x14ac:dyDescent="0.2">
      <c r="A27" s="48">
        <v>71</v>
      </c>
      <c r="B27" s="47">
        <v>8.54440626613234E-4</v>
      </c>
      <c r="C27" s="47">
        <v>2.0484989100954301E-4</v>
      </c>
      <c r="D27" s="47">
        <v>2.15322752536927E-4</v>
      </c>
      <c r="E27" s="47">
        <v>5.4024367727049199E-5</v>
      </c>
      <c r="F27" s="47">
        <v>2.15322752536927E-4</v>
      </c>
      <c r="G27" s="47">
        <v>5.4024367727049199E-5</v>
      </c>
      <c r="H27" s="47">
        <v>8.54440626613234E-4</v>
      </c>
      <c r="I27" s="47">
        <v>2.0484989100954301E-4</v>
      </c>
      <c r="J27" s="47">
        <v>2.15322752536927E-4</v>
      </c>
      <c r="K27" s="47">
        <v>5.4024367727049098E-5</v>
      </c>
      <c r="L27" s="47">
        <v>8.54440626613234E-4</v>
      </c>
      <c r="M27" s="47">
        <v>2.0484989100954301E-4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</row>
    <row r="28" spans="1:20" ht="18.75" customHeight="1" x14ac:dyDescent="0.2">
      <c r="A28" s="48">
        <v>72</v>
      </c>
      <c r="B28" s="47">
        <v>1.0253287510792099E-3</v>
      </c>
      <c r="C28" s="47">
        <v>2.4581986947937802E-4</v>
      </c>
      <c r="D28" s="47">
        <v>2.5838730167856901E-4</v>
      </c>
      <c r="E28" s="47">
        <v>6.4829241864443796E-5</v>
      </c>
      <c r="F28" s="47">
        <v>2.5838730167856901E-4</v>
      </c>
      <c r="G28" s="47">
        <v>6.4829241864443796E-5</v>
      </c>
      <c r="H28" s="47">
        <v>1.0253287510792099E-3</v>
      </c>
      <c r="I28" s="47">
        <v>2.4581986947937802E-4</v>
      </c>
      <c r="J28" s="47">
        <v>2.5838730167856901E-4</v>
      </c>
      <c r="K28" s="47">
        <v>6.4829241864443796E-5</v>
      </c>
      <c r="L28" s="47">
        <v>1.0253287510792099E-3</v>
      </c>
      <c r="M28" s="47">
        <v>2.4581986947937802E-4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</row>
    <row r="29" spans="1:20" ht="18.75" customHeight="1" x14ac:dyDescent="0.2">
      <c r="A29" s="48">
        <v>73</v>
      </c>
      <c r="B29" s="47">
        <v>8.1542117289792205E-3</v>
      </c>
      <c r="C29" s="47">
        <v>1.9549508317028498E-3</v>
      </c>
      <c r="D29" s="47">
        <v>2.05489681648463E-3</v>
      </c>
      <c r="E29" s="47">
        <v>5.1557256413312905E-4</v>
      </c>
      <c r="F29" s="47">
        <v>2.05489681648463E-3</v>
      </c>
      <c r="G29" s="47">
        <v>5.1557256413312905E-4</v>
      </c>
      <c r="H29" s="47">
        <v>8.1542117289792205E-3</v>
      </c>
      <c r="I29" s="47">
        <v>1.9549508317028498E-3</v>
      </c>
      <c r="J29" s="47">
        <v>2.05489681648463E-3</v>
      </c>
      <c r="K29" s="47">
        <v>5.1557256413312905E-4</v>
      </c>
      <c r="L29" s="47">
        <v>8.1542117289792205E-3</v>
      </c>
      <c r="M29" s="47">
        <v>1.9549508317028498E-3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</row>
    <row r="30" spans="1:20" ht="18.75" customHeight="1" x14ac:dyDescent="0.2">
      <c r="A30" s="48">
        <v>74</v>
      </c>
      <c r="B30" s="47">
        <v>4.8493397145926501E-2</v>
      </c>
      <c r="C30" s="47">
        <v>1.3265339949487E-2</v>
      </c>
      <c r="D30" s="47">
        <v>1.24055459820338E-2</v>
      </c>
      <c r="E30" s="47">
        <v>1.1258432398820999E-3</v>
      </c>
      <c r="F30" s="47">
        <v>1.24055459820338E-2</v>
      </c>
      <c r="G30" s="47">
        <v>1.1258432398820999E-3</v>
      </c>
      <c r="H30" s="47">
        <v>4.8493397145926501E-2</v>
      </c>
      <c r="I30" s="47">
        <v>1.3265339949487E-2</v>
      </c>
      <c r="J30" s="47">
        <v>1.24055459820338E-2</v>
      </c>
      <c r="K30" s="47">
        <v>1.12584323988209E-3</v>
      </c>
      <c r="L30" s="47">
        <v>4.8493397145926501E-2</v>
      </c>
      <c r="M30" s="47">
        <v>1.3265339949487E-2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</row>
    <row r="31" spans="1:20" ht="18.75" customHeight="1" x14ac:dyDescent="0.2">
      <c r="A31" s="48">
        <v>75</v>
      </c>
      <c r="B31" s="47">
        <v>5.5849087508720301E-2</v>
      </c>
      <c r="C31" s="47">
        <v>1.3389669069330701E-2</v>
      </c>
      <c r="D31" s="47">
        <v>1.40742136903268E-2</v>
      </c>
      <c r="E31" s="47">
        <v>3.5312102697981199E-3</v>
      </c>
      <c r="F31" s="47">
        <v>1.40742136903268E-2</v>
      </c>
      <c r="G31" s="47">
        <v>3.5312102697981199E-3</v>
      </c>
      <c r="H31" s="47">
        <v>5.5849087508720301E-2</v>
      </c>
      <c r="I31" s="47">
        <v>1.3389669069330701E-2</v>
      </c>
      <c r="J31" s="47">
        <v>1.40742136903268E-2</v>
      </c>
      <c r="K31" s="47">
        <v>3.5312102697981199E-3</v>
      </c>
      <c r="L31" s="47">
        <v>5.5849087508720301E-2</v>
      </c>
      <c r="M31" s="47">
        <v>1.3389669069330701E-2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</row>
    <row r="32" spans="1:20" ht="18.75" customHeight="1" x14ac:dyDescent="0.2">
      <c r="A32" s="48">
        <v>76</v>
      </c>
      <c r="B32" s="47">
        <v>8.7379190526165704E-5</v>
      </c>
      <c r="C32" s="47">
        <v>5.5269919527686795E-4</v>
      </c>
      <c r="D32" s="47">
        <v>2.87014003785281E-5</v>
      </c>
      <c r="E32" s="47">
        <v>2.18779096041329E-4</v>
      </c>
      <c r="F32" s="47">
        <v>2.8657599576869199E-5</v>
      </c>
      <c r="G32" s="47">
        <v>1.7618240494023899E-4</v>
      </c>
      <c r="H32" s="47">
        <v>8.7470736761115307E-5</v>
      </c>
      <c r="I32" s="47">
        <v>5.4754848483072203E-4</v>
      </c>
      <c r="J32" s="47">
        <v>2.87014003785281E-5</v>
      </c>
      <c r="K32" s="47">
        <v>2.1877909604133E-4</v>
      </c>
      <c r="L32" s="47">
        <v>8.7379190526165799E-5</v>
      </c>
      <c r="M32" s="47">
        <v>5.5269919527686903E-4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</row>
    <row r="33" spans="1:20" ht="18.75" customHeight="1" x14ac:dyDescent="0.2">
      <c r="A33" s="48">
        <v>77</v>
      </c>
      <c r="B33" s="47">
        <v>6.2563493829569496E-3</v>
      </c>
      <c r="C33" s="47">
        <v>3.9573261902194498E-2</v>
      </c>
      <c r="D33" s="47">
        <v>2.0550186455267801E-3</v>
      </c>
      <c r="E33" s="47">
        <v>1.56645828327279E-2</v>
      </c>
      <c r="F33" s="47">
        <v>2.0518829495333301E-3</v>
      </c>
      <c r="G33" s="47">
        <v>1.2614660083830101E-2</v>
      </c>
      <c r="H33" s="47">
        <v>6.2629028316897898E-3</v>
      </c>
      <c r="I33" s="47">
        <v>3.9204471113052801E-2</v>
      </c>
      <c r="J33" s="47">
        <v>2.0550186455267801E-3</v>
      </c>
      <c r="K33" s="47">
        <v>1.56645828327279E-2</v>
      </c>
      <c r="L33" s="47">
        <v>6.2563493829569496E-3</v>
      </c>
      <c r="M33" s="47">
        <v>3.9573261902194498E-2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</row>
    <row r="34" spans="1:20" ht="18.75" customHeight="1" x14ac:dyDescent="0.2">
      <c r="A34" s="48">
        <v>78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5.5229469618554997E-3</v>
      </c>
      <c r="M34" s="47">
        <v>3.4934273592785399E-2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</row>
    <row r="35" spans="1:20" ht="18.75" customHeight="1" x14ac:dyDescent="0.2">
      <c r="A35" s="48">
        <v>79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2.0472943728825502E-3</v>
      </c>
      <c r="M35" s="47">
        <v>1.2949742127735199E-2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</row>
    <row r="36" spans="1:20" ht="18.75" customHeight="1" x14ac:dyDescent="0.2">
      <c r="A36" s="48">
        <v>80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8.4702469877389296E-3</v>
      </c>
      <c r="M36" s="47">
        <v>5.3576818528039201E-2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</row>
    <row r="37" spans="1:20" ht="18.75" customHeight="1" x14ac:dyDescent="0.2">
      <c r="A37" s="48">
        <v>81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8.0985941233326503E-3</v>
      </c>
      <c r="M37" s="47">
        <v>5.1226003806548098E-2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</row>
    <row r="38" spans="1:20" ht="18.75" customHeight="1" x14ac:dyDescent="0.2">
      <c r="A38" s="48">
        <v>82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7.18868670567615E-3</v>
      </c>
      <c r="M38" s="47">
        <v>4.5470563563449903E-2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</row>
    <row r="39" spans="1:20" ht="18.75" customHeight="1" x14ac:dyDescent="0.2">
      <c r="A39" s="48">
        <v>83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7.2058700319071302E-3</v>
      </c>
      <c r="M39" s="47">
        <v>4.55792609121351E-2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</row>
    <row r="40" spans="1:20" ht="18.75" customHeight="1" x14ac:dyDescent="0.2">
      <c r="A40" s="48">
        <v>84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1.45631984100651E-4</v>
      </c>
      <c r="M40" s="47">
        <v>9.21165324917261E-4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</row>
    <row r="41" spans="1:20" ht="18.75" customHeight="1" x14ac:dyDescent="0.2">
      <c r="A41" s="48">
        <v>85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7.3709932863067699E-4</v>
      </c>
      <c r="M41" s="47">
        <v>3.0365658131614899E-4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</row>
    <row r="42" spans="1:20" ht="18.75" customHeight="1" x14ac:dyDescent="0.2">
      <c r="A42" s="48">
        <v>86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1.29238082235847E-3</v>
      </c>
      <c r="M42" s="47">
        <v>5.32411206482157E-4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</row>
    <row r="43" spans="1:20" ht="18.75" customHeight="1" x14ac:dyDescent="0.2">
      <c r="A43" s="48">
        <v>87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3.1139990147852101E-2</v>
      </c>
      <c r="M43" s="47">
        <v>1.28284786067173E-2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</row>
    <row r="44" spans="1:20" ht="18.75" customHeight="1" x14ac:dyDescent="0.2">
      <c r="A44" s="48">
        <v>88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4.0891814662131702E-2</v>
      </c>
      <c r="M44" s="47">
        <v>1.6845855352254999E-2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</row>
    <row r="45" spans="1:20" ht="18.75" customHeight="1" x14ac:dyDescent="0.2">
      <c r="A45" s="48">
        <v>89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3.6854966476644701E-3</v>
      </c>
      <c r="M45" s="47">
        <v>1.51828291105725E-3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</row>
    <row r="46" spans="1:20" ht="18.75" customHeight="1" x14ac:dyDescent="0.2">
      <c r="A46" s="48">
        <v>90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3.4356199977770001E-2</v>
      </c>
      <c r="M46" s="47">
        <v>1.41534336602462E-2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</row>
    <row r="47" spans="1:20" ht="18.75" customHeight="1" x14ac:dyDescent="0.2">
      <c r="A47" s="48">
        <v>91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6.6083412231361105E-2</v>
      </c>
      <c r="M47" s="47">
        <v>2.72238251661025E-2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</row>
    <row r="48" spans="1:20" ht="18.75" customHeight="1" x14ac:dyDescent="0.2">
      <c r="A48" s="48">
        <v>92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4.9012190926777902E-2</v>
      </c>
      <c r="M48" s="47">
        <v>2.01911375154246E-2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</row>
    <row r="49" spans="1:20" ht="18.75" customHeight="1" x14ac:dyDescent="0.2">
      <c r="A49" s="48">
        <v>93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2.70417175708349E-2</v>
      </c>
      <c r="M49" s="47">
        <v>1.1140148123348599E-2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</row>
    <row r="50" spans="1:20" ht="18.75" customHeight="1" x14ac:dyDescent="0.2">
      <c r="A50" s="48">
        <v>94</v>
      </c>
      <c r="B50" s="47">
        <v>7.9846551686081294E-3</v>
      </c>
      <c r="C50" s="47">
        <v>4.9224179819153599E-2</v>
      </c>
      <c r="D50" s="47">
        <v>2.85047365612751E-3</v>
      </c>
      <c r="E50" s="47">
        <v>2.0002323022912001E-2</v>
      </c>
      <c r="F50" s="47">
        <v>2.8441676867681101E-3</v>
      </c>
      <c r="G50" s="47">
        <v>1.6263900415478E-2</v>
      </c>
      <c r="H50" s="47">
        <v>5.4276317771324604E-3</v>
      </c>
      <c r="I50" s="47">
        <v>4.6700810696699499E-2</v>
      </c>
      <c r="J50" s="47">
        <v>2.85047365612751E-3</v>
      </c>
      <c r="K50" s="47">
        <v>2.0002323022912001E-2</v>
      </c>
      <c r="L50" s="47">
        <v>7.9846551686081294E-3</v>
      </c>
      <c r="M50" s="47">
        <v>4.9224179819153599E-2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</row>
    <row r="51" spans="1:20" ht="18.75" customHeight="1" x14ac:dyDescent="0.2">
      <c r="A51" s="48">
        <v>95</v>
      </c>
      <c r="B51" s="47">
        <v>7.3709932863067699E-4</v>
      </c>
      <c r="C51" s="47">
        <v>3.0365658131614899E-4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</row>
    <row r="52" spans="1:20" ht="18.75" customHeight="1" x14ac:dyDescent="0.2">
      <c r="A52" s="48">
        <v>96</v>
      </c>
      <c r="B52" s="47">
        <v>2.0196521582075701E-3</v>
      </c>
      <c r="C52" s="47">
        <v>8.3201903293800001E-4</v>
      </c>
      <c r="D52" s="47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</row>
    <row r="53" spans="1:20" ht="18.75" customHeight="1" x14ac:dyDescent="0.2">
      <c r="A53" s="48">
        <v>97</v>
      </c>
      <c r="B53" s="47">
        <v>5.3479013244671199E-2</v>
      </c>
      <c r="C53" s="47">
        <v>2.2031296702020999E-2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</row>
    <row r="54" spans="1:20" ht="18.75" customHeight="1" x14ac:dyDescent="0.2">
      <c r="A54" s="48">
        <v>98</v>
      </c>
      <c r="B54" s="47">
        <v>9.6144786755134506E-2</v>
      </c>
      <c r="C54" s="47">
        <v>3.9607952543754002E-2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</row>
    <row r="55" spans="1:20" ht="18.75" customHeight="1" x14ac:dyDescent="0.2">
      <c r="A55" s="48">
        <v>99</v>
      </c>
      <c r="B55" s="47">
        <v>3.5317092585906598E-3</v>
      </c>
      <c r="C55" s="47">
        <v>2.1772449303660599E-2</v>
      </c>
      <c r="D55" s="47">
        <v>1.2607984445861099E-3</v>
      </c>
      <c r="E55" s="47">
        <v>8.8472684984295599E-3</v>
      </c>
      <c r="F55" s="47">
        <v>1.25800934444189E-3</v>
      </c>
      <c r="G55" s="47">
        <v>7.1937191073666298E-3</v>
      </c>
      <c r="H55" s="47">
        <v>2.4007064324863998E-3</v>
      </c>
      <c r="I55" s="47">
        <v>2.06563324431637E-2</v>
      </c>
      <c r="J55" s="47">
        <v>1.2607984445861099E-3</v>
      </c>
      <c r="K55" s="47">
        <v>8.8472684984295599E-3</v>
      </c>
      <c r="L55" s="47">
        <v>3.5317092585906598E-3</v>
      </c>
      <c r="M55" s="47">
        <v>2.1772449303660599E-2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</row>
    <row r="56" spans="1:20" ht="18.75" customHeight="1" x14ac:dyDescent="0.2">
      <c r="A56" s="48">
        <v>100</v>
      </c>
      <c r="B56" s="47">
        <v>4.4000554183676998E-3</v>
      </c>
      <c r="C56" s="47">
        <v>3.8300829725573901E-2</v>
      </c>
      <c r="D56" s="47">
        <v>2.3163484656150602E-3</v>
      </c>
      <c r="E56" s="47">
        <v>1.62542655721938E-2</v>
      </c>
      <c r="F56" s="47">
        <v>2.31122322610125E-3</v>
      </c>
      <c r="G56" s="47">
        <v>1.3216353036355899E-2</v>
      </c>
      <c r="H56" s="47">
        <v>6.4990224785146404E-3</v>
      </c>
      <c r="I56" s="47">
        <v>3.9649636701430298E-2</v>
      </c>
      <c r="J56" s="47">
        <v>2.3163477107687302E-3</v>
      </c>
      <c r="K56" s="47">
        <v>1.6254265823800299E-2</v>
      </c>
      <c r="L56" s="47">
        <v>6.4884809697988198E-3</v>
      </c>
      <c r="M56" s="47">
        <v>4.0000502172006701E-2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</row>
    <row r="57" spans="1:20" ht="18.75" customHeight="1" x14ac:dyDescent="0.2">
      <c r="A57" s="48">
        <v>101</v>
      </c>
      <c r="B57" s="47">
        <v>0</v>
      </c>
      <c r="C57" s="47"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2.4425397772301302E-3</v>
      </c>
      <c r="M57" s="47">
        <v>1.5449784883150601E-2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</row>
    <row r="58" spans="1:20" ht="18.75" customHeight="1" x14ac:dyDescent="0.2">
      <c r="A58" s="48">
        <v>102</v>
      </c>
      <c r="B58" s="47">
        <v>3.4015811806581398E-3</v>
      </c>
      <c r="C58" s="47">
        <v>2.0970227842250999E-2</v>
      </c>
      <c r="D58" s="47">
        <v>1.2143438440138799E-3</v>
      </c>
      <c r="E58" s="47">
        <v>8.5212848943745905E-3</v>
      </c>
      <c r="F58" s="47">
        <v>1.21165710478122E-3</v>
      </c>
      <c r="G58" s="47">
        <v>6.9286615906935002E-3</v>
      </c>
      <c r="H58" s="47">
        <v>2.3122512544243201E-3</v>
      </c>
      <c r="I58" s="47">
        <v>1.9895235241476201E-2</v>
      </c>
      <c r="J58" s="47">
        <v>1.2143438440138799E-3</v>
      </c>
      <c r="K58" s="47">
        <v>8.5212848943745992E-3</v>
      </c>
      <c r="L58" s="47">
        <v>3.4015811806581398E-3</v>
      </c>
      <c r="M58" s="47">
        <v>2.0970227842250999E-2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</row>
    <row r="59" spans="1:20" ht="18.75" customHeight="1" x14ac:dyDescent="0.2">
      <c r="A59" s="48">
        <v>103</v>
      </c>
      <c r="B59" s="47">
        <v>3.6204886846686302E-3</v>
      </c>
      <c r="C59" s="47">
        <v>2.23197599197822E-2</v>
      </c>
      <c r="D59" s="47">
        <v>1.2924923726529299E-3</v>
      </c>
      <c r="E59" s="47">
        <v>9.0696692232101993E-3</v>
      </c>
      <c r="F59" s="47">
        <v>1.2896329349103E-3</v>
      </c>
      <c r="G59" s="47">
        <v>7.3745534290400603E-3</v>
      </c>
      <c r="H59" s="47">
        <v>2.4610550619805901E-3</v>
      </c>
      <c r="I59" s="47">
        <v>2.11755861765036E-2</v>
      </c>
      <c r="J59" s="47">
        <v>1.2924923726529299E-3</v>
      </c>
      <c r="K59" s="47">
        <v>9.0696692232102097E-3</v>
      </c>
      <c r="L59" s="47">
        <v>3.6204886846686302E-3</v>
      </c>
      <c r="M59" s="47">
        <v>2.23197599197822E-2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</row>
    <row r="60" spans="1:20" ht="18.75" customHeight="1" x14ac:dyDescent="0.2">
      <c r="A60" s="48">
        <v>104</v>
      </c>
      <c r="B60" s="47">
        <v>4.7858668288695899E-3</v>
      </c>
      <c r="C60" s="47">
        <v>2.9504142863048401E-2</v>
      </c>
      <c r="D60" s="47">
        <v>1.70852477913016E-3</v>
      </c>
      <c r="E60" s="47">
        <v>1.1989054390674599E-2</v>
      </c>
      <c r="F60" s="47">
        <v>1.70474524826023E-3</v>
      </c>
      <c r="G60" s="47">
        <v>9.7483067356196103E-3</v>
      </c>
      <c r="H60" s="47">
        <v>3.2532298802454302E-3</v>
      </c>
      <c r="I60" s="47">
        <v>2.7991677810644499E-2</v>
      </c>
      <c r="J60" s="47">
        <v>1.70852477913016E-3</v>
      </c>
      <c r="K60" s="47">
        <v>1.1989054390674599E-2</v>
      </c>
      <c r="L60" s="47">
        <v>4.7858668288695899E-3</v>
      </c>
      <c r="M60" s="47">
        <v>2.9504142863048401E-2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</row>
    <row r="61" spans="1:20" ht="18.75" customHeight="1" x14ac:dyDescent="0.2">
      <c r="A61" s="48">
        <v>105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7.3709932863067699E-4</v>
      </c>
      <c r="M61" s="47">
        <v>3.0365658131614899E-4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</row>
    <row r="62" spans="1:20" ht="18.75" customHeight="1" x14ac:dyDescent="0.2">
      <c r="A62" s="48">
        <v>106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5.2678032002238901E-3</v>
      </c>
      <c r="M62" s="47">
        <v>2.1701323873392999E-3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</row>
    <row r="63" spans="1:20" ht="18.75" customHeight="1" x14ac:dyDescent="0.2">
      <c r="A63" s="48">
        <v>107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6.1216100189381097E-2</v>
      </c>
      <c r="M63" s="47">
        <v>2.5218679694200798E-2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</row>
    <row r="64" spans="1:20" ht="18.75" customHeight="1" x14ac:dyDescent="0.2">
      <c r="A64" s="48">
        <v>108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7.9110416754972504E-2</v>
      </c>
      <c r="M64" s="47">
        <v>3.2590448824367298E-2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</row>
    <row r="65" spans="1:20" ht="18.75" customHeight="1" x14ac:dyDescent="0.2">
      <c r="A65" s="48">
        <v>109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7.4872095316162998E-2</v>
      </c>
      <c r="M65" s="47">
        <v>3.0844423055509301E-2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</row>
    <row r="66" spans="1:20" ht="18.75" customHeight="1" x14ac:dyDescent="0.2">
      <c r="A66" s="48">
        <v>110</v>
      </c>
      <c r="B66" s="47">
        <v>0</v>
      </c>
      <c r="C66" s="47">
        <v>0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7">
        <v>7.3709932863067699E-4</v>
      </c>
      <c r="M66" s="47">
        <v>3.0365658131614899E-4</v>
      </c>
      <c r="N66" s="47">
        <v>0</v>
      </c>
      <c r="O66" s="47">
        <v>0</v>
      </c>
      <c r="P66" s="47">
        <v>0</v>
      </c>
      <c r="Q66" s="47">
        <v>0</v>
      </c>
      <c r="R66" s="47">
        <v>0</v>
      </c>
      <c r="S66" s="47">
        <v>0</v>
      </c>
      <c r="T66" s="47">
        <v>0</v>
      </c>
    </row>
    <row r="67" spans="1:20" ht="18.75" customHeight="1" x14ac:dyDescent="0.2">
      <c r="A67" s="48">
        <v>111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5.2506042307945196E-3</v>
      </c>
      <c r="M67" s="47">
        <v>2.1630470486237001E-3</v>
      </c>
      <c r="N67" s="47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</row>
    <row r="68" spans="1:20" ht="18.75" customHeight="1" x14ac:dyDescent="0.2">
      <c r="A68" s="48">
        <v>112</v>
      </c>
      <c r="B68" s="47">
        <v>0</v>
      </c>
      <c r="C68" s="47">
        <v>0</v>
      </c>
      <c r="D68" s="47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0.109886769491745</v>
      </c>
      <c r="M68" s="47">
        <v>4.5269126909660798E-2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</row>
    <row r="69" spans="1:20" ht="18.75" customHeight="1" x14ac:dyDescent="0.2">
      <c r="A69" s="48">
        <v>113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2.5995036710422199E-2</v>
      </c>
      <c r="M69" s="47">
        <v>1.07089553367791E-2</v>
      </c>
      <c r="N69" s="47">
        <v>0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</row>
    <row r="70" spans="1:20" ht="18.75" customHeight="1" x14ac:dyDescent="0.2">
      <c r="A70" s="48">
        <v>114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6.4886856541514104E-2</v>
      </c>
      <c r="M70" s="47">
        <v>2.67308892596557E-2</v>
      </c>
      <c r="N70" s="47">
        <v>0</v>
      </c>
      <c r="O70" s="47">
        <v>0</v>
      </c>
      <c r="P70" s="47">
        <v>0</v>
      </c>
      <c r="Q70" s="47">
        <v>0</v>
      </c>
      <c r="R70" s="47">
        <v>0</v>
      </c>
      <c r="S70" s="47">
        <v>0</v>
      </c>
      <c r="T70" s="47">
        <v>0</v>
      </c>
    </row>
    <row r="71" spans="1:20" ht="18.75" customHeight="1" x14ac:dyDescent="0.2">
      <c r="A71" s="48">
        <v>115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6.1004799838639802E-2</v>
      </c>
      <c r="M71" s="47">
        <v>2.51316303138793E-2</v>
      </c>
      <c r="N71" s="47">
        <v>0</v>
      </c>
      <c r="O71" s="47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</row>
    <row r="72" spans="1:20" ht="18.75" customHeight="1" x14ac:dyDescent="0.2">
      <c r="A72" s="48">
        <v>116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5.6122743430759001E-2</v>
      </c>
      <c r="M72" s="47">
        <v>2.3120411387602399E-2</v>
      </c>
      <c r="N72" s="47">
        <v>0</v>
      </c>
      <c r="O72" s="47">
        <v>0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</row>
    <row r="73" spans="1:20" ht="18.75" customHeight="1" x14ac:dyDescent="0.2">
      <c r="A73" s="48">
        <v>117</v>
      </c>
      <c r="B73" s="47">
        <v>3.22493432415869E-3</v>
      </c>
      <c r="C73" s="47">
        <v>1.98812304898205E-2</v>
      </c>
      <c r="D73" s="47">
        <v>1.1512816459475399E-3</v>
      </c>
      <c r="E73" s="47">
        <v>8.0787690675838998E-3</v>
      </c>
      <c r="F73" s="47">
        <v>1.1487346909359499E-3</v>
      </c>
      <c r="G73" s="47">
        <v>6.5688517916639901E-3</v>
      </c>
      <c r="H73" s="47">
        <v>2.19217400671308E-3</v>
      </c>
      <c r="I73" s="47">
        <v>1.8862062829842902E-2</v>
      </c>
      <c r="J73" s="47">
        <v>1.1512816459475399E-3</v>
      </c>
      <c r="K73" s="47">
        <v>8.0787690675838998E-3</v>
      </c>
      <c r="L73" s="47">
        <v>3.22493432415869E-3</v>
      </c>
      <c r="M73" s="47">
        <v>1.98812304898205E-2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</row>
    <row r="74" spans="1:20" ht="18.75" customHeight="1" x14ac:dyDescent="0.2">
      <c r="A74" s="48">
        <v>118</v>
      </c>
      <c r="B74" s="47">
        <v>3.4550915516504501E-3</v>
      </c>
      <c r="C74" s="47">
        <v>2.1300113402721799E-2</v>
      </c>
      <c r="D74" s="47">
        <v>1.23344635546307E-3</v>
      </c>
      <c r="E74" s="47">
        <v>8.6553343434270201E-3</v>
      </c>
      <c r="F74" s="47">
        <v>1.2307176778516601E-3</v>
      </c>
      <c r="G74" s="47">
        <v>7.0376575268237202E-3</v>
      </c>
      <c r="H74" s="47">
        <v>2.3486249936985901E-3</v>
      </c>
      <c r="I74" s="47">
        <v>2.0208209713509898E-2</v>
      </c>
      <c r="J74" s="47">
        <v>1.23344635546307E-3</v>
      </c>
      <c r="K74" s="47">
        <v>8.6553343434270201E-3</v>
      </c>
      <c r="L74" s="47">
        <v>3.4550915516504501E-3</v>
      </c>
      <c r="M74" s="47">
        <v>2.1300113402721799E-2</v>
      </c>
      <c r="N74" s="47">
        <v>0</v>
      </c>
      <c r="O74" s="47">
        <v>0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</row>
    <row r="75" spans="1:20" ht="18.75" customHeight="1" x14ac:dyDescent="0.2">
      <c r="A75" s="48">
        <v>119</v>
      </c>
      <c r="B75" s="47">
        <v>3.5000895153993101E-3</v>
      </c>
      <c r="C75" s="47">
        <v>2.1577517422397101E-2</v>
      </c>
      <c r="D75" s="47">
        <v>1.2495105632044799E-3</v>
      </c>
      <c r="E75" s="47">
        <v>8.7680580418381705E-3</v>
      </c>
      <c r="F75" s="47">
        <v>1.2467463184286599E-3</v>
      </c>
      <c r="G75" s="47">
        <v>7.1293131540345299E-3</v>
      </c>
      <c r="H75" s="47">
        <v>2.3792128625386901E-3</v>
      </c>
      <c r="I75" s="47">
        <v>2.0471393415142002E-2</v>
      </c>
      <c r="J75" s="47">
        <v>1.2495105632044799E-3</v>
      </c>
      <c r="K75" s="47">
        <v>8.7680580418381705E-3</v>
      </c>
      <c r="L75" s="47">
        <v>3.5000895153993101E-3</v>
      </c>
      <c r="M75" s="47">
        <v>2.1577517422397101E-2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</row>
    <row r="76" spans="1:20" ht="18.75" customHeight="1" x14ac:dyDescent="0.2">
      <c r="A76" s="48">
        <v>120</v>
      </c>
      <c r="B76" s="47">
        <v>3.52593243689349E-3</v>
      </c>
      <c r="C76" s="47">
        <v>2.1736837332536198E-2</v>
      </c>
      <c r="D76" s="47">
        <v>1.2587362255451801E-3</v>
      </c>
      <c r="E76" s="47">
        <v>8.8327979723368706E-3</v>
      </c>
      <c r="F76" s="47">
        <v>1.2559514530119801E-3</v>
      </c>
      <c r="G76" s="47">
        <v>7.1819531802127497E-3</v>
      </c>
      <c r="H76" s="47">
        <v>2.3967797551095798E-3</v>
      </c>
      <c r="I76" s="47">
        <v>2.0622546113838298E-2</v>
      </c>
      <c r="J76" s="47">
        <v>1.2587362255451801E-3</v>
      </c>
      <c r="K76" s="47">
        <v>8.8327979723368706E-3</v>
      </c>
      <c r="L76" s="47">
        <v>3.52593243689349E-3</v>
      </c>
      <c r="M76" s="47">
        <v>2.1736837332536198E-2</v>
      </c>
      <c r="N76" s="47">
        <v>0</v>
      </c>
      <c r="O76" s="47">
        <v>0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</row>
    <row r="77" spans="1:20" ht="18.75" customHeight="1" x14ac:dyDescent="0.2">
      <c r="A77" s="48">
        <v>121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7.3709932863067699E-4</v>
      </c>
      <c r="M77" s="47">
        <v>3.0365658131614899E-4</v>
      </c>
      <c r="N77" s="47">
        <v>0</v>
      </c>
      <c r="O77" s="47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</row>
    <row r="78" spans="1:20" ht="18.75" customHeight="1" x14ac:dyDescent="0.2">
      <c r="A78" s="48">
        <v>122</v>
      </c>
      <c r="B78" s="47">
        <v>7.3709932863067699E-4</v>
      </c>
      <c r="C78" s="47">
        <v>3.0365658131614899E-4</v>
      </c>
      <c r="D78" s="47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</row>
    <row r="79" spans="1:20" ht="18.75" customHeight="1" x14ac:dyDescent="0.2">
      <c r="A79" s="48">
        <v>123</v>
      </c>
      <c r="B79" s="47">
        <v>1.2678108460832201E-3</v>
      </c>
      <c r="C79" s="47">
        <v>5.2228932081899995E-4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</row>
    <row r="80" spans="1:20" ht="18.75" customHeight="1" x14ac:dyDescent="0.2">
      <c r="A80" s="48">
        <v>124</v>
      </c>
      <c r="B80" s="47">
        <v>7.4899119467898206E-2</v>
      </c>
      <c r="C80" s="47">
        <v>3.0855557813698701E-2</v>
      </c>
      <c r="D80" s="47">
        <v>0</v>
      </c>
      <c r="E80" s="47">
        <v>0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</row>
    <row r="81" spans="1:20" ht="18.75" customHeight="1" x14ac:dyDescent="0.2">
      <c r="A81" s="48">
        <v>125</v>
      </c>
      <c r="B81" s="47">
        <v>3.7655947781085101E-2</v>
      </c>
      <c r="C81" s="47">
        <v>1.5512801550805399E-2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</row>
    <row r="82" spans="1:20" ht="18.75" customHeight="1" x14ac:dyDescent="0.2">
      <c r="A82" s="48">
        <v>126</v>
      </c>
      <c r="B82" s="47">
        <v>2.8307071119975699E-2</v>
      </c>
      <c r="C82" s="47">
        <v>1.16614252141072E-2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</row>
    <row r="83" spans="1:20" ht="18.75" customHeight="1" x14ac:dyDescent="0.2">
      <c r="A83" s="48">
        <v>127</v>
      </c>
      <c r="B83" s="47">
        <v>1.8687924926493599E-2</v>
      </c>
      <c r="C83" s="47">
        <v>7.6987064589352601E-3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47">
        <v>0</v>
      </c>
      <c r="S83" s="47">
        <v>0</v>
      </c>
      <c r="T83" s="47">
        <v>0</v>
      </c>
    </row>
    <row r="84" spans="1:20" ht="18.75" customHeight="1" x14ac:dyDescent="0.2">
      <c r="A84" s="48">
        <v>128</v>
      </c>
      <c r="B84" s="47">
        <v>6.6818053606317498E-2</v>
      </c>
      <c r="C84" s="47">
        <v>2.7526467933290701E-2</v>
      </c>
      <c r="D84" s="47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</row>
    <row r="85" spans="1:20" ht="18.75" customHeight="1" x14ac:dyDescent="0.2">
      <c r="A85" s="48">
        <v>129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1.3022088149475901E-3</v>
      </c>
      <c r="M85" s="47">
        <v>5.3645996066525002E-4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</row>
    <row r="86" spans="1:20" ht="18.75" customHeight="1" x14ac:dyDescent="0.2">
      <c r="A86" s="48">
        <v>130</v>
      </c>
      <c r="B86" s="47">
        <v>0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2.30490958378761E-2</v>
      </c>
      <c r="M86" s="47">
        <v>9.4953411729169403E-3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</row>
    <row r="87" spans="1:20" ht="18.75" customHeight="1" x14ac:dyDescent="0.2">
      <c r="A87" s="48">
        <v>131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8.9333986235169305E-2</v>
      </c>
      <c r="M87" s="47">
        <v>3.6802167436778298E-2</v>
      </c>
      <c r="N87" s="47">
        <v>0</v>
      </c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</row>
    <row r="88" spans="1:20" ht="18.75" customHeight="1" x14ac:dyDescent="0.2">
      <c r="A88" s="48">
        <v>132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6.1781206961748401E-2</v>
      </c>
      <c r="M88" s="47">
        <v>2.5451483657495999E-2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</row>
    <row r="89" spans="1:20" ht="18.75" customHeight="1" x14ac:dyDescent="0.2">
      <c r="A89" s="48">
        <v>133</v>
      </c>
      <c r="B89" s="47">
        <v>4.1449549141567999E-3</v>
      </c>
      <c r="C89" s="47">
        <v>2.55530134691648E-2</v>
      </c>
      <c r="D89" s="47">
        <v>1.4797234842401201E-3</v>
      </c>
      <c r="E89" s="47">
        <v>1.0383506758989299E-2</v>
      </c>
      <c r="F89" s="47">
        <v>1.4764499958649501E-3</v>
      </c>
      <c r="G89" s="47">
        <v>8.4428352293047394E-3</v>
      </c>
      <c r="H89" s="47">
        <v>2.8175649841791699E-3</v>
      </c>
      <c r="I89" s="47">
        <v>2.4243094107037799E-2</v>
      </c>
      <c r="J89" s="47">
        <v>1.4797234842401201E-3</v>
      </c>
      <c r="K89" s="47">
        <v>1.0383506758989299E-2</v>
      </c>
      <c r="L89" s="47">
        <v>4.1449549141567999E-3</v>
      </c>
      <c r="M89" s="47">
        <v>2.55530134691648E-2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</row>
    <row r="90" spans="1:20" ht="18.75" customHeight="1" x14ac:dyDescent="0.2">
      <c r="A90" s="48">
        <v>134</v>
      </c>
      <c r="B90" s="47">
        <v>7.3709932863067699E-4</v>
      </c>
      <c r="C90" s="47">
        <v>3.0365658131614899E-4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0</v>
      </c>
      <c r="S90" s="47">
        <v>0</v>
      </c>
      <c r="T90" s="47">
        <v>0</v>
      </c>
    </row>
    <row r="91" spans="1:20" ht="18.75" customHeight="1" x14ac:dyDescent="0.2">
      <c r="A91" s="48">
        <v>135</v>
      </c>
      <c r="B91" s="47">
        <v>5.0049044455531102E-3</v>
      </c>
      <c r="C91" s="47">
        <v>2.06182819532876E-3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</row>
    <row r="92" spans="1:20" ht="18.75" customHeight="1" x14ac:dyDescent="0.2">
      <c r="A92" s="48">
        <v>136</v>
      </c>
      <c r="B92" s="47">
        <v>6.3073590112412398E-2</v>
      </c>
      <c r="C92" s="47">
        <v>2.5983895577222402E-2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</row>
    <row r="93" spans="1:20" ht="18.75" customHeight="1" x14ac:dyDescent="0.2">
      <c r="A93" s="48">
        <v>137</v>
      </c>
      <c r="B93" s="47">
        <v>3.6505882817155898E-3</v>
      </c>
      <c r="C93" s="47">
        <v>2.2505320321415102E-2</v>
      </c>
      <c r="D93" s="47">
        <v>1.3032375718688E-3</v>
      </c>
      <c r="E93" s="47">
        <v>9.1450721701325805E-3</v>
      </c>
      <c r="F93" s="47">
        <v>1.3003546657092101E-3</v>
      </c>
      <c r="G93" s="47">
        <v>7.4358634799133504E-3</v>
      </c>
      <c r="H93" s="47">
        <v>2.4815153270134399E-3</v>
      </c>
      <c r="I93" s="47">
        <v>2.1351634769417E-2</v>
      </c>
      <c r="J93" s="47">
        <v>1.3032375718688E-3</v>
      </c>
      <c r="K93" s="47">
        <v>9.1450721701325805E-3</v>
      </c>
      <c r="L93" s="47">
        <v>3.6505882817155898E-3</v>
      </c>
      <c r="M93" s="47">
        <v>2.2505320321415102E-2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</row>
    <row r="94" spans="1:20" ht="18.75" customHeight="1" x14ac:dyDescent="0.2">
      <c r="A94" s="48">
        <v>138</v>
      </c>
      <c r="B94" s="47">
        <v>3.5186357462382001E-3</v>
      </c>
      <c r="C94" s="47">
        <v>2.1691852245188201E-2</v>
      </c>
      <c r="D94" s="47">
        <v>1.2561314630618299E-3</v>
      </c>
      <c r="E94" s="47">
        <v>8.8145179271719807E-3</v>
      </c>
      <c r="F94" s="47">
        <v>1.2533524516014599E-3</v>
      </c>
      <c r="G94" s="47">
        <v>7.1670895579620999E-3</v>
      </c>
      <c r="H94" s="47">
        <v>2.3918198013578298E-3</v>
      </c>
      <c r="I94" s="47">
        <v>2.0579867190337799E-2</v>
      </c>
      <c r="J94" s="47">
        <v>1.2561314630618299E-3</v>
      </c>
      <c r="K94" s="47">
        <v>8.8145179271719807E-3</v>
      </c>
      <c r="L94" s="47">
        <v>3.5186357462382001E-3</v>
      </c>
      <c r="M94" s="47">
        <v>2.16918522451881E-2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</row>
    <row r="95" spans="1:20" ht="18.75" customHeight="1" x14ac:dyDescent="0.2">
      <c r="A95" s="48">
        <v>139</v>
      </c>
      <c r="B95" s="47">
        <v>2.3213471852166699E-4</v>
      </c>
      <c r="C95" s="47">
        <v>1.40932822870122E-4</v>
      </c>
      <c r="D95" s="47">
        <v>1.7339856744902501E-4</v>
      </c>
      <c r="E95" s="47">
        <v>3.3684741535989701E-5</v>
      </c>
      <c r="F95" s="47">
        <v>1.7339856744902501E-4</v>
      </c>
      <c r="G95" s="47">
        <v>3.3684741535989701E-5</v>
      </c>
      <c r="H95" s="47">
        <v>2.3213471852166699E-4</v>
      </c>
      <c r="I95" s="47">
        <v>1.40932822870122E-4</v>
      </c>
      <c r="J95" s="47">
        <v>1.7339856744902501E-4</v>
      </c>
      <c r="K95" s="47">
        <v>3.3684741535989701E-5</v>
      </c>
      <c r="L95" s="47">
        <v>2.3213471852166699E-4</v>
      </c>
      <c r="M95" s="47">
        <v>1.40932822870122E-4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</row>
    <row r="96" spans="1:20" ht="18.75" customHeight="1" x14ac:dyDescent="0.2">
      <c r="A96" s="48">
        <v>140</v>
      </c>
      <c r="B96" s="47">
        <v>3.3321485964043899E-3</v>
      </c>
      <c r="C96" s="47">
        <v>9.1150716465921398E-4</v>
      </c>
      <c r="D96" s="47">
        <v>8.5242783150743496E-4</v>
      </c>
      <c r="E96" s="47">
        <v>7.7360524759152504E-5</v>
      </c>
      <c r="F96" s="47">
        <v>8.5242783150743496E-4</v>
      </c>
      <c r="G96" s="47">
        <v>7.7360524759152599E-5</v>
      </c>
      <c r="H96" s="47">
        <v>3.3321485964043899E-3</v>
      </c>
      <c r="I96" s="47">
        <v>9.1150716465921398E-4</v>
      </c>
      <c r="J96" s="47">
        <v>8.5242783150743496E-4</v>
      </c>
      <c r="K96" s="47">
        <v>7.7360524759152504E-5</v>
      </c>
      <c r="L96" s="47">
        <v>3.3321485964043899E-3</v>
      </c>
      <c r="M96" s="47">
        <v>9.1150716465921398E-4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</row>
    <row r="97" spans="1:20" ht="18.75" customHeight="1" x14ac:dyDescent="0.2">
      <c r="A97" s="48">
        <v>141</v>
      </c>
      <c r="B97" s="47">
        <v>2.8431473724145201E-2</v>
      </c>
      <c r="C97" s="47">
        <v>7.7774124065482899E-3</v>
      </c>
      <c r="D97" s="47">
        <v>7.27331843530924E-3</v>
      </c>
      <c r="E97" s="47">
        <v>6.6007696842248804E-4</v>
      </c>
      <c r="F97" s="47">
        <v>7.27331843530924E-3</v>
      </c>
      <c r="G97" s="47">
        <v>6.6007696842248804E-4</v>
      </c>
      <c r="H97" s="47">
        <v>2.8431473724145201E-2</v>
      </c>
      <c r="I97" s="47">
        <v>7.7774124065482899E-3</v>
      </c>
      <c r="J97" s="47">
        <v>7.27331843530924E-3</v>
      </c>
      <c r="K97" s="47">
        <v>6.6007696842248695E-4</v>
      </c>
      <c r="L97" s="47">
        <v>2.8431473724145201E-2</v>
      </c>
      <c r="M97" s="47">
        <v>7.7774124065482899E-3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</row>
    <row r="98" spans="1:20" ht="18.75" customHeight="1" x14ac:dyDescent="0.2">
      <c r="A98" s="48">
        <v>142</v>
      </c>
      <c r="B98" s="47">
        <v>4.0699035625846001E-3</v>
      </c>
      <c r="C98" s="47">
        <v>2.3280637729475601E-2</v>
      </c>
      <c r="D98" s="47">
        <v>1.14059349943429E-3</v>
      </c>
      <c r="E98" s="47">
        <v>8.6942814272047003E-3</v>
      </c>
      <c r="F98" s="47">
        <v>1.1388529809681701E-3</v>
      </c>
      <c r="G98" s="47">
        <v>7.0014889931793601E-3</v>
      </c>
      <c r="H98" s="47">
        <v>1.8672943316983999E-3</v>
      </c>
      <c r="I98" s="47">
        <v>1.98310576377548E-2</v>
      </c>
      <c r="J98" s="47">
        <v>1.14059349943429E-3</v>
      </c>
      <c r="K98" s="47">
        <v>8.6942814272047003E-3</v>
      </c>
      <c r="L98" s="47">
        <v>4.0699035625846001E-3</v>
      </c>
      <c r="M98" s="47">
        <v>2.3280637729475501E-2</v>
      </c>
      <c r="N98" s="47">
        <v>0</v>
      </c>
      <c r="O98" s="47">
        <v>0</v>
      </c>
      <c r="P98" s="47">
        <v>0</v>
      </c>
      <c r="Q98" s="47">
        <v>0</v>
      </c>
      <c r="R98" s="47">
        <v>0</v>
      </c>
      <c r="S98" s="47">
        <v>0</v>
      </c>
      <c r="T98" s="47">
        <v>0</v>
      </c>
    </row>
    <row r="99" spans="1:20" ht="18.75" customHeight="1" x14ac:dyDescent="0.2">
      <c r="A99" s="48">
        <v>143</v>
      </c>
      <c r="B99" s="47">
        <v>3.8575670452166699E-3</v>
      </c>
      <c r="C99" s="47">
        <v>2.2066029279180201E-2</v>
      </c>
      <c r="D99" s="47">
        <v>1.0810861220563401E-3</v>
      </c>
      <c r="E99" s="47">
        <v>8.2406789650787595E-3</v>
      </c>
      <c r="F99" s="47">
        <v>1.07943628511773E-3</v>
      </c>
      <c r="G99" s="47">
        <v>6.6362036364134803E-3</v>
      </c>
      <c r="H99" s="47">
        <v>1.7698732380636701E-3</v>
      </c>
      <c r="I99" s="47">
        <v>1.87964223270068E-2</v>
      </c>
      <c r="J99" s="47">
        <v>1.0810861220563401E-3</v>
      </c>
      <c r="K99" s="47">
        <v>8.2406789650787595E-3</v>
      </c>
      <c r="L99" s="47">
        <v>3.8575670452166699E-3</v>
      </c>
      <c r="M99" s="47">
        <v>2.2066029279180201E-2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</row>
    <row r="100" spans="1:20" ht="18.75" customHeight="1" x14ac:dyDescent="0.2">
      <c r="A100" s="48">
        <v>144</v>
      </c>
      <c r="B100" s="47">
        <v>3.8794151992778401E-3</v>
      </c>
      <c r="C100" s="47">
        <v>2.21910052510178E-2</v>
      </c>
      <c r="D100" s="47">
        <v>1.0872090615914199E-3</v>
      </c>
      <c r="E100" s="47">
        <v>8.2873521509574492E-3</v>
      </c>
      <c r="F100" s="47">
        <v>1.08554994268443E-3</v>
      </c>
      <c r="G100" s="47">
        <v>6.6737893919208702E-3</v>
      </c>
      <c r="H100" s="47">
        <v>1.77989719054509E-3</v>
      </c>
      <c r="I100" s="47">
        <v>1.8902880102340501E-2</v>
      </c>
      <c r="J100" s="47">
        <v>1.0872090615914199E-3</v>
      </c>
      <c r="K100" s="47">
        <v>8.2873521509574596E-3</v>
      </c>
      <c r="L100" s="47">
        <v>3.8794151992778401E-3</v>
      </c>
      <c r="M100" s="47">
        <v>2.21910052510178E-2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</row>
    <row r="101" spans="1:20" ht="18.75" customHeight="1" x14ac:dyDescent="0.2">
      <c r="A101" s="48">
        <v>145</v>
      </c>
      <c r="B101" s="47">
        <v>4.2774608862319596E-3</v>
      </c>
      <c r="C101" s="47">
        <v>2.4467906842374001E-2</v>
      </c>
      <c r="D101" s="47">
        <v>1.1987612969677299E-3</v>
      </c>
      <c r="E101" s="47">
        <v>9.1376731457684796E-3</v>
      </c>
      <c r="F101" s="47">
        <v>1.1969321346354E-3</v>
      </c>
      <c r="G101" s="47">
        <v>7.35855135857264E-3</v>
      </c>
      <c r="H101" s="47">
        <v>1.96252250862061E-3</v>
      </c>
      <c r="I101" s="47">
        <v>2.0842404364490901E-2</v>
      </c>
      <c r="J101" s="47">
        <v>1.1987612969677299E-3</v>
      </c>
      <c r="K101" s="47">
        <v>9.1376731457684796E-3</v>
      </c>
      <c r="L101" s="47">
        <v>4.2774608862319596E-3</v>
      </c>
      <c r="M101" s="47">
        <v>2.4467906842374001E-2</v>
      </c>
      <c r="N101" s="47">
        <v>0</v>
      </c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</row>
    <row r="102" spans="1:20" ht="18.75" customHeight="1" x14ac:dyDescent="0.2">
      <c r="A102" s="48">
        <v>146</v>
      </c>
      <c r="B102" s="47">
        <v>2.3213471852166699E-4</v>
      </c>
      <c r="C102" s="47">
        <v>1.40932822870122E-4</v>
      </c>
      <c r="D102" s="47">
        <v>1.7339856744902501E-4</v>
      </c>
      <c r="E102" s="47">
        <v>3.3684741535989701E-5</v>
      </c>
      <c r="F102" s="47">
        <v>1.7339856744902501E-4</v>
      </c>
      <c r="G102" s="47">
        <v>3.3684741535989701E-5</v>
      </c>
      <c r="H102" s="47">
        <v>2.3213471852166699E-4</v>
      </c>
      <c r="I102" s="47">
        <v>1.40932822870122E-4</v>
      </c>
      <c r="J102" s="47">
        <v>1.7339856744902501E-4</v>
      </c>
      <c r="K102" s="47">
        <v>3.3684741535989701E-5</v>
      </c>
      <c r="L102" s="47">
        <v>2.3213471852166699E-4</v>
      </c>
      <c r="M102" s="47">
        <v>1.40932822870122E-4</v>
      </c>
      <c r="N102" s="47">
        <v>0</v>
      </c>
      <c r="O102" s="47">
        <v>0</v>
      </c>
      <c r="P102" s="47">
        <v>0</v>
      </c>
      <c r="Q102" s="47">
        <v>0</v>
      </c>
      <c r="R102" s="47">
        <v>0</v>
      </c>
      <c r="S102" s="47">
        <v>0</v>
      </c>
      <c r="T102" s="47">
        <v>0</v>
      </c>
    </row>
    <row r="103" spans="1:20" ht="18.75" customHeight="1" x14ac:dyDescent="0.2">
      <c r="A103" s="48">
        <v>147</v>
      </c>
      <c r="B103" s="47">
        <v>1.71841591457433E-2</v>
      </c>
      <c r="C103" s="47">
        <v>1.0432786392039499E-2</v>
      </c>
      <c r="D103" s="47">
        <v>1.2836117644134899E-2</v>
      </c>
      <c r="E103" s="47">
        <v>2.4935684197917901E-3</v>
      </c>
      <c r="F103" s="47">
        <v>1.2836117644134899E-2</v>
      </c>
      <c r="G103" s="47">
        <v>2.4935684197917901E-3</v>
      </c>
      <c r="H103" s="47">
        <v>1.71841591457433E-2</v>
      </c>
      <c r="I103" s="47">
        <v>1.0432786392039499E-2</v>
      </c>
      <c r="J103" s="47">
        <v>1.2836117644134899E-2</v>
      </c>
      <c r="K103" s="47">
        <v>2.4935684197917901E-3</v>
      </c>
      <c r="L103" s="47">
        <v>1.71841591457433E-2</v>
      </c>
      <c r="M103" s="47">
        <v>1.0432786392039499E-2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</row>
    <row r="104" spans="1:20" ht="18.75" customHeight="1" x14ac:dyDescent="0.2">
      <c r="A104" s="48">
        <v>148</v>
      </c>
      <c r="B104" s="47">
        <v>3.4004622525282799E-3</v>
      </c>
      <c r="C104" s="47">
        <v>1.9451302766604901E-2</v>
      </c>
      <c r="D104" s="47">
        <v>9.5298207563665298E-4</v>
      </c>
      <c r="E104" s="47">
        <v>7.2641954014696104E-3</v>
      </c>
      <c r="F104" s="47">
        <v>9.5152776557764899E-4</v>
      </c>
      <c r="G104" s="47">
        <v>5.8498431473905602E-3</v>
      </c>
      <c r="H104" s="47">
        <v>1.5601509475131E-3</v>
      </c>
      <c r="I104" s="47">
        <v>1.6569129884316299E-2</v>
      </c>
      <c r="J104" s="47">
        <v>9.5298207563665298E-4</v>
      </c>
      <c r="K104" s="47">
        <v>7.2641954014696104E-3</v>
      </c>
      <c r="L104" s="47">
        <v>3.4004622525282799E-3</v>
      </c>
      <c r="M104" s="47">
        <v>1.9451302766604901E-2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</row>
    <row r="105" spans="1:20" ht="18.75" customHeight="1" x14ac:dyDescent="0.2">
      <c r="A105" s="48">
        <v>149</v>
      </c>
      <c r="B105" s="47">
        <v>7.3709932863067699E-4</v>
      </c>
      <c r="C105" s="47">
        <v>3.0365658131614899E-4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</row>
    <row r="106" spans="1:20" ht="18.75" customHeight="1" x14ac:dyDescent="0.2">
      <c r="A106" s="48">
        <v>150</v>
      </c>
      <c r="B106" s="47">
        <v>9.0044057270563194E-2</v>
      </c>
      <c r="C106" s="47">
        <v>3.7094690257830701E-2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</row>
    <row r="107" spans="1:20" ht="18.75" customHeight="1" x14ac:dyDescent="0.2">
      <c r="A107" s="48">
        <v>151</v>
      </c>
      <c r="B107" s="47">
        <v>4.9540445248100702E-2</v>
      </c>
      <c r="C107" s="47">
        <v>2.0408760234410399E-2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47">
        <v>0</v>
      </c>
      <c r="R107" s="47">
        <v>0</v>
      </c>
      <c r="S107" s="47">
        <v>0</v>
      </c>
      <c r="T107" s="47">
        <v>0</v>
      </c>
    </row>
    <row r="108" spans="1:20" ht="18.75" customHeight="1" x14ac:dyDescent="0.2">
      <c r="A108" s="48">
        <v>152</v>
      </c>
      <c r="B108" s="47">
        <v>4.0087969766825502E-3</v>
      </c>
      <c r="C108" s="47">
        <v>2.2931096334984399E-2</v>
      </c>
      <c r="D108" s="47">
        <v>1.1234683363322E-3</v>
      </c>
      <c r="E108" s="47">
        <v>8.5637433489101702E-3</v>
      </c>
      <c r="F108" s="47">
        <v>1.1217539485116001E-3</v>
      </c>
      <c r="G108" s="47">
        <v>6.8963668963577703E-3</v>
      </c>
      <c r="H108" s="47">
        <v>1.8392584012130199E-3</v>
      </c>
      <c r="I108" s="47">
        <v>1.9533309120648101E-2</v>
      </c>
      <c r="J108" s="47">
        <v>1.1234683363322E-3</v>
      </c>
      <c r="K108" s="47">
        <v>8.5637433489101702E-3</v>
      </c>
      <c r="L108" s="47">
        <v>4.0087969766825502E-3</v>
      </c>
      <c r="M108" s="47">
        <v>2.2931096334984399E-2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</row>
    <row r="109" spans="1:20" ht="18.75" customHeight="1" x14ac:dyDescent="0.2">
      <c r="A109" s="48">
        <v>153</v>
      </c>
      <c r="B109" s="47">
        <v>3.8008985087901398E-3</v>
      </c>
      <c r="C109" s="47">
        <v>2.17418738037338E-2</v>
      </c>
      <c r="D109" s="47">
        <v>1.0652046659040499E-3</v>
      </c>
      <c r="E109" s="47">
        <v>8.1196214304450898E-3</v>
      </c>
      <c r="F109" s="47">
        <v>1.0635792860352799E-3</v>
      </c>
      <c r="G109" s="47">
        <v>6.5387162340060402E-3</v>
      </c>
      <c r="H109" s="47">
        <v>1.7438732425581699E-3</v>
      </c>
      <c r="I109" s="47">
        <v>1.8520298023679702E-2</v>
      </c>
      <c r="J109" s="47">
        <v>1.0652046659040499E-3</v>
      </c>
      <c r="K109" s="47">
        <v>8.1196214304450898E-3</v>
      </c>
      <c r="L109" s="47">
        <v>3.8008985087901398E-3</v>
      </c>
      <c r="M109" s="47">
        <v>2.17418738037338E-2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</row>
    <row r="110" spans="1:20" ht="18.75" customHeight="1" x14ac:dyDescent="0.2">
      <c r="A110" s="48">
        <v>154</v>
      </c>
      <c r="B110" s="47">
        <v>1.02413281390367E-4</v>
      </c>
      <c r="C110" s="47">
        <v>5.8582379515663505E-4</v>
      </c>
      <c r="D110" s="47">
        <v>2.8701400498762699E-5</v>
      </c>
      <c r="E110" s="47">
        <v>2.18779095926001E-4</v>
      </c>
      <c r="F110" s="47">
        <v>2.8657599741843001E-5</v>
      </c>
      <c r="G110" s="47">
        <v>1.7618240483460699E-4</v>
      </c>
      <c r="H110" s="47">
        <v>4.6987782180672902E-5</v>
      </c>
      <c r="I110" s="47">
        <v>4.9902006798437299E-4</v>
      </c>
      <c r="J110" s="47">
        <v>2.8701400498762699E-5</v>
      </c>
      <c r="K110" s="47">
        <v>2.18779095926001E-4</v>
      </c>
      <c r="L110" s="47">
        <v>1.02413281390367E-4</v>
      </c>
      <c r="M110" s="47">
        <v>5.8582379515663505E-4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</row>
    <row r="111" spans="1:20" ht="18.75" customHeight="1" x14ac:dyDescent="0.2">
      <c r="A111" s="48">
        <v>155</v>
      </c>
      <c r="B111" s="47">
        <v>1.05410327764848E-3</v>
      </c>
      <c r="C111" s="47">
        <v>1.58541546486606E-2</v>
      </c>
      <c r="D111" s="47">
        <v>6.3208600404548098E-4</v>
      </c>
      <c r="E111" s="47">
        <v>6.8170040117458497E-3</v>
      </c>
      <c r="F111" s="47">
        <v>6.3348368145659602E-4</v>
      </c>
      <c r="G111" s="47">
        <v>5.4459242133483802E-3</v>
      </c>
      <c r="H111" s="47">
        <v>1.05140889823759E-3</v>
      </c>
      <c r="I111" s="47">
        <v>1.5682079418541699E-2</v>
      </c>
      <c r="J111" s="47">
        <v>6.3208600404548098E-4</v>
      </c>
      <c r="K111" s="47">
        <v>6.8170040117458497E-3</v>
      </c>
      <c r="L111" s="47">
        <v>1.05410327764848E-3</v>
      </c>
      <c r="M111" s="47">
        <v>1.58541546486606E-2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</row>
    <row r="112" spans="1:20" ht="18.75" customHeight="1" x14ac:dyDescent="0.2">
      <c r="A112" s="48">
        <v>156</v>
      </c>
      <c r="B112" s="47">
        <v>1.42032138736736E-3</v>
      </c>
      <c r="C112" s="47">
        <v>2.13622320200627E-2</v>
      </c>
      <c r="D112" s="47">
        <v>8.5168610215975303E-4</v>
      </c>
      <c r="E112" s="47">
        <v>9.1853791206692199E-3</v>
      </c>
      <c r="F112" s="47">
        <v>8.5356930561600601E-4</v>
      </c>
      <c r="G112" s="47">
        <v>7.3379563945411199E-3</v>
      </c>
      <c r="H112" s="47">
        <v>1.41669093721157E-3</v>
      </c>
      <c r="I112" s="47">
        <v>2.1130374455030101E-2</v>
      </c>
      <c r="J112" s="47">
        <v>8.5168610215975195E-4</v>
      </c>
      <c r="K112" s="47">
        <v>9.1853791206692199E-3</v>
      </c>
      <c r="L112" s="47">
        <v>1.42032138736736E-3</v>
      </c>
      <c r="M112" s="47">
        <v>2.13622320200627E-2</v>
      </c>
      <c r="N112" s="47">
        <v>0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</row>
    <row r="113" spans="1:20" ht="18.75" customHeight="1" x14ac:dyDescent="0.2">
      <c r="A113" s="48">
        <v>157</v>
      </c>
      <c r="B113" s="47">
        <v>6.4333296633478697E-4</v>
      </c>
      <c r="C113" s="47">
        <v>9.6759984486216293E-3</v>
      </c>
      <c r="D113" s="47">
        <v>3.8577034939206299E-4</v>
      </c>
      <c r="E113" s="47">
        <v>4.1605069001634104E-3</v>
      </c>
      <c r="F113" s="47">
        <v>3.8662330830428098E-4</v>
      </c>
      <c r="G113" s="47">
        <v>3.3237189264294499E-3</v>
      </c>
      <c r="H113" s="47">
        <v>6.4168867826170002E-4</v>
      </c>
      <c r="I113" s="47">
        <v>9.5709787082807699E-3</v>
      </c>
      <c r="J113" s="47">
        <v>3.8577034939206299E-4</v>
      </c>
      <c r="K113" s="47">
        <v>4.1605069001634104E-3</v>
      </c>
      <c r="L113" s="47">
        <v>6.4333296633478697E-4</v>
      </c>
      <c r="M113" s="47">
        <v>9.6759984486216397E-3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</row>
    <row r="114" spans="1:20" ht="18.75" customHeight="1" x14ac:dyDescent="0.2">
      <c r="A114" s="48">
        <v>158</v>
      </c>
      <c r="B114" s="47">
        <v>1.07817658931917E-3</v>
      </c>
      <c r="C114" s="47">
        <v>1.6216226599513401E-2</v>
      </c>
      <c r="D114" s="47">
        <v>6.4652132227219401E-4</v>
      </c>
      <c r="E114" s="47">
        <v>6.9726886628724196E-3</v>
      </c>
      <c r="F114" s="47">
        <v>6.4795103263346702E-4</v>
      </c>
      <c r="G114" s="47">
        <v>5.5702965700909204E-3</v>
      </c>
      <c r="H114" s="47">
        <v>1.0754204923564901E-3</v>
      </c>
      <c r="I114" s="47">
        <v>1.6040221628209901E-2</v>
      </c>
      <c r="J114" s="47">
        <v>6.4652132227219401E-4</v>
      </c>
      <c r="K114" s="47">
        <v>6.9726886628724196E-3</v>
      </c>
      <c r="L114" s="47">
        <v>1.07817658931917E-3</v>
      </c>
      <c r="M114" s="47">
        <v>1.6216226599513401E-2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</row>
    <row r="115" spans="1:20" ht="18.75" customHeight="1" x14ac:dyDescent="0.2">
      <c r="A115" s="48">
        <v>159</v>
      </c>
      <c r="B115" s="47">
        <v>7.0150093460160602E-5</v>
      </c>
      <c r="C115" s="47">
        <v>1.05508685643198E-3</v>
      </c>
      <c r="D115" s="47">
        <v>4.2065035113141701E-5</v>
      </c>
      <c r="E115" s="47">
        <v>4.53668545720099E-4</v>
      </c>
      <c r="F115" s="47">
        <v>4.2158047863181502E-5</v>
      </c>
      <c r="G115" s="47">
        <v>3.62423799102153E-4</v>
      </c>
      <c r="H115" s="47">
        <v>6.9970788167014004E-5</v>
      </c>
      <c r="I115" s="47">
        <v>1.0436353326090399E-3</v>
      </c>
      <c r="J115" s="47">
        <v>4.2065035113141701E-5</v>
      </c>
      <c r="K115" s="47">
        <v>4.53668545720099E-4</v>
      </c>
      <c r="L115" s="47">
        <v>7.0150093460160602E-5</v>
      </c>
      <c r="M115" s="47">
        <v>1.05508685643198E-3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</row>
    <row r="116" spans="1:20" ht="18.75" customHeight="1" x14ac:dyDescent="0.2">
      <c r="A116" s="48">
        <v>160</v>
      </c>
      <c r="B116" s="47">
        <v>1.5597502103709699E-3</v>
      </c>
      <c r="C116" s="47">
        <v>2.3459299236860999E-2</v>
      </c>
      <c r="D116" s="47">
        <v>9.35293608025866E-4</v>
      </c>
      <c r="E116" s="47">
        <v>1.00870806263837E-2</v>
      </c>
      <c r="F116" s="47">
        <v>9.3736166892798099E-4</v>
      </c>
      <c r="G116" s="47">
        <v>8.0583018800633403E-3</v>
      </c>
      <c r="H116" s="47">
        <v>1.55576340766476E-3</v>
      </c>
      <c r="I116" s="47">
        <v>2.32046805393262E-2</v>
      </c>
      <c r="J116" s="47">
        <v>9.35293608025866E-4</v>
      </c>
      <c r="K116" s="47">
        <v>1.00870806263837E-2</v>
      </c>
      <c r="L116" s="47">
        <v>1.5597502103709699E-3</v>
      </c>
      <c r="M116" s="47">
        <v>2.3459299236860999E-2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</row>
    <row r="117" spans="1:20" ht="18.75" customHeight="1" x14ac:dyDescent="0.2">
      <c r="A117" s="48">
        <v>161</v>
      </c>
      <c r="B117" s="47">
        <v>1.16368565760877E-3</v>
      </c>
      <c r="C117" s="47">
        <v>1.7502318174779499E-2</v>
      </c>
      <c r="D117" s="47">
        <v>6.9779642135134497E-4</v>
      </c>
      <c r="E117" s="47">
        <v>7.5256849446054897E-3</v>
      </c>
      <c r="F117" s="47">
        <v>6.9933926377069202E-4</v>
      </c>
      <c r="G117" s="47">
        <v>6.0120705907933799E-3</v>
      </c>
      <c r="H117" s="47">
        <v>1.1607112742801199E-3</v>
      </c>
      <c r="I117" s="47">
        <v>1.7312354414127901E-2</v>
      </c>
      <c r="J117" s="47">
        <v>6.9779642135134497E-4</v>
      </c>
      <c r="K117" s="47">
        <v>7.5256849446054897E-3</v>
      </c>
      <c r="L117" s="47">
        <v>1.16368565760877E-3</v>
      </c>
      <c r="M117" s="47">
        <v>1.7502318174779499E-2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</row>
    <row r="118" spans="1:20" ht="18.75" customHeight="1" x14ac:dyDescent="0.2">
      <c r="A118" s="48">
        <v>162</v>
      </c>
      <c r="B118" s="47">
        <v>1.3849199525196899E-3</v>
      </c>
      <c r="C118" s="47">
        <v>2.0829773613581501E-2</v>
      </c>
      <c r="D118" s="47">
        <v>8.3045822782595998E-4</v>
      </c>
      <c r="E118" s="47">
        <v>8.9564313692460807E-3</v>
      </c>
      <c r="F118" s="47">
        <v>8.3229449566574805E-4</v>
      </c>
      <c r="G118" s="47">
        <v>7.1550559523114298E-3</v>
      </c>
      <c r="H118" s="47">
        <v>1.38138011806742E-3</v>
      </c>
      <c r="I118" s="47">
        <v>2.0603695055353699E-2</v>
      </c>
      <c r="J118" s="47">
        <v>8.3045822782595998E-4</v>
      </c>
      <c r="K118" s="47">
        <v>8.9564313692460807E-3</v>
      </c>
      <c r="L118" s="47">
        <v>1.3849199525196899E-3</v>
      </c>
      <c r="M118" s="47">
        <v>2.0829773613581501E-2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</row>
    <row r="119" spans="1:20" ht="18.75" customHeight="1" x14ac:dyDescent="0.2">
      <c r="A119" s="48">
        <v>163</v>
      </c>
      <c r="B119" s="47">
        <v>6.5674645050273201E-5</v>
      </c>
      <c r="C119" s="47">
        <v>5.3684300397632996E-4</v>
      </c>
      <c r="D119" s="47">
        <v>2.8701400420085E-5</v>
      </c>
      <c r="E119" s="47">
        <v>2.18779095688938E-4</v>
      </c>
      <c r="F119" s="47">
        <v>2.8657599501623999E-5</v>
      </c>
      <c r="G119" s="47">
        <v>1.76182404668753E-4</v>
      </c>
      <c r="H119" s="47">
        <v>6.5766191328862198E-5</v>
      </c>
      <c r="I119" s="47">
        <v>5.3169229362526002E-4</v>
      </c>
      <c r="J119" s="47">
        <v>2.8701400420084899E-5</v>
      </c>
      <c r="K119" s="47">
        <v>2.18779095688938E-4</v>
      </c>
      <c r="L119" s="47">
        <v>6.5674645050273201E-5</v>
      </c>
      <c r="M119" s="47">
        <v>5.3684300397632996E-4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</row>
    <row r="120" spans="1:20" ht="18.75" customHeight="1" x14ac:dyDescent="0.2">
      <c r="A120" s="48">
        <v>164</v>
      </c>
      <c r="B120" s="47">
        <v>1.0998543023323801E-2</v>
      </c>
      <c r="C120" s="47">
        <v>6.6773969831602099E-3</v>
      </c>
      <c r="D120" s="47">
        <v>8.2156242127321404E-3</v>
      </c>
      <c r="E120" s="47">
        <v>1.59598289119675E-3</v>
      </c>
      <c r="F120" s="47">
        <v>8.2156242127321404E-3</v>
      </c>
      <c r="G120" s="47">
        <v>1.59598289119675E-3</v>
      </c>
      <c r="H120" s="47">
        <v>1.0998543023323801E-2</v>
      </c>
      <c r="I120" s="47">
        <v>6.6773969831602099E-3</v>
      </c>
      <c r="J120" s="47">
        <v>8.2156242127321404E-3</v>
      </c>
      <c r="K120" s="47">
        <v>1.59598289119675E-3</v>
      </c>
      <c r="L120" s="47">
        <v>1.0998543023323801E-2</v>
      </c>
      <c r="M120" s="47">
        <v>6.6773969831602099E-3</v>
      </c>
      <c r="N120" s="47">
        <v>0</v>
      </c>
      <c r="O120" s="47">
        <v>0</v>
      </c>
      <c r="P120" s="47">
        <v>0</v>
      </c>
      <c r="Q120" s="47">
        <v>0</v>
      </c>
      <c r="R120" s="47">
        <v>0</v>
      </c>
      <c r="S120" s="47">
        <v>0</v>
      </c>
      <c r="T120" s="47">
        <v>0</v>
      </c>
    </row>
    <row r="121" spans="1:20" ht="18.75" customHeight="1" x14ac:dyDescent="0.2">
      <c r="A121" s="48">
        <v>165</v>
      </c>
      <c r="B121" s="47">
        <v>2.4205461152430299E-2</v>
      </c>
      <c r="C121" s="47">
        <v>1.46955349694084E-2</v>
      </c>
      <c r="D121" s="47">
        <v>1.8080846955711102E-2</v>
      </c>
      <c r="E121" s="47">
        <v>3.5124201864956701E-3</v>
      </c>
      <c r="F121" s="47">
        <v>1.8080846955711102E-2</v>
      </c>
      <c r="G121" s="47">
        <v>3.5124201864956701E-3</v>
      </c>
      <c r="H121" s="47">
        <v>2.4205461152430299E-2</v>
      </c>
      <c r="I121" s="47">
        <v>1.46955349694084E-2</v>
      </c>
      <c r="J121" s="47">
        <v>1.8080846955711102E-2</v>
      </c>
      <c r="K121" s="47">
        <v>3.5124201864956701E-3</v>
      </c>
      <c r="L121" s="47">
        <v>2.4205461152430299E-2</v>
      </c>
      <c r="M121" s="47">
        <v>1.46955349694084E-2</v>
      </c>
      <c r="N121" s="47">
        <v>0</v>
      </c>
      <c r="O121" s="47">
        <v>0</v>
      </c>
      <c r="P121" s="47">
        <v>0</v>
      </c>
      <c r="Q121" s="47">
        <v>0</v>
      </c>
      <c r="R121" s="47">
        <v>0</v>
      </c>
      <c r="S121" s="47">
        <v>0</v>
      </c>
      <c r="T121" s="47">
        <v>0</v>
      </c>
    </row>
    <row r="122" spans="1:20" ht="18.75" customHeight="1" x14ac:dyDescent="0.2">
      <c r="A122" s="48">
        <v>166</v>
      </c>
      <c r="B122" s="47">
        <v>2.9391350546896799E-2</v>
      </c>
      <c r="C122" s="47">
        <v>1.78439737579363E-2</v>
      </c>
      <c r="D122" s="47">
        <v>2.1954570818732502E-2</v>
      </c>
      <c r="E122" s="47">
        <v>4.2649365867289896E-3</v>
      </c>
      <c r="F122" s="47">
        <v>2.1954570818732502E-2</v>
      </c>
      <c r="G122" s="47">
        <v>4.2649365867289896E-3</v>
      </c>
      <c r="H122" s="47">
        <v>2.9391350546896799E-2</v>
      </c>
      <c r="I122" s="47">
        <v>1.78439737579363E-2</v>
      </c>
      <c r="J122" s="47">
        <v>2.1954570818732502E-2</v>
      </c>
      <c r="K122" s="47">
        <v>4.2649365867289896E-3</v>
      </c>
      <c r="L122" s="47">
        <v>2.9391350546896799E-2</v>
      </c>
      <c r="M122" s="47">
        <v>1.78439737579363E-2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</row>
    <row r="123" spans="1:20" ht="18.75" customHeight="1" x14ac:dyDescent="0.2">
      <c r="A123" s="48">
        <v>167</v>
      </c>
      <c r="B123" s="47">
        <v>3.9456707000800097E-2</v>
      </c>
      <c r="C123" s="47">
        <v>2.3954821358307399E-2</v>
      </c>
      <c r="D123" s="47">
        <v>2.9473127770601699E-2</v>
      </c>
      <c r="E123" s="47">
        <v>5.7255074549232001E-3</v>
      </c>
      <c r="F123" s="47">
        <v>2.9473127770601699E-2</v>
      </c>
      <c r="G123" s="47">
        <v>5.7255074549231897E-3</v>
      </c>
      <c r="H123" s="47">
        <v>3.9456707000800097E-2</v>
      </c>
      <c r="I123" s="47">
        <v>2.3954821358307399E-2</v>
      </c>
      <c r="J123" s="47">
        <v>2.9473127770601699E-2</v>
      </c>
      <c r="K123" s="47">
        <v>5.7255074549231897E-3</v>
      </c>
      <c r="L123" s="47">
        <v>3.9456707000800097E-2</v>
      </c>
      <c r="M123" s="47">
        <v>2.3954821358307399E-2</v>
      </c>
      <c r="N123" s="47">
        <v>0</v>
      </c>
      <c r="O123" s="47">
        <v>0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</row>
    <row r="124" spans="1:20" ht="18.75" customHeight="1" x14ac:dyDescent="0.2">
      <c r="A124" s="48">
        <v>168</v>
      </c>
      <c r="B124" s="47">
        <v>3.4548607672510098E-2</v>
      </c>
      <c r="C124" s="47">
        <v>2.09750333736014E-2</v>
      </c>
      <c r="D124" s="47">
        <v>2.5806906316020901E-2</v>
      </c>
      <c r="E124" s="47">
        <v>5.0133015375358704E-3</v>
      </c>
      <c r="F124" s="47">
        <v>2.5806906316020901E-2</v>
      </c>
      <c r="G124" s="47">
        <v>5.0133015375358704E-3</v>
      </c>
      <c r="H124" s="47">
        <v>3.4548607672510098E-2</v>
      </c>
      <c r="I124" s="47">
        <v>2.09750333736014E-2</v>
      </c>
      <c r="J124" s="47">
        <v>2.5806906316020901E-2</v>
      </c>
      <c r="K124" s="47">
        <v>5.0133015375358704E-3</v>
      </c>
      <c r="L124" s="47">
        <v>3.4548607672510202E-2</v>
      </c>
      <c r="M124" s="47">
        <v>2.09750333736014E-2</v>
      </c>
      <c r="N124" s="47">
        <v>0</v>
      </c>
      <c r="O124" s="47">
        <v>0</v>
      </c>
      <c r="P124" s="47">
        <v>0</v>
      </c>
      <c r="Q124" s="47">
        <v>0</v>
      </c>
      <c r="R124" s="47">
        <v>0</v>
      </c>
      <c r="S124" s="47">
        <v>0</v>
      </c>
      <c r="T124" s="47">
        <v>0</v>
      </c>
    </row>
    <row r="125" spans="1:20" ht="18.75" customHeight="1" x14ac:dyDescent="0.2">
      <c r="A125" s="48">
        <v>169</v>
      </c>
      <c r="B125" s="47">
        <v>3.4679380407515399E-2</v>
      </c>
      <c r="C125" s="47">
        <v>2.10544271107873E-2</v>
      </c>
      <c r="D125" s="47">
        <v>2.5904591119262702E-2</v>
      </c>
      <c r="E125" s="47">
        <v>5.0322787202791196E-3</v>
      </c>
      <c r="F125" s="47">
        <v>2.5904591119262702E-2</v>
      </c>
      <c r="G125" s="47">
        <v>5.0322787202791196E-3</v>
      </c>
      <c r="H125" s="47">
        <v>3.4679380407515399E-2</v>
      </c>
      <c r="I125" s="47">
        <v>2.10544271107873E-2</v>
      </c>
      <c r="J125" s="47">
        <v>2.5904591119262702E-2</v>
      </c>
      <c r="K125" s="47">
        <v>5.0322787202791196E-3</v>
      </c>
      <c r="L125" s="47">
        <v>3.4679380407515399E-2</v>
      </c>
      <c r="M125" s="47">
        <v>2.10544271107873E-2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</row>
    <row r="126" spans="1:20" ht="18.75" customHeight="1" x14ac:dyDescent="0.2">
      <c r="A126" s="48">
        <v>170</v>
      </c>
      <c r="B126" s="47">
        <v>4.3774423804559599E-2</v>
      </c>
      <c r="C126" s="47">
        <v>2.6576168943400098E-2</v>
      </c>
      <c r="D126" s="47">
        <v>3.2698351839612103E-2</v>
      </c>
      <c r="E126" s="47">
        <v>6.3520409934873399E-3</v>
      </c>
      <c r="F126" s="47">
        <v>3.2698351839612103E-2</v>
      </c>
      <c r="G126" s="47">
        <v>6.3520409934873399E-3</v>
      </c>
      <c r="H126" s="47">
        <v>4.3774423804559599E-2</v>
      </c>
      <c r="I126" s="47">
        <v>2.6576168943400098E-2</v>
      </c>
      <c r="J126" s="47">
        <v>3.2698351839612103E-2</v>
      </c>
      <c r="K126" s="47">
        <v>6.3520409934873399E-3</v>
      </c>
      <c r="L126" s="47">
        <v>4.3774423804559599E-2</v>
      </c>
      <c r="M126" s="47">
        <v>2.6576168943400098E-2</v>
      </c>
      <c r="N126" s="47">
        <v>0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</row>
    <row r="127" spans="1:20" ht="18.75" customHeight="1" x14ac:dyDescent="0.2">
      <c r="A127" s="48">
        <v>171</v>
      </c>
      <c r="B127" s="47">
        <v>3.0863082700338398E-2</v>
      </c>
      <c r="C127" s="47">
        <v>1.8737490843672801E-2</v>
      </c>
      <c r="D127" s="47">
        <v>2.3053915615142102E-2</v>
      </c>
      <c r="E127" s="47">
        <v>4.47850091044552E-3</v>
      </c>
      <c r="F127" s="47">
        <v>2.3053915615142102E-2</v>
      </c>
      <c r="G127" s="47">
        <v>4.47850091044552E-3</v>
      </c>
      <c r="H127" s="47">
        <v>3.0863082700338398E-2</v>
      </c>
      <c r="I127" s="47">
        <v>1.8737490843672801E-2</v>
      </c>
      <c r="J127" s="47">
        <v>2.3053915615142102E-2</v>
      </c>
      <c r="K127" s="47">
        <v>4.47850091044552E-3</v>
      </c>
      <c r="L127" s="47">
        <v>3.0863082700338398E-2</v>
      </c>
      <c r="M127" s="47">
        <v>1.8737490843672801E-2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</row>
    <row r="128" spans="1:20" ht="18.75" customHeight="1" x14ac:dyDescent="0.2">
      <c r="A128" s="48">
        <v>172</v>
      </c>
      <c r="B128" s="47">
        <v>1.08824755587565E-2</v>
      </c>
      <c r="C128" s="47">
        <v>6.6069307992392204E-3</v>
      </c>
      <c r="D128" s="47">
        <v>8.1289247959584598E-3</v>
      </c>
      <c r="E128" s="47">
        <v>1.57914074996055E-3</v>
      </c>
      <c r="F128" s="47">
        <v>8.1289247959584598E-3</v>
      </c>
      <c r="G128" s="47">
        <v>1.57914074996055E-3</v>
      </c>
      <c r="H128" s="47">
        <v>1.08824755587565E-2</v>
      </c>
      <c r="I128" s="47">
        <v>6.6069307992392204E-3</v>
      </c>
      <c r="J128" s="47">
        <v>8.1289247959584598E-3</v>
      </c>
      <c r="K128" s="47">
        <v>1.57914074996055E-3</v>
      </c>
      <c r="L128" s="47">
        <v>1.08824755587565E-2</v>
      </c>
      <c r="M128" s="47">
        <v>6.6069307992392204E-3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</row>
    <row r="129" spans="1:20" ht="18.75" customHeight="1" x14ac:dyDescent="0.2">
      <c r="A129" s="48">
        <v>173</v>
      </c>
      <c r="B129" s="47">
        <v>1.9493900023685801E-2</v>
      </c>
      <c r="C129" s="47">
        <v>1.1835067249604401E-2</v>
      </c>
      <c r="D129" s="47">
        <v>1.45614338228327E-2</v>
      </c>
      <c r="E129" s="47">
        <v>2.8287308903340801E-3</v>
      </c>
      <c r="F129" s="47">
        <v>1.45614338228327E-2</v>
      </c>
      <c r="G129" s="47">
        <v>2.8287308903340801E-3</v>
      </c>
      <c r="H129" s="47">
        <v>1.9493900023685801E-2</v>
      </c>
      <c r="I129" s="47">
        <v>1.1835067249604401E-2</v>
      </c>
      <c r="J129" s="47">
        <v>1.45614338228327E-2</v>
      </c>
      <c r="K129" s="47">
        <v>2.8287308903340801E-3</v>
      </c>
      <c r="L129" s="47">
        <v>1.9493900023685801E-2</v>
      </c>
      <c r="M129" s="47">
        <v>1.1835067249604401E-2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</row>
    <row r="130" spans="1:20" ht="18.75" customHeight="1" x14ac:dyDescent="0.2">
      <c r="A130" s="48">
        <v>174</v>
      </c>
      <c r="B130" s="47">
        <v>3.99171116227603E-2</v>
      </c>
      <c r="C130" s="47">
        <v>2.4234337577788201E-2</v>
      </c>
      <c r="D130" s="47">
        <v>2.9817039063049E-2</v>
      </c>
      <c r="E130" s="47">
        <v>5.7923149104157504E-3</v>
      </c>
      <c r="F130" s="47">
        <v>2.9817039063049E-2</v>
      </c>
      <c r="G130" s="47">
        <v>5.7923149104157504E-3</v>
      </c>
      <c r="H130" s="47">
        <v>3.99171116227603E-2</v>
      </c>
      <c r="I130" s="47">
        <v>2.4234337577788201E-2</v>
      </c>
      <c r="J130" s="47">
        <v>2.9817039063049E-2</v>
      </c>
      <c r="K130" s="47">
        <v>5.7923149104157504E-3</v>
      </c>
      <c r="L130" s="47">
        <v>3.99171116227603E-2</v>
      </c>
      <c r="M130" s="47">
        <v>2.4234337577788201E-2</v>
      </c>
      <c r="N130" s="47">
        <v>0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</row>
    <row r="131" spans="1:20" ht="18.75" customHeight="1" x14ac:dyDescent="0.2">
      <c r="A131" s="48">
        <v>175</v>
      </c>
      <c r="B131" s="47">
        <v>2.02405996939071E-2</v>
      </c>
      <c r="C131" s="47">
        <v>1.22884023730823E-2</v>
      </c>
      <c r="D131" s="47">
        <v>1.51191989506927E-2</v>
      </c>
      <c r="E131" s="47">
        <v>2.93708461114536E-3</v>
      </c>
      <c r="F131" s="47">
        <v>1.51191989506927E-2</v>
      </c>
      <c r="G131" s="47">
        <v>2.93708461114536E-3</v>
      </c>
      <c r="H131" s="47">
        <v>2.02405996939071E-2</v>
      </c>
      <c r="I131" s="47">
        <v>1.22884023730823E-2</v>
      </c>
      <c r="J131" s="47">
        <v>1.51191989506927E-2</v>
      </c>
      <c r="K131" s="47">
        <v>2.93708461114536E-3</v>
      </c>
      <c r="L131" s="47">
        <v>2.02405996939071E-2</v>
      </c>
      <c r="M131" s="47">
        <v>1.22884023730823E-2</v>
      </c>
      <c r="N131" s="47">
        <v>0</v>
      </c>
      <c r="O131" s="47">
        <v>0</v>
      </c>
      <c r="P131" s="47">
        <v>0</v>
      </c>
      <c r="Q131" s="47">
        <v>0</v>
      </c>
      <c r="R131" s="47">
        <v>0</v>
      </c>
      <c r="S131" s="47">
        <v>0</v>
      </c>
      <c r="T131" s="47">
        <v>0</v>
      </c>
    </row>
    <row r="132" spans="1:20" ht="18.75" customHeight="1" x14ac:dyDescent="0.2">
      <c r="A132" s="48">
        <v>176</v>
      </c>
      <c r="B132" s="47">
        <v>5.4079651988349397E-3</v>
      </c>
      <c r="C132" s="47">
        <v>3.28326504942232E-3</v>
      </c>
      <c r="D132" s="47">
        <v>4.03960866213573E-3</v>
      </c>
      <c r="E132" s="47">
        <v>7.8474224809975098E-4</v>
      </c>
      <c r="F132" s="47">
        <v>4.03960866213573E-3</v>
      </c>
      <c r="G132" s="47">
        <v>7.8474224809975098E-4</v>
      </c>
      <c r="H132" s="47">
        <v>5.4079651988349397E-3</v>
      </c>
      <c r="I132" s="47">
        <v>3.28326504942232E-3</v>
      </c>
      <c r="J132" s="47">
        <v>4.03960866213573E-3</v>
      </c>
      <c r="K132" s="47">
        <v>7.8474224809975098E-4</v>
      </c>
      <c r="L132" s="47">
        <v>5.4079651988349501E-3</v>
      </c>
      <c r="M132" s="47">
        <v>3.28326504942232E-3</v>
      </c>
      <c r="N132" s="47">
        <v>0</v>
      </c>
      <c r="O132" s="47">
        <v>0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</row>
    <row r="133" spans="1:20" ht="18.75" customHeight="1" x14ac:dyDescent="0.2">
      <c r="A133" s="48">
        <v>177</v>
      </c>
      <c r="B133" s="47">
        <v>7.2193897522745303E-4</v>
      </c>
      <c r="C133" s="47">
        <v>4.38301077990471E-4</v>
      </c>
      <c r="D133" s="47">
        <v>5.3926954549019098E-4</v>
      </c>
      <c r="E133" s="47">
        <v>1.04759545019935E-4</v>
      </c>
      <c r="F133" s="47">
        <v>5.3926954549019098E-4</v>
      </c>
      <c r="G133" s="47">
        <v>1.04759545019935E-4</v>
      </c>
      <c r="H133" s="47">
        <v>7.2193897522745303E-4</v>
      </c>
      <c r="I133" s="47">
        <v>4.38301077990471E-4</v>
      </c>
      <c r="J133" s="47">
        <v>5.3926954549019001E-4</v>
      </c>
      <c r="K133" s="47">
        <v>1.04759545019935E-4</v>
      </c>
      <c r="L133" s="47">
        <v>7.2193897522745303E-4</v>
      </c>
      <c r="M133" s="47">
        <v>4.38301077990471E-4</v>
      </c>
      <c r="N133" s="47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</row>
    <row r="134" spans="1:20" ht="18.75" customHeight="1" x14ac:dyDescent="0.2">
      <c r="A134" s="48">
        <v>178</v>
      </c>
      <c r="B134" s="47">
        <v>4.6582200689846803E-5</v>
      </c>
      <c r="C134" s="47">
        <v>5.0177420567918101E-4</v>
      </c>
      <c r="D134" s="47">
        <v>2.8387233468423001E-5</v>
      </c>
      <c r="E134" s="47">
        <v>2.1635629568847499E-4</v>
      </c>
      <c r="F134" s="47">
        <v>2.8343564288079001E-5</v>
      </c>
      <c r="G134" s="47">
        <v>1.73785832220093E-4</v>
      </c>
      <c r="H134" s="47">
        <v>4.6673517717328797E-5</v>
      </c>
      <c r="I134" s="47">
        <v>4.9657075764573001E-4</v>
      </c>
      <c r="J134" s="47">
        <v>2.8387233468423001E-5</v>
      </c>
      <c r="K134" s="47">
        <v>2.1635629568847499E-4</v>
      </c>
      <c r="L134" s="47">
        <v>4.6582200689846803E-5</v>
      </c>
      <c r="M134" s="47">
        <v>5.0177420567918101E-4</v>
      </c>
      <c r="N134" s="47">
        <v>0</v>
      </c>
      <c r="O134" s="47">
        <v>0</v>
      </c>
      <c r="P134" s="47">
        <v>0</v>
      </c>
      <c r="Q134" s="47">
        <v>0</v>
      </c>
      <c r="R134" s="47">
        <v>0</v>
      </c>
      <c r="S134" s="47">
        <v>0</v>
      </c>
      <c r="T134" s="47">
        <v>0</v>
      </c>
    </row>
    <row r="135" spans="1:20" ht="18.75" customHeight="1" x14ac:dyDescent="0.2">
      <c r="A135" s="48">
        <v>179</v>
      </c>
      <c r="B135" s="47">
        <v>1.5640748521651899E-3</v>
      </c>
      <c r="C135" s="47">
        <v>1.6847905343393501E-2</v>
      </c>
      <c r="D135" s="47">
        <v>9.5314847952114102E-4</v>
      </c>
      <c r="E135" s="47">
        <v>7.2645232599923004E-3</v>
      </c>
      <c r="F135" s="47">
        <v>9.5168229512314904E-4</v>
      </c>
      <c r="G135" s="47">
        <v>5.8351490396152898E-3</v>
      </c>
      <c r="H135" s="47">
        <v>1.56714099676005E-3</v>
      </c>
      <c r="I135" s="47">
        <v>1.6673190816092399E-2</v>
      </c>
      <c r="J135" s="47">
        <v>9.5314847952114102E-4</v>
      </c>
      <c r="K135" s="47">
        <v>7.2645232599923004E-3</v>
      </c>
      <c r="L135" s="47">
        <v>1.5640748521651899E-3</v>
      </c>
      <c r="M135" s="47">
        <v>1.6847905343393501E-2</v>
      </c>
      <c r="N135" s="47">
        <v>0</v>
      </c>
      <c r="O135" s="47">
        <v>0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</row>
    <row r="136" spans="1:20" ht="18.75" customHeight="1" x14ac:dyDescent="0.2">
      <c r="A136" s="48">
        <v>180</v>
      </c>
      <c r="B136" s="47">
        <v>6.2263090049857299E-2</v>
      </c>
      <c r="C136" s="47">
        <v>1.49274133993011E-2</v>
      </c>
      <c r="D136" s="47">
        <v>1.5690571730984301E-2</v>
      </c>
      <c r="E136" s="47">
        <v>3.9367571813912301E-3</v>
      </c>
      <c r="F136" s="47">
        <v>1.5690571730984301E-2</v>
      </c>
      <c r="G136" s="47">
        <v>3.9367571813912301E-3</v>
      </c>
      <c r="H136" s="47">
        <v>6.2263090049857299E-2</v>
      </c>
      <c r="I136" s="47">
        <v>1.49274133993011E-2</v>
      </c>
      <c r="J136" s="47">
        <v>1.5690571730984301E-2</v>
      </c>
      <c r="K136" s="47">
        <v>3.9367571813912396E-3</v>
      </c>
      <c r="L136" s="47">
        <v>6.2263090049857299E-2</v>
      </c>
      <c r="M136" s="47">
        <v>1.49274133993011E-2</v>
      </c>
      <c r="N136" s="47">
        <v>0</v>
      </c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</row>
    <row r="137" spans="1:20" ht="18.75" customHeight="1" x14ac:dyDescent="0.2">
      <c r="A137" s="48">
        <v>181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1.85857293489951E-3</v>
      </c>
      <c r="I137" s="47">
        <v>1.0401956489221299E-2</v>
      </c>
      <c r="J137" s="47">
        <v>0</v>
      </c>
      <c r="K137" s="47">
        <v>0</v>
      </c>
      <c r="L137" s="47">
        <v>0</v>
      </c>
      <c r="M137" s="47">
        <v>0</v>
      </c>
      <c r="N137" s="47">
        <v>0</v>
      </c>
      <c r="O137" s="47">
        <v>0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</row>
    <row r="138" spans="1:20" ht="18.75" customHeight="1" x14ac:dyDescent="0.2">
      <c r="A138" s="48">
        <v>182</v>
      </c>
      <c r="B138" s="47">
        <v>0.102028752105691</v>
      </c>
      <c r="C138" s="47">
        <v>2.4461112336823999E-2</v>
      </c>
      <c r="D138" s="47">
        <v>2.5711687657042102E-2</v>
      </c>
      <c r="E138" s="47">
        <v>6.4510377471682003E-3</v>
      </c>
      <c r="F138" s="47">
        <v>2.5711687657042102E-2</v>
      </c>
      <c r="G138" s="47">
        <v>6.4510377471682003E-3</v>
      </c>
      <c r="H138" s="47">
        <v>0.102028752105691</v>
      </c>
      <c r="I138" s="47">
        <v>2.4461112336823999E-2</v>
      </c>
      <c r="J138" s="47">
        <v>2.5711687657042102E-2</v>
      </c>
      <c r="K138" s="47">
        <v>6.4510377471682003E-3</v>
      </c>
      <c r="L138" s="47">
        <v>0.102028752105691</v>
      </c>
      <c r="M138" s="47">
        <v>2.4461112336823999E-2</v>
      </c>
      <c r="N138" s="47">
        <v>0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</row>
    <row r="139" spans="1:20" ht="18.75" customHeight="1" x14ac:dyDescent="0.2">
      <c r="A139" s="48">
        <v>183</v>
      </c>
      <c r="B139" s="47">
        <v>2.4065404756299199E-2</v>
      </c>
      <c r="C139" s="47">
        <v>1.46105051537238E-2</v>
      </c>
      <c r="D139" s="47">
        <v>1.79762280098727E-2</v>
      </c>
      <c r="E139" s="47">
        <v>3.4920965988738798E-3</v>
      </c>
      <c r="F139" s="47">
        <v>1.79762280098727E-2</v>
      </c>
      <c r="G139" s="47">
        <v>3.4920965988738699E-3</v>
      </c>
      <c r="H139" s="47">
        <v>2.4065404756299199E-2</v>
      </c>
      <c r="I139" s="47">
        <v>1.46105051537238E-2</v>
      </c>
      <c r="J139" s="47">
        <v>1.79762280098727E-2</v>
      </c>
      <c r="K139" s="47">
        <v>3.4920965988738699E-3</v>
      </c>
      <c r="L139" s="47">
        <v>2.4065404756299199E-2</v>
      </c>
      <c r="M139" s="47">
        <v>1.46105051537238E-2</v>
      </c>
      <c r="N139" s="47">
        <v>0</v>
      </c>
      <c r="O139" s="47">
        <v>0</v>
      </c>
      <c r="P139" s="47">
        <v>0</v>
      </c>
      <c r="Q139" s="47">
        <v>0</v>
      </c>
      <c r="R139" s="47">
        <v>0</v>
      </c>
      <c r="S139" s="47">
        <v>0</v>
      </c>
      <c r="T139" s="47">
        <v>0</v>
      </c>
    </row>
    <row r="140" spans="1:20" ht="18.75" customHeight="1" x14ac:dyDescent="0.2">
      <c r="A140" s="48">
        <v>184</v>
      </c>
      <c r="B140" s="47">
        <v>8.54440626613234E-4</v>
      </c>
      <c r="C140" s="47">
        <v>2.0484989100954301E-4</v>
      </c>
      <c r="D140" s="47">
        <v>2.15322752536927E-4</v>
      </c>
      <c r="E140" s="47">
        <v>5.4024367727049199E-5</v>
      </c>
      <c r="F140" s="47">
        <v>2.15322752536927E-4</v>
      </c>
      <c r="G140" s="47">
        <v>5.4024367727049199E-5</v>
      </c>
      <c r="H140" s="47">
        <v>8.54440626613234E-4</v>
      </c>
      <c r="I140" s="47">
        <v>2.0484989100954301E-4</v>
      </c>
      <c r="J140" s="47">
        <v>2.15322752536927E-4</v>
      </c>
      <c r="K140" s="47">
        <v>5.4024367727049098E-5</v>
      </c>
      <c r="L140" s="47">
        <v>8.54440626613234E-4</v>
      </c>
      <c r="M140" s="47">
        <v>2.0484989100954301E-4</v>
      </c>
      <c r="N140" s="47">
        <v>0</v>
      </c>
      <c r="O140" s="47">
        <v>0</v>
      </c>
      <c r="P140" s="47">
        <v>0</v>
      </c>
      <c r="Q140" s="47">
        <v>0</v>
      </c>
      <c r="R140" s="47">
        <v>0</v>
      </c>
      <c r="S140" s="47">
        <v>0</v>
      </c>
      <c r="T140" s="47">
        <v>0</v>
      </c>
    </row>
    <row r="141" spans="1:20" ht="18.75" customHeight="1" x14ac:dyDescent="0.2">
      <c r="A141" s="48">
        <v>185</v>
      </c>
      <c r="B141" s="47">
        <v>1.9896808006022201E-3</v>
      </c>
      <c r="C141" s="47">
        <v>2.1432448823614801E-2</v>
      </c>
      <c r="D141" s="47">
        <v>1.21251310647858E-3</v>
      </c>
      <c r="E141" s="47">
        <v>9.2412987366483207E-3</v>
      </c>
      <c r="F141" s="47">
        <v>1.2106479375432299E-3</v>
      </c>
      <c r="G141" s="47">
        <v>7.4229721356397597E-3</v>
      </c>
      <c r="H141" s="47">
        <v>1.993581367551E-3</v>
      </c>
      <c r="I141" s="47">
        <v>2.12101925597977E-2</v>
      </c>
      <c r="J141" s="47">
        <v>1.21251310647858E-3</v>
      </c>
      <c r="K141" s="47">
        <v>9.2412987366483207E-3</v>
      </c>
      <c r="L141" s="47">
        <v>1.9896808006022201E-3</v>
      </c>
      <c r="M141" s="47">
        <v>2.1432448823614801E-2</v>
      </c>
      <c r="N141" s="47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</row>
    <row r="142" spans="1:20" ht="18.75" customHeight="1" x14ac:dyDescent="0.2">
      <c r="A142" s="48">
        <v>186</v>
      </c>
      <c r="B142" s="47">
        <v>2.9967882261509299E-5</v>
      </c>
      <c r="C142" s="47">
        <v>3.2280807222342402E-4</v>
      </c>
      <c r="D142" s="47">
        <v>1.8262453366339302E-5</v>
      </c>
      <c r="E142" s="47">
        <v>1.3918921679450299E-4</v>
      </c>
      <c r="F142" s="47">
        <v>1.8234359546553099E-5</v>
      </c>
      <c r="G142" s="47">
        <v>1.1180221862776599E-4</v>
      </c>
      <c r="H142" s="47">
        <v>3.0026629610102E-5</v>
      </c>
      <c r="I142" s="47">
        <v>3.1946052063794902E-4</v>
      </c>
      <c r="J142" s="47">
        <v>1.8262453366339302E-5</v>
      </c>
      <c r="K142" s="47">
        <v>1.3918921679450299E-4</v>
      </c>
      <c r="L142" s="47">
        <v>2.9967882261509299E-5</v>
      </c>
      <c r="M142" s="47">
        <v>3.2280807222342402E-4</v>
      </c>
      <c r="N142" s="47">
        <v>0</v>
      </c>
      <c r="O142" s="47">
        <v>0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</row>
    <row r="143" spans="1:20" ht="18.75" customHeight="1" x14ac:dyDescent="0.2">
      <c r="A143" s="48">
        <v>187</v>
      </c>
      <c r="B143" s="47">
        <v>5.0210698943451797E-5</v>
      </c>
      <c r="C143" s="47">
        <v>2.1124514216613901E-4</v>
      </c>
      <c r="D143" s="47">
        <v>3.1544637008826602E-5</v>
      </c>
      <c r="E143" s="47">
        <v>1.02968896779814E-4</v>
      </c>
      <c r="F143" s="47">
        <v>3.1336153486122601E-5</v>
      </c>
      <c r="G143" s="47">
        <v>8.8957156936933496E-5</v>
      </c>
      <c r="H143" s="47">
        <v>5.0630505611571601E-5</v>
      </c>
      <c r="I143" s="47">
        <v>2.1036287565829901E-4</v>
      </c>
      <c r="J143" s="47">
        <v>3.1544637008826602E-5</v>
      </c>
      <c r="K143" s="47">
        <v>1.02968896779814E-4</v>
      </c>
      <c r="L143" s="47">
        <v>5.0210698943451797E-5</v>
      </c>
      <c r="M143" s="47">
        <v>2.1124514216613901E-4</v>
      </c>
      <c r="N143" s="47">
        <v>0</v>
      </c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</row>
    <row r="144" spans="1:20" ht="18.75" customHeight="1" x14ac:dyDescent="0.2">
      <c r="A144" s="48">
        <v>188</v>
      </c>
      <c r="B144" s="47">
        <v>2.6517525471151499E-4</v>
      </c>
      <c r="C144" s="47">
        <v>1.1156384056783201E-3</v>
      </c>
      <c r="D144" s="47">
        <v>1.6659511497019099E-4</v>
      </c>
      <c r="E144" s="47">
        <v>5.4380448475511804E-4</v>
      </c>
      <c r="F144" s="47">
        <v>1.6549406165569701E-4</v>
      </c>
      <c r="G144" s="47">
        <v>4.6980498383819498E-4</v>
      </c>
      <c r="H144" s="47">
        <v>2.6739235809468501E-4</v>
      </c>
      <c r="I144" s="47">
        <v>1.1109789358639099E-3</v>
      </c>
      <c r="J144" s="47">
        <v>1.6659511497019099E-4</v>
      </c>
      <c r="K144" s="47">
        <v>5.4380448475511804E-4</v>
      </c>
      <c r="L144" s="47">
        <v>2.6517525471151499E-4</v>
      </c>
      <c r="M144" s="47">
        <v>1.1156384056783201E-3</v>
      </c>
      <c r="N144" s="47">
        <v>0</v>
      </c>
      <c r="O144" s="47">
        <v>0</v>
      </c>
      <c r="P144" s="47">
        <v>0</v>
      </c>
      <c r="Q144" s="47">
        <v>0</v>
      </c>
      <c r="R144" s="47">
        <v>0</v>
      </c>
      <c r="S144" s="47">
        <v>0</v>
      </c>
      <c r="T144" s="47">
        <v>0</v>
      </c>
    </row>
    <row r="145" spans="1:20" ht="18.75" customHeight="1" x14ac:dyDescent="0.2">
      <c r="A145" s="48">
        <v>189</v>
      </c>
      <c r="B145" s="47">
        <v>2.5419166363024599E-4</v>
      </c>
      <c r="C145" s="47">
        <v>1.06942853030965E-3</v>
      </c>
      <c r="D145" s="47">
        <v>1.59694725155487E-4</v>
      </c>
      <c r="E145" s="47">
        <v>5.2128003822930595E-4</v>
      </c>
      <c r="F145" s="47">
        <v>1.5863927741275699E-4</v>
      </c>
      <c r="G145" s="47">
        <v>4.50345605127575E-4</v>
      </c>
      <c r="H145" s="47">
        <v>2.5631693485214299E-4</v>
      </c>
      <c r="I145" s="47">
        <v>1.06496205645781E-3</v>
      </c>
      <c r="J145" s="47">
        <v>1.59694725155487E-4</v>
      </c>
      <c r="K145" s="47">
        <v>5.2128003822930595E-4</v>
      </c>
      <c r="L145" s="47">
        <v>2.5419166363024599E-4</v>
      </c>
      <c r="M145" s="47">
        <v>1.06942853030965E-3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</row>
    <row r="146" spans="1:20" ht="18.75" customHeight="1" x14ac:dyDescent="0.2">
      <c r="A146" s="48">
        <v>190</v>
      </c>
      <c r="B146" s="47">
        <v>4.2888305328625799E-5</v>
      </c>
      <c r="C146" s="47">
        <v>1.80438558920792E-4</v>
      </c>
      <c r="D146" s="47">
        <v>2.6944377412416801E-5</v>
      </c>
      <c r="E146" s="47">
        <v>8.7952599313455106E-5</v>
      </c>
      <c r="F146" s="47">
        <v>2.67662977547023E-5</v>
      </c>
      <c r="G146" s="47">
        <v>7.5984238204847404E-5</v>
      </c>
      <c r="H146" s="47">
        <v>4.3246890167195298E-5</v>
      </c>
      <c r="I146" s="47">
        <v>1.7968495627441699E-4</v>
      </c>
      <c r="J146" s="47">
        <v>2.6944377412416801E-5</v>
      </c>
      <c r="K146" s="47">
        <v>8.7952599313455106E-5</v>
      </c>
      <c r="L146" s="47">
        <v>4.2888305328625799E-5</v>
      </c>
      <c r="M146" s="47">
        <v>1.80438558920792E-4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</row>
    <row r="147" spans="1:20" ht="18.75" customHeight="1" x14ac:dyDescent="0.2">
      <c r="A147" s="48">
        <v>191</v>
      </c>
      <c r="B147" s="47">
        <v>3.1414648894236501E-5</v>
      </c>
      <c r="C147" s="47">
        <v>3.5448344336497998E-4</v>
      </c>
      <c r="D147" s="47">
        <v>1.8924822322401101E-5</v>
      </c>
      <c r="E147" s="47">
        <v>1.4423753047515401E-4</v>
      </c>
      <c r="F147" s="47">
        <v>1.8895709545652801E-5</v>
      </c>
      <c r="G147" s="47">
        <v>1.15857221503113E-4</v>
      </c>
      <c r="H147" s="47">
        <v>3.147552699677E-5</v>
      </c>
      <c r="I147" s="47">
        <v>3.5101447801152199E-4</v>
      </c>
      <c r="J147" s="47">
        <v>1.8924822322401101E-5</v>
      </c>
      <c r="K147" s="47">
        <v>1.4423753047515401E-4</v>
      </c>
      <c r="L147" s="47">
        <v>3.1414648894236501E-5</v>
      </c>
      <c r="M147" s="47">
        <v>3.5448344336498101E-4</v>
      </c>
      <c r="N147" s="47">
        <v>0</v>
      </c>
      <c r="O147" s="47">
        <v>0</v>
      </c>
      <c r="P147" s="47">
        <v>0</v>
      </c>
      <c r="Q147" s="47">
        <v>0</v>
      </c>
      <c r="R147" s="47">
        <v>0</v>
      </c>
      <c r="S147" s="47">
        <v>0</v>
      </c>
      <c r="T147" s="47">
        <v>0</v>
      </c>
    </row>
    <row r="148" spans="1:20" ht="18.75" customHeight="1" x14ac:dyDescent="0.2">
      <c r="A148" s="48">
        <v>192</v>
      </c>
      <c r="B148" s="47">
        <v>1.8537785786758301E-3</v>
      </c>
      <c r="C148" s="47">
        <v>2.0918067413151199E-2</v>
      </c>
      <c r="D148" s="47">
        <v>1.1167538910037301E-3</v>
      </c>
      <c r="E148" s="47">
        <v>8.5114561687617794E-3</v>
      </c>
      <c r="F148" s="47">
        <v>1.1150360131014401E-3</v>
      </c>
      <c r="G148" s="47">
        <v>6.8367340590175596E-3</v>
      </c>
      <c r="H148" s="47">
        <v>1.8573709371968901E-3</v>
      </c>
      <c r="I148" s="47">
        <v>2.0713364039109301E-2</v>
      </c>
      <c r="J148" s="47">
        <v>1.1167538910037301E-3</v>
      </c>
      <c r="K148" s="47">
        <v>8.5114561687617794E-3</v>
      </c>
      <c r="L148" s="47">
        <v>1.8537785786758301E-3</v>
      </c>
      <c r="M148" s="47">
        <v>2.0918067413151199E-2</v>
      </c>
      <c r="N148" s="47">
        <v>0</v>
      </c>
      <c r="O148" s="47">
        <v>0</v>
      </c>
      <c r="P148" s="47">
        <v>0</v>
      </c>
      <c r="Q148" s="47">
        <v>0</v>
      </c>
      <c r="R148" s="47">
        <v>0</v>
      </c>
      <c r="S148" s="47">
        <v>0</v>
      </c>
      <c r="T148" s="47">
        <v>0</v>
      </c>
    </row>
    <row r="149" spans="1:20" ht="18.75" customHeight="1" x14ac:dyDescent="0.2">
      <c r="A149" s="48">
        <v>193</v>
      </c>
      <c r="B149" s="47">
        <v>2.3446324698016699E-3</v>
      </c>
      <c r="C149" s="47">
        <v>2.6456871690065501E-2</v>
      </c>
      <c r="D149" s="47">
        <v>1.41245452936602E-3</v>
      </c>
      <c r="E149" s="47">
        <v>1.07651678395289E-2</v>
      </c>
      <c r="F149" s="47">
        <v>1.41028166410754E-3</v>
      </c>
      <c r="G149" s="47">
        <v>8.6470034504679098E-3</v>
      </c>
      <c r="H149" s="47">
        <v>2.3491764992888201E-3</v>
      </c>
      <c r="I149" s="47">
        <v>2.61979654738504E-2</v>
      </c>
      <c r="J149" s="47">
        <v>1.41245452936602E-3</v>
      </c>
      <c r="K149" s="47">
        <v>1.07651678395289E-2</v>
      </c>
      <c r="L149" s="47">
        <v>2.3446324698016699E-3</v>
      </c>
      <c r="M149" s="47">
        <v>2.6456871690065501E-2</v>
      </c>
      <c r="N149" s="47">
        <v>0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</row>
    <row r="150" spans="1:20" ht="18.75" customHeight="1" x14ac:dyDescent="0.2">
      <c r="A150" s="48">
        <v>194</v>
      </c>
      <c r="B150" s="47">
        <v>1.9836776804021401E-3</v>
      </c>
      <c r="C150" s="47">
        <v>2.2383857282498702E-2</v>
      </c>
      <c r="D150" s="47">
        <v>1.19500750815748E-3</v>
      </c>
      <c r="E150" s="47">
        <v>9.1078790980300191E-3</v>
      </c>
      <c r="F150" s="47">
        <v>1.1931691801647299E-3</v>
      </c>
      <c r="G150" s="47">
        <v>7.3158045095157104E-3</v>
      </c>
      <c r="H150" s="47">
        <v>1.9875218340408298E-3</v>
      </c>
      <c r="I150" s="47">
        <v>2.2164809346626301E-2</v>
      </c>
      <c r="J150" s="47">
        <v>1.19500750815748E-3</v>
      </c>
      <c r="K150" s="47">
        <v>9.1078790980300191E-3</v>
      </c>
      <c r="L150" s="47">
        <v>1.9836776804021401E-3</v>
      </c>
      <c r="M150" s="47">
        <v>2.2383857282498702E-2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</row>
    <row r="151" spans="1:20" ht="18.75" customHeight="1" x14ac:dyDescent="0.2">
      <c r="A151" s="48">
        <v>195</v>
      </c>
      <c r="B151" s="47">
        <v>2.3213471852166699E-4</v>
      </c>
      <c r="C151" s="47">
        <v>1.40932822870122E-4</v>
      </c>
      <c r="D151" s="47">
        <v>1.7339856744902501E-4</v>
      </c>
      <c r="E151" s="47">
        <v>3.3684741535989701E-5</v>
      </c>
      <c r="F151" s="47">
        <v>1.7339856744902501E-4</v>
      </c>
      <c r="G151" s="47">
        <v>3.3684741535989701E-5</v>
      </c>
      <c r="H151" s="47">
        <v>2.3213471852166699E-4</v>
      </c>
      <c r="I151" s="47">
        <v>1.40932822870122E-4</v>
      </c>
      <c r="J151" s="47">
        <v>1.7339856744902501E-4</v>
      </c>
      <c r="K151" s="47">
        <v>3.3684741535989701E-5</v>
      </c>
      <c r="L151" s="47">
        <v>2.3213471852166699E-4</v>
      </c>
      <c r="M151" s="47">
        <v>1.40932822870122E-4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</row>
    <row r="152" spans="1:20" ht="18.75" customHeight="1" x14ac:dyDescent="0.2">
      <c r="A152" s="48">
        <v>196</v>
      </c>
      <c r="B152" s="47">
        <v>3.9589082351948701E-4</v>
      </c>
      <c r="C152" s="47">
        <v>9.4913782892810995E-5</v>
      </c>
      <c r="D152" s="47">
        <v>9.9766208433417898E-5</v>
      </c>
      <c r="E152" s="47">
        <v>2.5031290535104101E-5</v>
      </c>
      <c r="F152" s="47">
        <v>9.9766208433417898E-5</v>
      </c>
      <c r="G152" s="47">
        <v>2.5031290535104101E-5</v>
      </c>
      <c r="H152" s="47">
        <v>3.9589082351948701E-4</v>
      </c>
      <c r="I152" s="47">
        <v>9.4913782892810995E-5</v>
      </c>
      <c r="J152" s="47">
        <v>9.9766208433417898E-5</v>
      </c>
      <c r="K152" s="47">
        <v>2.5031290535104101E-5</v>
      </c>
      <c r="L152" s="47">
        <v>3.9589082351948701E-4</v>
      </c>
      <c r="M152" s="47">
        <v>9.4913782892810995E-5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</row>
    <row r="153" spans="1:20" ht="18.75" customHeight="1" x14ac:dyDescent="0.2">
      <c r="A153" s="48">
        <v>197</v>
      </c>
      <c r="B153" s="47">
        <v>3.4844088411865197E-2</v>
      </c>
      <c r="C153" s="47">
        <v>8.3537791429353792E-3</v>
      </c>
      <c r="D153" s="47">
        <v>8.7808620991085898E-3</v>
      </c>
      <c r="E153" s="47">
        <v>2.2031146379361002E-3</v>
      </c>
      <c r="F153" s="47">
        <v>8.7808620991085898E-3</v>
      </c>
      <c r="G153" s="47">
        <v>2.2031146379361002E-3</v>
      </c>
      <c r="H153" s="47">
        <v>3.4844088411865197E-2</v>
      </c>
      <c r="I153" s="47">
        <v>8.3537791429353792E-3</v>
      </c>
      <c r="J153" s="47">
        <v>8.7808620991085898E-3</v>
      </c>
      <c r="K153" s="47">
        <v>2.2031146379361002E-3</v>
      </c>
      <c r="L153" s="47">
        <v>3.4844088411865197E-2</v>
      </c>
      <c r="M153" s="47">
        <v>8.3537791429353792E-3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</row>
    <row r="154" spans="1:20" ht="18.75" customHeight="1" x14ac:dyDescent="0.2">
      <c r="A154" s="48">
        <v>198</v>
      </c>
      <c r="B154" s="47">
        <v>2.2612266663635098E-3</v>
      </c>
      <c r="C154" s="47">
        <v>2.5515718632843298E-2</v>
      </c>
      <c r="D154" s="47">
        <v>1.3622092297236701E-3</v>
      </c>
      <c r="E154" s="47">
        <v>1.0382217659613601E-2</v>
      </c>
      <c r="F154" s="47">
        <v>1.36011353133615E-3</v>
      </c>
      <c r="G154" s="47">
        <v>8.3394030050375698E-3</v>
      </c>
      <c r="H154" s="47">
        <v>2.2656090029923599E-3</v>
      </c>
      <c r="I154" s="47">
        <v>2.5266022143495302E-2</v>
      </c>
      <c r="J154" s="47">
        <v>1.3622092297236701E-3</v>
      </c>
      <c r="K154" s="47">
        <v>1.0382217659613601E-2</v>
      </c>
      <c r="L154" s="47">
        <v>2.2612266663635098E-3</v>
      </c>
      <c r="M154" s="47">
        <v>2.5515718632843298E-2</v>
      </c>
      <c r="N154" s="47">
        <v>0</v>
      </c>
      <c r="O154" s="47">
        <v>0</v>
      </c>
      <c r="P154" s="47">
        <v>0</v>
      </c>
      <c r="Q154" s="47">
        <v>0</v>
      </c>
      <c r="R154" s="47">
        <v>0</v>
      </c>
      <c r="S154" s="47">
        <v>0</v>
      </c>
      <c r="T154" s="47">
        <v>0</v>
      </c>
    </row>
    <row r="155" spans="1:20" ht="18.75" customHeight="1" x14ac:dyDescent="0.2">
      <c r="A155" s="48">
        <v>199</v>
      </c>
      <c r="B155" s="47">
        <v>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1.9861060070772699E-4</v>
      </c>
      <c r="M155" s="47">
        <v>6.2827880636783201E-4</v>
      </c>
      <c r="N155" s="47">
        <v>0</v>
      </c>
      <c r="O155" s="47">
        <v>0</v>
      </c>
      <c r="P155" s="47">
        <v>0</v>
      </c>
      <c r="Q155" s="47">
        <v>0</v>
      </c>
      <c r="R155" s="47">
        <v>0</v>
      </c>
      <c r="S155" s="47">
        <v>0</v>
      </c>
      <c r="T155" s="47">
        <v>0</v>
      </c>
    </row>
    <row r="156" spans="1:20" ht="18.75" customHeight="1" x14ac:dyDescent="0.2">
      <c r="A156" s="48">
        <v>200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8.14303462158772E-5</v>
      </c>
      <c r="M156" s="47">
        <v>2.5759431066299499E-4</v>
      </c>
      <c r="N156" s="47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</row>
    <row r="157" spans="1:20" ht="18.75" customHeight="1" x14ac:dyDescent="0.2">
      <c r="A157" s="48">
        <v>201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5.4816525332390502E-3</v>
      </c>
      <c r="M157" s="47">
        <v>1.7340495202496298E-2</v>
      </c>
      <c r="N157" s="47">
        <v>0</v>
      </c>
      <c r="O157" s="47">
        <v>0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</row>
    <row r="158" spans="1:20" ht="18.75" customHeight="1" x14ac:dyDescent="0.2">
      <c r="A158" s="48">
        <v>202</v>
      </c>
      <c r="B158" s="47">
        <v>0</v>
      </c>
      <c r="C158" s="47">
        <v>0</v>
      </c>
      <c r="D158" s="47">
        <v>0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7.0851022470090801E-3</v>
      </c>
      <c r="M158" s="47">
        <v>2.24127993672208E-2</v>
      </c>
      <c r="N158" s="47">
        <v>0</v>
      </c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</row>
    <row r="159" spans="1:20" ht="18.75" customHeight="1" x14ac:dyDescent="0.2">
      <c r="A159" s="48">
        <v>203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9.8822011408430492E-3</v>
      </c>
      <c r="M159" s="47">
        <v>3.12610595957038E-2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</row>
    <row r="160" spans="1:20" ht="18.75" customHeight="1" x14ac:dyDescent="0.2">
      <c r="A160" s="48">
        <v>204</v>
      </c>
      <c r="B160" s="47">
        <v>0</v>
      </c>
      <c r="C160" s="47">
        <v>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47">
        <v>4.4219696956817999E-3</v>
      </c>
      <c r="M160" s="47">
        <v>2.7970263520562699E-2</v>
      </c>
      <c r="N160" s="47">
        <v>0</v>
      </c>
      <c r="O160" s="47">
        <v>0</v>
      </c>
      <c r="P160" s="47">
        <v>0</v>
      </c>
      <c r="Q160" s="47">
        <v>0</v>
      </c>
      <c r="R160" s="47">
        <v>0</v>
      </c>
      <c r="S160" s="47">
        <v>0</v>
      </c>
      <c r="T160" s="47">
        <v>0</v>
      </c>
    </row>
    <row r="161" spans="1:20" ht="18.75" customHeight="1" x14ac:dyDescent="0.2">
      <c r="A161" s="48">
        <v>205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4.3386682058148898E-3</v>
      </c>
      <c r="M161" s="47">
        <v>2.7443357047953101E-2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</row>
    <row r="162" spans="1:20" ht="18.75" customHeight="1" x14ac:dyDescent="0.2">
      <c r="A162" s="48">
        <v>206</v>
      </c>
      <c r="B162" s="47">
        <v>1.05512965537361E-2</v>
      </c>
      <c r="C162" s="47">
        <v>6.4058664013284302E-3</v>
      </c>
      <c r="D162" s="47">
        <v>7.8815427294398697E-3</v>
      </c>
      <c r="E162" s="47">
        <v>1.5310836105278101E-3</v>
      </c>
      <c r="F162" s="47">
        <v>7.8815427294398697E-3</v>
      </c>
      <c r="G162" s="47">
        <v>1.5310836105278101E-3</v>
      </c>
      <c r="H162" s="47">
        <v>1.05512965537361E-2</v>
      </c>
      <c r="I162" s="47">
        <v>6.4058664013284302E-3</v>
      </c>
      <c r="J162" s="47">
        <v>7.8815427294398697E-3</v>
      </c>
      <c r="K162" s="47">
        <v>1.5310836105278101E-3</v>
      </c>
      <c r="L162" s="47">
        <v>1.05512965537361E-2</v>
      </c>
      <c r="M162" s="47">
        <v>6.4058664013284302E-3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</row>
    <row r="163" spans="1:20" ht="18.75" customHeight="1" x14ac:dyDescent="0.2">
      <c r="A163" s="48">
        <v>207</v>
      </c>
      <c r="B163" s="47">
        <v>2.3644242833014599E-3</v>
      </c>
      <c r="C163" s="47">
        <v>2.6680196163850499E-2</v>
      </c>
      <c r="D163" s="47">
        <v>1.4243774884422401E-3</v>
      </c>
      <c r="E163" s="47">
        <v>1.08560376328572E-2</v>
      </c>
      <c r="F163" s="47">
        <v>1.4221861989815001E-3</v>
      </c>
      <c r="G163" s="47">
        <v>8.7199934405569092E-3</v>
      </c>
      <c r="H163" s="47">
        <v>2.36900618875647E-3</v>
      </c>
      <c r="I163" s="47">
        <v>2.6419104475589102E-2</v>
      </c>
      <c r="J163" s="47">
        <v>1.4243774884422401E-3</v>
      </c>
      <c r="K163" s="47">
        <v>1.08560376328572E-2</v>
      </c>
      <c r="L163" s="47">
        <v>2.3644242833014599E-3</v>
      </c>
      <c r="M163" s="47">
        <v>2.6680196163850499E-2</v>
      </c>
      <c r="N163" s="47">
        <v>0</v>
      </c>
      <c r="O163" s="47">
        <v>0</v>
      </c>
      <c r="P163" s="47">
        <v>0</v>
      </c>
      <c r="Q163" s="47">
        <v>0</v>
      </c>
      <c r="R163" s="47">
        <v>0</v>
      </c>
      <c r="S163" s="47">
        <v>0</v>
      </c>
      <c r="T163" s="47">
        <v>0</v>
      </c>
    </row>
    <row r="164" spans="1:20" ht="18.75" customHeight="1" x14ac:dyDescent="0.2">
      <c r="A164" s="48">
        <v>208</v>
      </c>
      <c r="B164" s="47">
        <v>2.24881736643232E-3</v>
      </c>
      <c r="C164" s="47">
        <v>2.5375696884113601E-2</v>
      </c>
      <c r="D164" s="47">
        <v>1.35473323954237E-3</v>
      </c>
      <c r="E164" s="47">
        <v>1.0325243183933601E-2</v>
      </c>
      <c r="F164" s="47">
        <v>1.3526493403248901E-3</v>
      </c>
      <c r="G164" s="47">
        <v>8.2936387015585897E-3</v>
      </c>
      <c r="H164" s="47">
        <v>2.2531753122696698E-3</v>
      </c>
      <c r="I164" s="47">
        <v>2.5127371212263799E-2</v>
      </c>
      <c r="J164" s="47">
        <v>1.35473323954237E-3</v>
      </c>
      <c r="K164" s="47">
        <v>1.0325243183933601E-2</v>
      </c>
      <c r="L164" s="47">
        <v>2.24881736643232E-3</v>
      </c>
      <c r="M164" s="47">
        <v>2.5375696884113601E-2</v>
      </c>
      <c r="N164" s="47">
        <v>0</v>
      </c>
      <c r="O164" s="47">
        <v>0</v>
      </c>
      <c r="P164" s="47">
        <v>0</v>
      </c>
      <c r="Q164" s="47">
        <v>0</v>
      </c>
      <c r="R164" s="47">
        <v>0</v>
      </c>
      <c r="S164" s="47">
        <v>0</v>
      </c>
      <c r="T164" s="47">
        <v>0</v>
      </c>
    </row>
    <row r="165" spans="1:20" ht="18.75" customHeight="1" x14ac:dyDescent="0.2">
      <c r="A165" s="48">
        <v>209</v>
      </c>
      <c r="B165" s="47">
        <v>5.5892335060334997E-4</v>
      </c>
      <c r="C165" s="47">
        <v>1.7467359141463599E-4</v>
      </c>
      <c r="D165" s="47">
        <v>1.4264383876866999E-4</v>
      </c>
      <c r="E165" s="47">
        <v>1.44550097312343E-5</v>
      </c>
      <c r="F165" s="47">
        <v>1.4264383876866999E-4</v>
      </c>
      <c r="G165" s="47">
        <v>1.44550097312343E-5</v>
      </c>
      <c r="H165" s="47">
        <v>5.5892335060334997E-4</v>
      </c>
      <c r="I165" s="47">
        <v>1.7467359141463599E-4</v>
      </c>
      <c r="J165" s="47">
        <v>1.4264383876866999E-4</v>
      </c>
      <c r="K165" s="47">
        <v>1.44550097312343E-5</v>
      </c>
      <c r="L165" s="47">
        <v>5.5892335060334997E-4</v>
      </c>
      <c r="M165" s="47">
        <v>1.7467359141463599E-4</v>
      </c>
      <c r="N165" s="47">
        <v>0</v>
      </c>
      <c r="O165" s="47">
        <v>0</v>
      </c>
      <c r="P165" s="47">
        <v>0</v>
      </c>
      <c r="Q165" s="47">
        <v>0</v>
      </c>
      <c r="R165" s="47">
        <v>0</v>
      </c>
      <c r="S165" s="47">
        <v>0</v>
      </c>
      <c r="T165" s="47">
        <v>0</v>
      </c>
    </row>
    <row r="166" spans="1:20" ht="18.75" customHeight="1" x14ac:dyDescent="0.2">
      <c r="A166" s="48">
        <v>210</v>
      </c>
      <c r="B166" s="47">
        <v>3.2991382388286701E-2</v>
      </c>
      <c r="C166" s="47">
        <v>1.03104004253852E-2</v>
      </c>
      <c r="D166" s="47">
        <v>8.4197906296405497E-3</v>
      </c>
      <c r="E166" s="47">
        <v>8.5323164730719404E-4</v>
      </c>
      <c r="F166" s="47">
        <v>8.4197906296405497E-3</v>
      </c>
      <c r="G166" s="47">
        <v>8.5323164730719404E-4</v>
      </c>
      <c r="H166" s="47">
        <v>3.2991382388286701E-2</v>
      </c>
      <c r="I166" s="47">
        <v>1.03104004253852E-2</v>
      </c>
      <c r="J166" s="47">
        <v>8.4197906296405497E-3</v>
      </c>
      <c r="K166" s="47">
        <v>8.5323164730719404E-4</v>
      </c>
      <c r="L166" s="47">
        <v>3.2991382388286701E-2</v>
      </c>
      <c r="M166" s="47">
        <v>1.03104004253852E-2</v>
      </c>
      <c r="N166" s="47">
        <v>0</v>
      </c>
      <c r="O166" s="47">
        <v>0</v>
      </c>
      <c r="P166" s="47">
        <v>0</v>
      </c>
      <c r="Q166" s="47">
        <v>0</v>
      </c>
      <c r="R166" s="47">
        <v>0</v>
      </c>
      <c r="S166" s="47">
        <v>0</v>
      </c>
      <c r="T166" s="47">
        <v>0</v>
      </c>
    </row>
    <row r="167" spans="1:20" ht="18.75" customHeight="1" x14ac:dyDescent="0.2">
      <c r="A167" s="48">
        <v>211</v>
      </c>
      <c r="B167" s="47">
        <v>1.9634158819719499E-3</v>
      </c>
      <c r="C167" s="47">
        <v>2.2155215072157501E-2</v>
      </c>
      <c r="D167" s="47">
        <v>1.1828017493611799E-3</v>
      </c>
      <c r="E167" s="47">
        <v>9.0148457235857803E-3</v>
      </c>
      <c r="F167" s="47">
        <v>1.1809820122270799E-3</v>
      </c>
      <c r="G167" s="47">
        <v>7.2410762495863602E-3</v>
      </c>
      <c r="H167" s="47">
        <v>1.9672206779308499E-3</v>
      </c>
      <c r="I167" s="47">
        <v>2.1938404907940402E-2</v>
      </c>
      <c r="J167" s="47">
        <v>1.1828017493611799E-3</v>
      </c>
      <c r="K167" s="47">
        <v>9.0148457235857803E-3</v>
      </c>
      <c r="L167" s="47">
        <v>1.9634158819719499E-3</v>
      </c>
      <c r="M167" s="47">
        <v>2.2155215072157501E-2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</row>
    <row r="168" spans="1:20" ht="18.75" customHeight="1" x14ac:dyDescent="0.2">
      <c r="A168" s="48">
        <v>212</v>
      </c>
      <c r="B168" s="47">
        <v>5.4136472096247496E-3</v>
      </c>
      <c r="C168" s="47">
        <v>2.3552157001690201E-2</v>
      </c>
      <c r="D168" s="47">
        <v>1.5706538109747899E-3</v>
      </c>
      <c r="E168" s="47">
        <v>9.1379376136977806E-3</v>
      </c>
      <c r="F168" s="47">
        <v>1.56487931334511E-3</v>
      </c>
      <c r="G168" s="47">
        <v>7.3813835570285804E-3</v>
      </c>
      <c r="H168" s="47">
        <v>5.4253992421977601E-3</v>
      </c>
      <c r="I168" s="47">
        <v>2.33437161532375E-2</v>
      </c>
      <c r="J168" s="47">
        <v>1.5706538109747899E-3</v>
      </c>
      <c r="K168" s="47">
        <v>9.1379376136977806E-3</v>
      </c>
      <c r="L168" s="47">
        <v>5.4136472096247496E-3</v>
      </c>
      <c r="M168" s="47">
        <v>2.3552157001690201E-2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</row>
    <row r="169" spans="1:20" ht="18.75" customHeight="1" x14ac:dyDescent="0.2">
      <c r="A169" s="48">
        <v>213</v>
      </c>
      <c r="B169" s="47">
        <v>4.9996730345608104E-3</v>
      </c>
      <c r="C169" s="47">
        <v>2.1751154766343699E-2</v>
      </c>
      <c r="D169" s="47">
        <v>1.45054841420167E-3</v>
      </c>
      <c r="E169" s="47">
        <v>8.4391719160405703E-3</v>
      </c>
      <c r="F169" s="47">
        <v>1.4452154305425E-3</v>
      </c>
      <c r="G169" s="47">
        <v>6.8169391492027102E-3</v>
      </c>
      <c r="H169" s="47">
        <v>5.01052663146161E-3</v>
      </c>
      <c r="I169" s="47">
        <v>2.1558653329230099E-2</v>
      </c>
      <c r="J169" s="47">
        <v>1.45054841420167E-3</v>
      </c>
      <c r="K169" s="47">
        <v>8.4391719160405703E-3</v>
      </c>
      <c r="L169" s="47">
        <v>4.9996730345608104E-3</v>
      </c>
      <c r="M169" s="47">
        <v>2.1751154766343699E-2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</row>
    <row r="170" spans="1:20" ht="18.75" customHeight="1" x14ac:dyDescent="0.2">
      <c r="A170" s="48">
        <v>214</v>
      </c>
      <c r="B170" s="47">
        <v>1.7138259740374401E-3</v>
      </c>
      <c r="C170" s="47">
        <v>1.93388441962737E-2</v>
      </c>
      <c r="D170" s="47">
        <v>1.0324434698508001E-3</v>
      </c>
      <c r="E170" s="47">
        <v>7.8688785253933601E-3</v>
      </c>
      <c r="F170" s="47">
        <v>1.03085522035343E-3</v>
      </c>
      <c r="G170" s="47">
        <v>6.3205907299068902E-3</v>
      </c>
      <c r="H170" s="47">
        <v>1.7171472357575799E-3</v>
      </c>
      <c r="I170" s="47">
        <v>1.9149594881882299E-2</v>
      </c>
      <c r="J170" s="47">
        <v>1.0324434698508001E-3</v>
      </c>
      <c r="K170" s="47">
        <v>7.8688785253933496E-3</v>
      </c>
      <c r="L170" s="47">
        <v>1.7138259740374401E-3</v>
      </c>
      <c r="M170" s="47">
        <v>1.93388441962737E-2</v>
      </c>
      <c r="N170" s="47">
        <v>0</v>
      </c>
      <c r="O170" s="47">
        <v>0</v>
      </c>
      <c r="P170" s="47">
        <v>0</v>
      </c>
      <c r="Q170" s="47">
        <v>0</v>
      </c>
      <c r="R170" s="47">
        <v>0</v>
      </c>
      <c r="S170" s="47">
        <v>0</v>
      </c>
      <c r="T170" s="47">
        <v>0</v>
      </c>
    </row>
    <row r="171" spans="1:20" ht="18.75" customHeight="1" x14ac:dyDescent="0.2">
      <c r="A171" s="48">
        <v>215</v>
      </c>
      <c r="B171" s="47">
        <v>8.7379190526165704E-5</v>
      </c>
      <c r="C171" s="47">
        <v>5.5269919527686795E-4</v>
      </c>
      <c r="D171" s="47">
        <v>2.87014003785281E-5</v>
      </c>
      <c r="E171" s="47">
        <v>2.18779096041329E-4</v>
      </c>
      <c r="F171" s="47">
        <v>2.8657599576869199E-5</v>
      </c>
      <c r="G171" s="47">
        <v>1.7618240494023899E-4</v>
      </c>
      <c r="H171" s="47">
        <v>8.7470736761115307E-5</v>
      </c>
      <c r="I171" s="47">
        <v>5.4754848483072203E-4</v>
      </c>
      <c r="J171" s="47">
        <v>2.87014003785281E-5</v>
      </c>
      <c r="K171" s="47">
        <v>2.1877909604133E-4</v>
      </c>
      <c r="L171" s="47">
        <v>8.7379190526165799E-5</v>
      </c>
      <c r="M171" s="47">
        <v>5.5269919527686903E-4</v>
      </c>
      <c r="N171" s="47">
        <v>0</v>
      </c>
      <c r="O171" s="47">
        <v>0</v>
      </c>
      <c r="P171" s="47">
        <v>0</v>
      </c>
      <c r="Q171" s="47">
        <v>0</v>
      </c>
      <c r="R171" s="47">
        <v>0</v>
      </c>
      <c r="S171" s="47">
        <v>0</v>
      </c>
      <c r="T171" s="47">
        <v>0</v>
      </c>
    </row>
    <row r="172" spans="1:20" ht="18.75" customHeight="1" x14ac:dyDescent="0.2">
      <c r="A172" s="48">
        <v>216</v>
      </c>
      <c r="B172" s="47">
        <v>2.4757437310649698E-5</v>
      </c>
      <c r="C172" s="47">
        <v>1.5659810528404901E-4</v>
      </c>
      <c r="D172" s="47">
        <v>8.1320634461036203E-6</v>
      </c>
      <c r="E172" s="47">
        <v>6.1987410486173794E-5</v>
      </c>
      <c r="F172" s="47">
        <v>8.1196532262100005E-6</v>
      </c>
      <c r="G172" s="47">
        <v>4.9918348050850197E-5</v>
      </c>
      <c r="H172" s="47">
        <v>2.4783375401747201E-5</v>
      </c>
      <c r="I172" s="47">
        <v>1.55138737312148E-4</v>
      </c>
      <c r="J172" s="47">
        <v>8.1320634461036203E-6</v>
      </c>
      <c r="K172" s="47">
        <v>6.1987410486173794E-5</v>
      </c>
      <c r="L172" s="47">
        <v>2.4757437310649698E-5</v>
      </c>
      <c r="M172" s="47">
        <v>1.5659810528404901E-4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</row>
    <row r="173" spans="1:20" ht="18.75" customHeight="1" x14ac:dyDescent="0.2">
      <c r="A173" s="48">
        <v>217</v>
      </c>
      <c r="B173" s="47">
        <v>2.14865424551504E-3</v>
      </c>
      <c r="C173" s="47">
        <v>1.35908731877685E-2</v>
      </c>
      <c r="D173" s="47">
        <v>7.05767458389617E-4</v>
      </c>
      <c r="E173" s="47">
        <v>5.3797779463156999E-3</v>
      </c>
      <c r="F173" s="47">
        <v>7.0469035440654003E-4</v>
      </c>
      <c r="G173" s="47">
        <v>4.3323253727463699E-3</v>
      </c>
      <c r="H173" s="47">
        <v>2.1509054909106102E-3</v>
      </c>
      <c r="I173" s="47">
        <v>1.34642172430821E-2</v>
      </c>
      <c r="J173" s="47">
        <v>7.05767458389617E-4</v>
      </c>
      <c r="K173" s="47">
        <v>5.3797779463156999E-3</v>
      </c>
      <c r="L173" s="47">
        <v>2.14865424551504E-3</v>
      </c>
      <c r="M173" s="47">
        <v>1.35908731877685E-2</v>
      </c>
      <c r="N173" s="47">
        <v>0</v>
      </c>
      <c r="O173" s="47">
        <v>0</v>
      </c>
      <c r="P173" s="47">
        <v>0</v>
      </c>
      <c r="Q173" s="47">
        <v>0</v>
      </c>
      <c r="R173" s="47">
        <v>0</v>
      </c>
      <c r="S173" s="47">
        <v>0</v>
      </c>
      <c r="T173" s="47">
        <v>0</v>
      </c>
    </row>
    <row r="174" spans="1:20" ht="18.75" customHeight="1" x14ac:dyDescent="0.2">
      <c r="A174" s="48">
        <v>218</v>
      </c>
      <c r="B174" s="47">
        <v>2.77953204917703E-3</v>
      </c>
      <c r="C174" s="47">
        <v>1.75813612918868E-2</v>
      </c>
      <c r="D174" s="47">
        <v>9.1299163897634204E-4</v>
      </c>
      <c r="E174" s="47">
        <v>6.9593630237480102E-3</v>
      </c>
      <c r="F174" s="47">
        <v>9.1159819493065702E-4</v>
      </c>
      <c r="G174" s="47">
        <v>5.6043621807177696E-3</v>
      </c>
      <c r="H174" s="47">
        <v>2.78244421918134E-3</v>
      </c>
      <c r="I174" s="47">
        <v>1.7417517361448299E-2</v>
      </c>
      <c r="J174" s="47">
        <v>9.1299163897634204E-4</v>
      </c>
      <c r="K174" s="47">
        <v>6.9593630237480102E-3</v>
      </c>
      <c r="L174" s="47">
        <v>2.77953204917703E-3</v>
      </c>
      <c r="M174" s="47">
        <v>1.75813612918868E-2</v>
      </c>
      <c r="N174" s="47">
        <v>0</v>
      </c>
      <c r="O174" s="47">
        <v>0</v>
      </c>
      <c r="P174" s="47">
        <v>0</v>
      </c>
      <c r="Q174" s="47">
        <v>0</v>
      </c>
      <c r="R174" s="47">
        <v>0</v>
      </c>
      <c r="S174" s="47">
        <v>0</v>
      </c>
      <c r="T174" s="47">
        <v>0</v>
      </c>
    </row>
    <row r="175" spans="1:20" ht="18.75" customHeight="1" x14ac:dyDescent="0.2">
      <c r="A175" s="48">
        <v>219</v>
      </c>
      <c r="B175" s="47">
        <v>2.7853570327763802E-3</v>
      </c>
      <c r="C175" s="47">
        <v>1.7618207910741E-2</v>
      </c>
      <c r="D175" s="47">
        <v>9.1490470904079799E-4</v>
      </c>
      <c r="E175" s="47">
        <v>6.9739482551279099E-3</v>
      </c>
      <c r="F175" s="47">
        <v>9.1350845315470598E-4</v>
      </c>
      <c r="G175" s="47">
        <v>5.6161076745327998E-3</v>
      </c>
      <c r="H175" s="47">
        <v>2.7882753412960398E-3</v>
      </c>
      <c r="I175" s="47">
        <v>1.7454020530517499E-2</v>
      </c>
      <c r="J175" s="47">
        <v>9.1490470904079702E-4</v>
      </c>
      <c r="K175" s="47">
        <v>6.9739482551279004E-3</v>
      </c>
      <c r="L175" s="47">
        <v>2.7853570327763802E-3</v>
      </c>
      <c r="M175" s="47">
        <v>1.7618207910741E-2</v>
      </c>
      <c r="N175" s="47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</row>
    <row r="176" spans="1:20" ht="18.75" customHeight="1" x14ac:dyDescent="0.2">
      <c r="A176" s="48">
        <v>220</v>
      </c>
      <c r="B176" s="47">
        <v>2.8468138361750898E-3</v>
      </c>
      <c r="C176" s="47">
        <v>1.8006939824772899E-2</v>
      </c>
      <c r="D176" s="47">
        <v>9.3509141310979299E-4</v>
      </c>
      <c r="E176" s="47">
        <v>7.1278229301879699E-3</v>
      </c>
      <c r="F176" s="47">
        <v>9.3366432426612096E-4</v>
      </c>
      <c r="G176" s="47">
        <v>5.7400227123137002E-3</v>
      </c>
      <c r="H176" s="47">
        <v>2.8497964544891901E-3</v>
      </c>
      <c r="I176" s="47">
        <v>1.7839129581442899E-2</v>
      </c>
      <c r="J176" s="47">
        <v>9.3509141310979397E-4</v>
      </c>
      <c r="K176" s="47">
        <v>7.1278229301879699E-3</v>
      </c>
      <c r="L176" s="47">
        <v>2.8468138361750898E-3</v>
      </c>
      <c r="M176" s="47">
        <v>1.8006939824772899E-2</v>
      </c>
      <c r="N176" s="47">
        <v>0</v>
      </c>
      <c r="O176" s="47">
        <v>0</v>
      </c>
      <c r="P176" s="47">
        <v>0</v>
      </c>
      <c r="Q176" s="47">
        <v>0</v>
      </c>
      <c r="R176" s="47">
        <v>0</v>
      </c>
      <c r="S176" s="47">
        <v>0</v>
      </c>
      <c r="T176" s="47">
        <v>0</v>
      </c>
    </row>
    <row r="177" spans="1:20" ht="18.75" customHeight="1" x14ac:dyDescent="0.2">
      <c r="A177" s="48">
        <v>221</v>
      </c>
      <c r="B177" s="47">
        <v>5.5971141047508497E-4</v>
      </c>
      <c r="C177" s="47">
        <v>1.5310870791638401E-4</v>
      </c>
      <c r="D177" s="47">
        <v>1.4318496547488101E-4</v>
      </c>
      <c r="E177" s="47">
        <v>1.29944903808444E-5</v>
      </c>
      <c r="F177" s="47">
        <v>1.4318496547488101E-4</v>
      </c>
      <c r="G177" s="47">
        <v>1.29944903808444E-5</v>
      </c>
      <c r="H177" s="47">
        <v>5.5971141047508497E-4</v>
      </c>
      <c r="I177" s="47">
        <v>1.5310870791638401E-4</v>
      </c>
      <c r="J177" s="47">
        <v>1.4318496547488101E-4</v>
      </c>
      <c r="K177" s="47">
        <v>1.29944903808444E-5</v>
      </c>
      <c r="L177" s="47">
        <v>5.5971141047508497E-4</v>
      </c>
      <c r="M177" s="47">
        <v>1.5310870791638401E-4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</row>
    <row r="178" spans="1:20" ht="18.75" customHeight="1" x14ac:dyDescent="0.2">
      <c r="A178" s="48">
        <v>222</v>
      </c>
      <c r="B178" s="47">
        <v>1.3992785255851701E-4</v>
      </c>
      <c r="C178" s="47">
        <v>3.8277176999477601E-5</v>
      </c>
      <c r="D178" s="47">
        <v>3.5796241327698901E-5</v>
      </c>
      <c r="E178" s="47">
        <v>3.2486226301830398E-6</v>
      </c>
      <c r="F178" s="47">
        <v>3.5796241327698901E-5</v>
      </c>
      <c r="G178" s="47">
        <v>3.2486226301830398E-6</v>
      </c>
      <c r="H178" s="47">
        <v>1.3992785255851701E-4</v>
      </c>
      <c r="I178" s="47">
        <v>3.8277176999477601E-5</v>
      </c>
      <c r="J178" s="47">
        <v>3.5796241327698901E-5</v>
      </c>
      <c r="K178" s="47">
        <v>3.2486226301830398E-6</v>
      </c>
      <c r="L178" s="47">
        <v>1.3992785255851701E-4</v>
      </c>
      <c r="M178" s="47">
        <v>3.8277176999477601E-5</v>
      </c>
      <c r="N178" s="47">
        <v>0</v>
      </c>
      <c r="O178" s="47">
        <v>0</v>
      </c>
      <c r="P178" s="47">
        <v>0</v>
      </c>
      <c r="Q178" s="47">
        <v>0</v>
      </c>
      <c r="R178" s="47">
        <v>0</v>
      </c>
      <c r="S178" s="47">
        <v>0</v>
      </c>
      <c r="T178" s="47">
        <v>0</v>
      </c>
    </row>
    <row r="179" spans="1:20" ht="18.75" customHeight="1" x14ac:dyDescent="0.2">
      <c r="A179" s="48">
        <v>223</v>
      </c>
      <c r="B179" s="47">
        <v>1.05710828266346E-2</v>
      </c>
      <c r="C179" s="47">
        <v>2.8917131401962701E-3</v>
      </c>
      <c r="D179" s="47">
        <v>2.70428667575155E-3</v>
      </c>
      <c r="E179" s="47">
        <v>2.45422600883419E-4</v>
      </c>
      <c r="F179" s="47">
        <v>2.70428667575155E-3</v>
      </c>
      <c r="G179" s="47">
        <v>2.45422600883419E-4</v>
      </c>
      <c r="H179" s="47">
        <v>1.05710828266346E-2</v>
      </c>
      <c r="I179" s="47">
        <v>2.8917131401962701E-3</v>
      </c>
      <c r="J179" s="47">
        <v>2.70428667575155E-3</v>
      </c>
      <c r="K179" s="47">
        <v>2.4542260088341802E-4</v>
      </c>
      <c r="L179" s="47">
        <v>1.05710828266346E-2</v>
      </c>
      <c r="M179" s="47">
        <v>2.8917131401962701E-3</v>
      </c>
      <c r="N179" s="47">
        <v>0</v>
      </c>
      <c r="O179" s="47">
        <v>0</v>
      </c>
      <c r="P179" s="47">
        <v>0</v>
      </c>
      <c r="Q179" s="47">
        <v>0</v>
      </c>
      <c r="R179" s="47">
        <v>0</v>
      </c>
      <c r="S179" s="47">
        <v>0</v>
      </c>
      <c r="T179" s="47">
        <v>0</v>
      </c>
    </row>
    <row r="180" spans="1:20" ht="18.75" customHeight="1" x14ac:dyDescent="0.2">
      <c r="A180" s="48">
        <v>224</v>
      </c>
      <c r="B180" s="47">
        <v>1.9356137480051399E-3</v>
      </c>
      <c r="C180" s="47">
        <v>2.1841497029098302E-2</v>
      </c>
      <c r="D180" s="47">
        <v>1.1660530957646499E-3</v>
      </c>
      <c r="E180" s="47">
        <v>8.8871951073982193E-3</v>
      </c>
      <c r="F180" s="47">
        <v>1.1642592479519001E-3</v>
      </c>
      <c r="G180" s="47">
        <v>7.1385423295795402E-3</v>
      </c>
      <c r="H180" s="47">
        <v>1.93936489340458E-3</v>
      </c>
      <c r="I180" s="47">
        <v>2.1627756886822599E-2</v>
      </c>
      <c r="J180" s="47">
        <v>1.1660530957646499E-3</v>
      </c>
      <c r="K180" s="47">
        <v>8.8871951073982193E-3</v>
      </c>
      <c r="L180" s="47">
        <v>1.9356137480051399E-3</v>
      </c>
      <c r="M180" s="47">
        <v>2.1841497029098302E-2</v>
      </c>
      <c r="N180" s="47">
        <v>0</v>
      </c>
      <c r="O180" s="47">
        <v>0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</row>
    <row r="181" spans="1:20" ht="18.75" customHeight="1" x14ac:dyDescent="0.2">
      <c r="A181" s="48">
        <v>225</v>
      </c>
      <c r="B181" s="47">
        <v>5.5971141047508497E-4</v>
      </c>
      <c r="C181" s="47">
        <v>1.5310870791638401E-4</v>
      </c>
      <c r="D181" s="47">
        <v>1.4318496547488101E-4</v>
      </c>
      <c r="E181" s="47">
        <v>1.29944903808444E-5</v>
      </c>
      <c r="F181" s="47">
        <v>1.4318496547488101E-4</v>
      </c>
      <c r="G181" s="47">
        <v>1.29944903808444E-5</v>
      </c>
      <c r="H181" s="47">
        <v>5.5971141047508497E-4</v>
      </c>
      <c r="I181" s="47">
        <v>1.5310870791638401E-4</v>
      </c>
      <c r="J181" s="47">
        <v>1.4318496547488101E-4</v>
      </c>
      <c r="K181" s="47">
        <v>1.29944903808444E-5</v>
      </c>
      <c r="L181" s="47">
        <v>5.5971141047508497E-4</v>
      </c>
      <c r="M181" s="47">
        <v>1.5310870791638401E-4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</row>
    <row r="182" spans="1:20" ht="18.75" customHeight="1" x14ac:dyDescent="0.2">
      <c r="A182" s="48">
        <v>226</v>
      </c>
      <c r="B182" s="47">
        <v>9.2165812244120995E-4</v>
      </c>
      <c r="C182" s="47">
        <v>2.5211900596115602E-4</v>
      </c>
      <c r="D182" s="47">
        <v>2.3577790924722501E-4</v>
      </c>
      <c r="E182" s="47">
        <v>2.1397594803243201E-5</v>
      </c>
      <c r="F182" s="47">
        <v>2.3577790924722501E-4</v>
      </c>
      <c r="G182" s="47">
        <v>2.1397594803243201E-5</v>
      </c>
      <c r="H182" s="47">
        <v>9.2165812244120995E-4</v>
      </c>
      <c r="I182" s="47">
        <v>2.5211900596115602E-4</v>
      </c>
      <c r="J182" s="47">
        <v>2.3577790924722501E-4</v>
      </c>
      <c r="K182" s="47">
        <v>2.1397594803243201E-5</v>
      </c>
      <c r="L182" s="47">
        <v>9.2165812244120995E-4</v>
      </c>
      <c r="M182" s="47">
        <v>2.5211900596115602E-4</v>
      </c>
      <c r="N182" s="47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</row>
    <row r="183" spans="1:20" ht="18.75" customHeight="1" x14ac:dyDescent="0.2">
      <c r="A183" s="48">
        <v>227</v>
      </c>
      <c r="B183" s="47">
        <v>2.83792341431598E-2</v>
      </c>
      <c r="C183" s="47">
        <v>7.7631226821193097E-3</v>
      </c>
      <c r="D183" s="47">
        <v>7.2599547935985999E-3</v>
      </c>
      <c r="E183" s="47">
        <v>6.5886462986395396E-4</v>
      </c>
      <c r="F183" s="47">
        <v>7.2599547935985999E-3</v>
      </c>
      <c r="G183" s="47">
        <v>6.5886462986395396E-4</v>
      </c>
      <c r="H183" s="47">
        <v>2.83792341431598E-2</v>
      </c>
      <c r="I183" s="47">
        <v>7.7631226821193097E-3</v>
      </c>
      <c r="J183" s="47">
        <v>7.2599547935985999E-3</v>
      </c>
      <c r="K183" s="47">
        <v>6.5886462986395396E-4</v>
      </c>
      <c r="L183" s="47">
        <v>2.83792341431598E-2</v>
      </c>
      <c r="M183" s="47">
        <v>7.7631226821193097E-3</v>
      </c>
      <c r="N183" s="47">
        <v>0</v>
      </c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</row>
    <row r="184" spans="1:20" ht="18.75" customHeight="1" x14ac:dyDescent="0.2">
      <c r="A184" s="48">
        <v>228</v>
      </c>
      <c r="B184" s="47">
        <v>1.94393855630363E-3</v>
      </c>
      <c r="C184" s="47">
        <v>2.1935435000126801E-2</v>
      </c>
      <c r="D184" s="47">
        <v>1.1710679336438901E-3</v>
      </c>
      <c r="E184" s="47">
        <v>8.9254179963210202E-3</v>
      </c>
      <c r="F184" s="47">
        <v>1.1692666191137999E-3</v>
      </c>
      <c r="G184" s="47">
        <v>7.1692444129169697E-3</v>
      </c>
      <c r="H184" s="47">
        <v>1.9477054922562101E-3</v>
      </c>
      <c r="I184" s="47">
        <v>2.17207757100484E-2</v>
      </c>
      <c r="J184" s="47">
        <v>1.1710679336438901E-3</v>
      </c>
      <c r="K184" s="47">
        <v>8.9254179963210202E-3</v>
      </c>
      <c r="L184" s="47">
        <v>1.94393855630363E-3</v>
      </c>
      <c r="M184" s="47">
        <v>2.1935435000126801E-2</v>
      </c>
      <c r="N184" s="47">
        <v>0</v>
      </c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</row>
    <row r="185" spans="1:20" ht="18.75" customHeight="1" x14ac:dyDescent="0.2">
      <c r="A185" s="48">
        <v>229</v>
      </c>
      <c r="B185" s="47">
        <v>1.9659286259742E-3</v>
      </c>
      <c r="C185" s="47">
        <v>2.2183574041452402E-2</v>
      </c>
      <c r="D185" s="47">
        <v>1.18431525359837E-3</v>
      </c>
      <c r="E185" s="47">
        <v>9.0263846154240608E-3</v>
      </c>
      <c r="F185" s="47">
        <v>1.18249334771044E-3</v>
      </c>
      <c r="G185" s="47">
        <v>7.2503450240034304E-3</v>
      </c>
      <c r="H185" s="47">
        <v>1.9697384436916801E-3</v>
      </c>
      <c r="I185" s="47">
        <v>2.1966485945449098E-2</v>
      </c>
      <c r="J185" s="47">
        <v>1.18431525359837E-3</v>
      </c>
      <c r="K185" s="47">
        <v>9.0263846154240608E-3</v>
      </c>
      <c r="L185" s="47">
        <v>1.9659286259742E-3</v>
      </c>
      <c r="M185" s="47">
        <v>2.2183574041452402E-2</v>
      </c>
      <c r="N185" s="47">
        <v>0</v>
      </c>
      <c r="O185" s="47">
        <v>0</v>
      </c>
      <c r="P185" s="47">
        <v>0</v>
      </c>
      <c r="Q185" s="47">
        <v>0</v>
      </c>
      <c r="R185" s="47">
        <v>0</v>
      </c>
      <c r="S185" s="47">
        <v>0</v>
      </c>
      <c r="T185" s="47">
        <v>0</v>
      </c>
    </row>
    <row r="186" spans="1:20" ht="18.75" customHeight="1" x14ac:dyDescent="0.2">
      <c r="A186" s="48">
        <v>230</v>
      </c>
      <c r="B186" s="47">
        <v>5.5892335060334997E-4</v>
      </c>
      <c r="C186" s="47">
        <v>1.7467359141463599E-4</v>
      </c>
      <c r="D186" s="47">
        <v>1.4264383876866999E-4</v>
      </c>
      <c r="E186" s="47">
        <v>1.44550097312343E-5</v>
      </c>
      <c r="F186" s="47">
        <v>1.4264383876866999E-4</v>
      </c>
      <c r="G186" s="47">
        <v>1.44550097312343E-5</v>
      </c>
      <c r="H186" s="47">
        <v>5.5892335060334997E-4</v>
      </c>
      <c r="I186" s="47">
        <v>1.7467359141463599E-4</v>
      </c>
      <c r="J186" s="47">
        <v>1.4264383876866999E-4</v>
      </c>
      <c r="K186" s="47">
        <v>1.44550097312343E-5</v>
      </c>
      <c r="L186" s="47">
        <v>5.5892335060334997E-4</v>
      </c>
      <c r="M186" s="47">
        <v>1.7467359141463599E-4</v>
      </c>
      <c r="N186" s="47">
        <v>0</v>
      </c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0</v>
      </c>
    </row>
    <row r="187" spans="1:20" ht="18.75" customHeight="1" x14ac:dyDescent="0.2">
      <c r="A187" s="48">
        <v>231</v>
      </c>
      <c r="B187" s="47">
        <v>2.86727674149868E-2</v>
      </c>
      <c r="C187" s="47">
        <v>8.9607553672370593E-3</v>
      </c>
      <c r="D187" s="47">
        <v>7.3176282177162804E-3</v>
      </c>
      <c r="E187" s="47">
        <v>7.4154222214057003E-4</v>
      </c>
      <c r="F187" s="47">
        <v>7.3176282177162804E-3</v>
      </c>
      <c r="G187" s="47">
        <v>7.4154222214057003E-4</v>
      </c>
      <c r="H187" s="47">
        <v>2.86727674149868E-2</v>
      </c>
      <c r="I187" s="47">
        <v>8.9607553672370593E-3</v>
      </c>
      <c r="J187" s="47">
        <v>7.3176282177162804E-3</v>
      </c>
      <c r="K187" s="47">
        <v>7.4154222214057003E-4</v>
      </c>
      <c r="L187" s="47">
        <v>2.86727674149868E-2</v>
      </c>
      <c r="M187" s="47">
        <v>8.9607553672370593E-3</v>
      </c>
      <c r="N187" s="47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</row>
    <row r="188" spans="1:20" ht="18.75" customHeight="1" x14ac:dyDescent="0.2">
      <c r="A188" s="48">
        <v>232</v>
      </c>
      <c r="B188" s="47">
        <v>8.53094072289271E-3</v>
      </c>
      <c r="C188" s="47">
        <v>3.7113991409998402E-2</v>
      </c>
      <c r="D188" s="47">
        <v>2.4750702235194098E-3</v>
      </c>
      <c r="E188" s="47">
        <v>1.4399757454181299E-2</v>
      </c>
      <c r="F188" s="47">
        <v>2.4659699914019498E-3</v>
      </c>
      <c r="G188" s="47">
        <v>1.16317416794465E-2</v>
      </c>
      <c r="H188" s="47">
        <v>8.5494600587675707E-3</v>
      </c>
      <c r="I188" s="47">
        <v>3.6785526369603E-2</v>
      </c>
      <c r="J188" s="47">
        <v>2.4750702235194098E-3</v>
      </c>
      <c r="K188" s="47">
        <v>1.4399757454181299E-2</v>
      </c>
      <c r="L188" s="47">
        <v>8.53094072289271E-3</v>
      </c>
      <c r="M188" s="47">
        <v>3.7113991409998402E-2</v>
      </c>
      <c r="N188" s="47">
        <v>0</v>
      </c>
      <c r="O188" s="47">
        <v>0</v>
      </c>
      <c r="P188" s="47">
        <v>0</v>
      </c>
      <c r="Q188" s="47">
        <v>0</v>
      </c>
      <c r="R188" s="47">
        <v>0</v>
      </c>
      <c r="S188" s="47">
        <v>0</v>
      </c>
      <c r="T188" s="47">
        <v>0</v>
      </c>
    </row>
    <row r="189" spans="1:20" ht="18.75" customHeight="1" x14ac:dyDescent="0.2">
      <c r="A189" s="48">
        <v>233</v>
      </c>
      <c r="B189" s="47">
        <v>8.9497357837216105E-3</v>
      </c>
      <c r="C189" s="47">
        <v>3.8935958220372303E-2</v>
      </c>
      <c r="D189" s="47">
        <v>2.5965755775584601E-3</v>
      </c>
      <c r="E189" s="47">
        <v>1.5106656686543801E-2</v>
      </c>
      <c r="F189" s="47">
        <v>2.5870294040573499E-3</v>
      </c>
      <c r="G189" s="47">
        <v>1.2202756830159501E-2</v>
      </c>
      <c r="H189" s="47">
        <v>8.9691636820964891E-3</v>
      </c>
      <c r="I189" s="47">
        <v>3.8591367293049197E-2</v>
      </c>
      <c r="J189" s="47">
        <v>2.5965755775584601E-3</v>
      </c>
      <c r="K189" s="47">
        <v>1.5106656686543801E-2</v>
      </c>
      <c r="L189" s="47">
        <v>8.9497357837216105E-3</v>
      </c>
      <c r="M189" s="47">
        <v>3.8935958220372303E-2</v>
      </c>
      <c r="N189" s="47">
        <v>0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</row>
    <row r="190" spans="1:20" ht="18.75" customHeight="1" x14ac:dyDescent="0.2">
      <c r="A190" s="48">
        <v>234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7.15714736083942E-3</v>
      </c>
      <c r="I190" s="47">
        <v>4.4802242721906901E-2</v>
      </c>
      <c r="J190" s="47">
        <v>0</v>
      </c>
      <c r="K190" s="47">
        <v>0</v>
      </c>
      <c r="L190" s="47">
        <v>0</v>
      </c>
      <c r="M190" s="47">
        <v>0</v>
      </c>
      <c r="N190" s="47">
        <v>0</v>
      </c>
      <c r="O190" s="47">
        <v>0</v>
      </c>
      <c r="P190" s="47">
        <v>0</v>
      </c>
      <c r="Q190" s="47">
        <v>0</v>
      </c>
      <c r="R190" s="47">
        <v>0</v>
      </c>
      <c r="S190" s="47">
        <v>0</v>
      </c>
      <c r="T190" s="47">
        <v>0</v>
      </c>
    </row>
    <row r="191" spans="1:20" ht="18.75" customHeight="1" x14ac:dyDescent="0.2">
      <c r="A191" s="48">
        <v>235</v>
      </c>
      <c r="B191" s="47">
        <v>1.7950328269407099E-3</v>
      </c>
      <c r="C191" s="47">
        <v>2.0255183559964599E-2</v>
      </c>
      <c r="D191" s="47">
        <v>1.0813641090387199E-3</v>
      </c>
      <c r="E191" s="47">
        <v>8.2417321299863202E-3</v>
      </c>
      <c r="F191" s="47">
        <v>1.0797007396022699E-3</v>
      </c>
      <c r="G191" s="47">
        <v>6.6200812847931802E-3</v>
      </c>
      <c r="H191" s="47">
        <v>1.7985114559159699E-3</v>
      </c>
      <c r="I191" s="47">
        <v>2.0056966895844699E-2</v>
      </c>
      <c r="J191" s="47">
        <v>1.0813641090387199E-3</v>
      </c>
      <c r="K191" s="47">
        <v>8.2417321299863202E-3</v>
      </c>
      <c r="L191" s="47">
        <v>1.7950328269407099E-3</v>
      </c>
      <c r="M191" s="47">
        <v>2.0255183559964599E-2</v>
      </c>
      <c r="N191" s="47">
        <v>0</v>
      </c>
      <c r="O191" s="47">
        <v>0</v>
      </c>
      <c r="P191" s="47">
        <v>0</v>
      </c>
      <c r="Q191" s="47">
        <v>0</v>
      </c>
      <c r="R191" s="47">
        <v>0</v>
      </c>
      <c r="S191" s="47">
        <v>0</v>
      </c>
      <c r="T191" s="47">
        <v>0</v>
      </c>
    </row>
    <row r="192" spans="1:20" ht="18.75" customHeight="1" x14ac:dyDescent="0.2">
      <c r="A192" s="48">
        <v>236</v>
      </c>
      <c r="B192" s="47">
        <v>1.59256579097632E-3</v>
      </c>
      <c r="C192" s="47">
        <v>1.7970537866541701E-2</v>
      </c>
      <c r="D192" s="47">
        <v>9.5939406266923604E-4</v>
      </c>
      <c r="E192" s="47">
        <v>7.3121212808538701E-3</v>
      </c>
      <c r="F192" s="47">
        <v>9.57918083740517E-4</v>
      </c>
      <c r="G192" s="47">
        <v>5.8733815503369596E-3</v>
      </c>
      <c r="H192" s="47">
        <v>1.59565202657156E-3</v>
      </c>
      <c r="I192" s="47">
        <v>1.7794678664302298E-2</v>
      </c>
      <c r="J192" s="47">
        <v>9.5939406266923604E-4</v>
      </c>
      <c r="K192" s="47">
        <v>7.3121212808538701E-3</v>
      </c>
      <c r="L192" s="47">
        <v>1.59256579097632E-3</v>
      </c>
      <c r="M192" s="47">
        <v>1.7970537866541701E-2</v>
      </c>
      <c r="N192" s="47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</row>
    <row r="193" spans="1:20" ht="18.75" customHeight="1" x14ac:dyDescent="0.2">
      <c r="A193" s="48">
        <v>237</v>
      </c>
      <c r="B193" s="47">
        <v>8.54440626613234E-4</v>
      </c>
      <c r="C193" s="47">
        <v>2.0484989100954301E-4</v>
      </c>
      <c r="D193" s="47">
        <v>2.15322752536927E-4</v>
      </c>
      <c r="E193" s="47">
        <v>5.4024367727049199E-5</v>
      </c>
      <c r="F193" s="47">
        <v>2.15322752536927E-4</v>
      </c>
      <c r="G193" s="47">
        <v>5.4024367727049199E-5</v>
      </c>
      <c r="H193" s="47">
        <v>8.54440626613234E-4</v>
      </c>
      <c r="I193" s="47">
        <v>2.0484989100954301E-4</v>
      </c>
      <c r="J193" s="47">
        <v>2.15322752536927E-4</v>
      </c>
      <c r="K193" s="47">
        <v>5.4024367727049098E-5</v>
      </c>
      <c r="L193" s="47">
        <v>8.54440626613234E-4</v>
      </c>
      <c r="M193" s="47">
        <v>2.0484989100954301E-4</v>
      </c>
      <c r="N193" s="47">
        <v>0</v>
      </c>
      <c r="O193" s="47">
        <v>0</v>
      </c>
      <c r="P193" s="47">
        <v>0</v>
      </c>
      <c r="Q193" s="47">
        <v>0</v>
      </c>
      <c r="R193" s="47">
        <v>0</v>
      </c>
      <c r="S193" s="47">
        <v>0</v>
      </c>
      <c r="T193" s="47">
        <v>0</v>
      </c>
    </row>
    <row r="194" spans="1:20" ht="18.75" customHeight="1" x14ac:dyDescent="0.2">
      <c r="A194" s="48">
        <v>238</v>
      </c>
      <c r="B194" s="47">
        <v>7.1488197964488007E-2</v>
      </c>
      <c r="C194" s="47">
        <v>1.7139110247505002E-2</v>
      </c>
      <c r="D194" s="47">
        <v>1.8015335774435801E-2</v>
      </c>
      <c r="E194" s="47">
        <v>4.5200425526285204E-3</v>
      </c>
      <c r="F194" s="47">
        <v>1.8015335774435801E-2</v>
      </c>
      <c r="G194" s="47">
        <v>4.5200425526285204E-3</v>
      </c>
      <c r="H194" s="47">
        <v>7.1488197964488007E-2</v>
      </c>
      <c r="I194" s="47">
        <v>1.7139110247505002E-2</v>
      </c>
      <c r="J194" s="47">
        <v>1.8015335774435801E-2</v>
      </c>
      <c r="K194" s="47">
        <v>4.5200425526285204E-3</v>
      </c>
      <c r="L194" s="47">
        <v>7.1488197964488007E-2</v>
      </c>
      <c r="M194" s="47">
        <v>1.7139110247505002E-2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</row>
    <row r="195" spans="1:20" ht="18.75" customHeight="1" x14ac:dyDescent="0.2">
      <c r="A195" s="48">
        <v>239</v>
      </c>
      <c r="B195" s="47">
        <v>6.3232464142686698E-2</v>
      </c>
      <c r="C195" s="47">
        <v>1.72971971109099E-2</v>
      </c>
      <c r="D195" s="47">
        <v>1.6176083978266701E-2</v>
      </c>
      <c r="E195" s="47">
        <v>1.46802800234098E-3</v>
      </c>
      <c r="F195" s="47">
        <v>1.6176083978266701E-2</v>
      </c>
      <c r="G195" s="47">
        <v>1.46802800234098E-3</v>
      </c>
      <c r="H195" s="47">
        <v>6.3232464142686698E-2</v>
      </c>
      <c r="I195" s="47">
        <v>1.72971971109099E-2</v>
      </c>
      <c r="J195" s="47">
        <v>1.6176083978266701E-2</v>
      </c>
      <c r="K195" s="47">
        <v>1.46802800234098E-3</v>
      </c>
      <c r="L195" s="47">
        <v>6.3232464142686698E-2</v>
      </c>
      <c r="M195" s="47">
        <v>1.72971971109099E-2</v>
      </c>
      <c r="N195" s="47">
        <v>0</v>
      </c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</row>
    <row r="196" spans="1:20" ht="18.75" customHeight="1" x14ac:dyDescent="0.2">
      <c r="A196" s="48">
        <v>240</v>
      </c>
      <c r="B196" s="47">
        <v>8.9642692126349795E-3</v>
      </c>
      <c r="C196" s="47">
        <v>5.4423558860536101E-3</v>
      </c>
      <c r="D196" s="47">
        <v>6.6960748372334802E-3</v>
      </c>
      <c r="E196" s="47">
        <v>1.3007924696040599E-3</v>
      </c>
      <c r="F196" s="47">
        <v>6.6960748372334802E-3</v>
      </c>
      <c r="G196" s="47">
        <v>1.3007924696040599E-3</v>
      </c>
      <c r="H196" s="47">
        <v>8.9642692126349795E-3</v>
      </c>
      <c r="I196" s="47">
        <v>5.4423558860536101E-3</v>
      </c>
      <c r="J196" s="47">
        <v>6.6960748372334802E-3</v>
      </c>
      <c r="K196" s="47">
        <v>1.3007924696040599E-3</v>
      </c>
      <c r="L196" s="47">
        <v>8.9642692126349795E-3</v>
      </c>
      <c r="M196" s="47">
        <v>5.4423558860536101E-3</v>
      </c>
      <c r="N196" s="47">
        <v>0</v>
      </c>
      <c r="O196" s="47">
        <v>0</v>
      </c>
      <c r="P196" s="47">
        <v>0</v>
      </c>
      <c r="Q196" s="47">
        <v>0</v>
      </c>
      <c r="R196" s="47">
        <v>0</v>
      </c>
      <c r="S196" s="47">
        <v>0</v>
      </c>
      <c r="T196" s="47">
        <v>0</v>
      </c>
    </row>
    <row r="197" spans="1:20" ht="18.75" customHeight="1" x14ac:dyDescent="0.2">
      <c r="A197" s="48">
        <v>241</v>
      </c>
      <c r="B197" s="47">
        <v>2.3906542112237701E-3</v>
      </c>
      <c r="C197" s="47">
        <v>2.6976190096409901E-2</v>
      </c>
      <c r="D197" s="47">
        <v>1.4401784697201899E-3</v>
      </c>
      <c r="E197" s="47">
        <v>1.09764762065574E-2</v>
      </c>
      <c r="F197" s="47">
        <v>1.4379628724303401E-3</v>
      </c>
      <c r="G197" s="47">
        <v>8.8167347770450998E-3</v>
      </c>
      <c r="H197" s="47">
        <v>2.39528723852497E-3</v>
      </c>
      <c r="I197" s="47">
        <v>2.6712201693520399E-2</v>
      </c>
      <c r="J197" s="47">
        <v>1.4401784697201899E-3</v>
      </c>
      <c r="K197" s="47">
        <v>1.09764762065574E-2</v>
      </c>
      <c r="L197" s="47">
        <v>2.3906542112237701E-3</v>
      </c>
      <c r="M197" s="47">
        <v>2.6976190096409901E-2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</row>
    <row r="198" spans="1:20" ht="18.75" customHeight="1" x14ac:dyDescent="0.2">
      <c r="A198" s="48">
        <v>242</v>
      </c>
      <c r="B198" s="47">
        <v>4.7121973351063098E-5</v>
      </c>
      <c r="C198" s="47">
        <v>5.3172516502479996E-4</v>
      </c>
      <c r="D198" s="47">
        <v>2.8387233299088999E-5</v>
      </c>
      <c r="E198" s="47">
        <v>2.1635629566692699E-4</v>
      </c>
      <c r="F198" s="47">
        <v>2.8343564234046902E-5</v>
      </c>
      <c r="G198" s="47">
        <v>1.73785832155781E-4</v>
      </c>
      <c r="H198" s="47">
        <v>4.7213290347553099E-5</v>
      </c>
      <c r="I198" s="47">
        <v>5.2652171708465897E-4</v>
      </c>
      <c r="J198" s="47">
        <v>2.8387233299088999E-5</v>
      </c>
      <c r="K198" s="47">
        <v>2.1635629566692699E-4</v>
      </c>
      <c r="L198" s="47">
        <v>4.7121973351063098E-5</v>
      </c>
      <c r="M198" s="47">
        <v>5.3172516502479996E-4</v>
      </c>
      <c r="N198" s="47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</row>
    <row r="199" spans="1:20" ht="18.75" customHeight="1" x14ac:dyDescent="0.2">
      <c r="A199" s="48">
        <v>243</v>
      </c>
      <c r="B199" s="47">
        <v>3.3299527787297001E-5</v>
      </c>
      <c r="C199" s="47">
        <v>3.7575244974025299E-4</v>
      </c>
      <c r="D199" s="47">
        <v>2.00603116182817E-5</v>
      </c>
      <c r="E199" s="47">
        <v>1.5289178206447299E-4</v>
      </c>
      <c r="F199" s="47">
        <v>2.00294520018297E-5</v>
      </c>
      <c r="G199" s="47">
        <v>1.22808654550322E-4</v>
      </c>
      <c r="H199" s="47">
        <v>3.3364058600192401E-5</v>
      </c>
      <c r="I199" s="47">
        <v>3.7207534651786999E-4</v>
      </c>
      <c r="J199" s="47">
        <v>2.00603116182817E-5</v>
      </c>
      <c r="K199" s="47">
        <v>1.5289178206447299E-4</v>
      </c>
      <c r="L199" s="47">
        <v>3.3299527787297001E-5</v>
      </c>
      <c r="M199" s="47">
        <v>3.7575244974025299E-4</v>
      </c>
      <c r="N199" s="47">
        <v>0</v>
      </c>
      <c r="O199" s="47">
        <v>0</v>
      </c>
      <c r="P199" s="47">
        <v>0</v>
      </c>
      <c r="Q199" s="47">
        <v>0</v>
      </c>
      <c r="R199" s="47">
        <v>0</v>
      </c>
      <c r="S199" s="47">
        <v>0</v>
      </c>
      <c r="T199" s="47">
        <v>0</v>
      </c>
    </row>
    <row r="200" spans="1:20" ht="18.75" customHeight="1" x14ac:dyDescent="0.2">
      <c r="A200" s="48">
        <v>244</v>
      </c>
      <c r="B200" s="47">
        <v>1.89383233038695E-3</v>
      </c>
      <c r="C200" s="47">
        <v>2.1370034436394202E-2</v>
      </c>
      <c r="D200" s="47">
        <v>1.1408829762682799E-3</v>
      </c>
      <c r="E200" s="47">
        <v>8.6953595661899297E-3</v>
      </c>
      <c r="F200" s="47">
        <v>1.1391280723974499E-3</v>
      </c>
      <c r="G200" s="47">
        <v>6.9844524960097501E-3</v>
      </c>
      <c r="H200" s="47">
        <v>1.8975021389379999E-3</v>
      </c>
      <c r="I200" s="47">
        <v>2.1160907930565499E-2</v>
      </c>
      <c r="J200" s="47">
        <v>1.1408829762682799E-3</v>
      </c>
      <c r="K200" s="47">
        <v>8.6953595661899297E-3</v>
      </c>
      <c r="L200" s="47">
        <v>1.89383233038695E-3</v>
      </c>
      <c r="M200" s="47">
        <v>2.1370034436394202E-2</v>
      </c>
      <c r="N200" s="47">
        <v>0</v>
      </c>
      <c r="O200" s="47">
        <v>0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</row>
    <row r="201" spans="1:20" ht="18.75" customHeight="1" x14ac:dyDescent="0.2">
      <c r="A201" s="48">
        <v>245</v>
      </c>
      <c r="B201" s="47">
        <v>5.5892335060334997E-4</v>
      </c>
      <c r="C201" s="47">
        <v>1.7467359141463599E-4</v>
      </c>
      <c r="D201" s="47">
        <v>1.4264383876866999E-4</v>
      </c>
      <c r="E201" s="47">
        <v>1.44550097312343E-5</v>
      </c>
      <c r="F201" s="47">
        <v>1.4264383876866999E-4</v>
      </c>
      <c r="G201" s="47">
        <v>1.44550097312343E-5</v>
      </c>
      <c r="H201" s="47">
        <v>5.5892335060334997E-4</v>
      </c>
      <c r="I201" s="47">
        <v>1.7467359141463599E-4</v>
      </c>
      <c r="J201" s="47">
        <v>1.4264383876866999E-4</v>
      </c>
      <c r="K201" s="47">
        <v>1.44550097312343E-5</v>
      </c>
      <c r="L201" s="47">
        <v>5.5892335060334997E-4</v>
      </c>
      <c r="M201" s="47">
        <v>1.7467359141463599E-4</v>
      </c>
      <c r="N201" s="47">
        <v>0</v>
      </c>
      <c r="O201" s="47">
        <v>0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</row>
    <row r="202" spans="1:20" ht="18.75" customHeight="1" x14ac:dyDescent="0.2">
      <c r="A202" s="48">
        <v>246</v>
      </c>
      <c r="B202" s="47">
        <v>7.2846343406409299E-4</v>
      </c>
      <c r="C202" s="47">
        <v>2.27657913706769E-4</v>
      </c>
      <c r="D202" s="47">
        <v>1.85912470354334E-4</v>
      </c>
      <c r="E202" s="47">
        <v>1.8839695586758501E-5</v>
      </c>
      <c r="F202" s="47">
        <v>1.85912470354334E-4</v>
      </c>
      <c r="G202" s="47">
        <v>1.88396955867584E-5</v>
      </c>
      <c r="H202" s="47">
        <v>7.2846343406409396E-4</v>
      </c>
      <c r="I202" s="47">
        <v>2.27657913706769E-4</v>
      </c>
      <c r="J202" s="47">
        <v>1.85912470354334E-4</v>
      </c>
      <c r="K202" s="47">
        <v>1.8839695586758501E-5</v>
      </c>
      <c r="L202" s="47">
        <v>7.2846343406409396E-4</v>
      </c>
      <c r="M202" s="47">
        <v>2.27657913706769E-4</v>
      </c>
      <c r="N202" s="47">
        <v>0</v>
      </c>
      <c r="O202" s="47">
        <v>0</v>
      </c>
      <c r="P202" s="47">
        <v>0</v>
      </c>
      <c r="Q202" s="47">
        <v>0</v>
      </c>
      <c r="R202" s="47">
        <v>0</v>
      </c>
      <c r="S202" s="47">
        <v>0</v>
      </c>
      <c r="T202" s="47">
        <v>0</v>
      </c>
    </row>
    <row r="203" spans="1:20" ht="18.75" customHeight="1" x14ac:dyDescent="0.2">
      <c r="A203" s="48">
        <v>247</v>
      </c>
      <c r="B203" s="47">
        <v>3.0478090521215001E-2</v>
      </c>
      <c r="C203" s="47">
        <v>9.5249511191404408E-3</v>
      </c>
      <c r="D203" s="47">
        <v>7.7783692165219603E-3</v>
      </c>
      <c r="E203" s="47">
        <v>7.8823192711763095E-4</v>
      </c>
      <c r="F203" s="47">
        <v>7.7783692165219603E-3</v>
      </c>
      <c r="G203" s="47">
        <v>7.8823192711763095E-4</v>
      </c>
      <c r="H203" s="47">
        <v>3.0478090521215001E-2</v>
      </c>
      <c r="I203" s="47">
        <v>9.5249511191404408E-3</v>
      </c>
      <c r="J203" s="47">
        <v>7.7783692165219603E-3</v>
      </c>
      <c r="K203" s="47">
        <v>7.8823192711763204E-4</v>
      </c>
      <c r="L203" s="47">
        <v>3.0478090521215001E-2</v>
      </c>
      <c r="M203" s="47">
        <v>9.5249511191404408E-3</v>
      </c>
      <c r="N203" s="47">
        <v>0</v>
      </c>
      <c r="O203" s="47">
        <v>0</v>
      </c>
      <c r="P203" s="47">
        <v>0</v>
      </c>
      <c r="Q203" s="47">
        <v>0</v>
      </c>
      <c r="R203" s="47">
        <v>0</v>
      </c>
      <c r="S203" s="47">
        <v>0</v>
      </c>
      <c r="T203" s="47">
        <v>0</v>
      </c>
    </row>
    <row r="204" spans="1:20" ht="18.75" customHeight="1" x14ac:dyDescent="0.2">
      <c r="A204" s="48">
        <v>248</v>
      </c>
      <c r="B204" s="47">
        <v>2.0130504102591298E-3</v>
      </c>
      <c r="C204" s="47">
        <v>2.2715299194747102E-2</v>
      </c>
      <c r="D204" s="47">
        <v>1.2127025172368601E-3</v>
      </c>
      <c r="E204" s="47">
        <v>9.2427410267484408E-3</v>
      </c>
      <c r="F204" s="47">
        <v>1.21083676922625E-3</v>
      </c>
      <c r="G204" s="47">
        <v>7.4241307223325897E-3</v>
      </c>
      <c r="H204" s="47">
        <v>2.0169518840226401E-3</v>
      </c>
      <c r="I204" s="47">
        <v>2.2493007816447301E-2</v>
      </c>
      <c r="J204" s="47">
        <v>1.2127025172368601E-3</v>
      </c>
      <c r="K204" s="47">
        <v>9.2427410267484408E-3</v>
      </c>
      <c r="L204" s="47">
        <v>2.0130504102591298E-3</v>
      </c>
      <c r="M204" s="47">
        <v>2.2715299194747102E-2</v>
      </c>
      <c r="N204" s="47">
        <v>0</v>
      </c>
      <c r="O204" s="47">
        <v>0</v>
      </c>
      <c r="P204" s="47">
        <v>0</v>
      </c>
      <c r="Q204" s="47">
        <v>0</v>
      </c>
      <c r="R204" s="47">
        <v>0</v>
      </c>
      <c r="S204" s="47">
        <v>0</v>
      </c>
      <c r="T204" s="47">
        <v>0</v>
      </c>
    </row>
    <row r="205" spans="1:20" ht="18.75" customHeight="1" x14ac:dyDescent="0.2">
      <c r="A205" s="48">
        <v>249</v>
      </c>
      <c r="B205" s="47">
        <v>2.8738116841090801E-3</v>
      </c>
      <c r="C205" s="47">
        <v>3.2428144161467602E-2</v>
      </c>
      <c r="D205" s="47">
        <v>1.73124277326185E-3</v>
      </c>
      <c r="E205" s="47">
        <v>1.3194847942447799E-2</v>
      </c>
      <c r="F205" s="47">
        <v>1.7285792485183999E-3</v>
      </c>
      <c r="G205" s="47">
        <v>1.0598617318500101E-2</v>
      </c>
      <c r="H205" s="47">
        <v>2.8793814856457201E-3</v>
      </c>
      <c r="I205" s="47">
        <v>3.21108031660551E-2</v>
      </c>
      <c r="J205" s="47">
        <v>1.73124277326185E-3</v>
      </c>
      <c r="K205" s="47">
        <v>1.3194847942447799E-2</v>
      </c>
      <c r="L205" s="47">
        <v>2.8738116841090801E-3</v>
      </c>
      <c r="M205" s="47">
        <v>3.2428144161467602E-2</v>
      </c>
      <c r="N205" s="47">
        <v>0</v>
      </c>
      <c r="O205" s="47">
        <v>0</v>
      </c>
      <c r="P205" s="47">
        <v>0</v>
      </c>
      <c r="Q205" s="47">
        <v>0</v>
      </c>
      <c r="R205" s="47">
        <v>0</v>
      </c>
      <c r="S205" s="47">
        <v>0</v>
      </c>
      <c r="T205" s="47">
        <v>0</v>
      </c>
    </row>
    <row r="206" spans="1:20" ht="18.75" customHeight="1" x14ac:dyDescent="0.2">
      <c r="A206" s="48">
        <v>250</v>
      </c>
      <c r="B206" s="47">
        <v>1.69936296356011E-3</v>
      </c>
      <c r="C206" s="47">
        <v>1.8269468161141101E-2</v>
      </c>
      <c r="D206" s="47">
        <v>1.0400427180212201E-3</v>
      </c>
      <c r="E206" s="47">
        <v>7.92782494448371E-3</v>
      </c>
      <c r="F206" s="47">
        <v>1.0384555643859099E-3</v>
      </c>
      <c r="G206" s="47">
        <v>6.3842628435986397E-3</v>
      </c>
      <c r="H206" s="47">
        <v>1.7026802400665099E-3</v>
      </c>
      <c r="I206" s="47">
        <v>1.80828236585256E-2</v>
      </c>
      <c r="J206" s="47">
        <v>1.0400427180212201E-3</v>
      </c>
      <c r="K206" s="47">
        <v>7.92782494448371E-3</v>
      </c>
      <c r="L206" s="47">
        <v>1.69936296356011E-3</v>
      </c>
      <c r="M206" s="47">
        <v>1.8269468161141101E-2</v>
      </c>
      <c r="N206" s="47">
        <v>0</v>
      </c>
      <c r="O206" s="47">
        <v>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</row>
    <row r="207" spans="1:20" ht="18.75" customHeight="1" x14ac:dyDescent="0.2">
      <c r="A207" s="48">
        <v>251</v>
      </c>
      <c r="B207" s="47">
        <v>5.2730429342892297E-3</v>
      </c>
      <c r="C207" s="47">
        <v>3.3353554397178901E-2</v>
      </c>
      <c r="D207" s="47">
        <v>1.73203433347908E-3</v>
      </c>
      <c r="E207" s="47">
        <v>1.32025890050329E-2</v>
      </c>
      <c r="F207" s="47">
        <v>1.7293908532542699E-3</v>
      </c>
      <c r="G207" s="47">
        <v>1.06320209903728E-2</v>
      </c>
      <c r="H207" s="47">
        <v>5.2785679913548598E-3</v>
      </c>
      <c r="I207" s="47">
        <v>3.3042725915267503E-2</v>
      </c>
      <c r="J207" s="47">
        <v>1.73203433347908E-3</v>
      </c>
      <c r="K207" s="47">
        <v>1.32025890050329E-2</v>
      </c>
      <c r="L207" s="47">
        <v>5.2730429342892297E-3</v>
      </c>
      <c r="M207" s="47">
        <v>3.3353554397178901E-2</v>
      </c>
      <c r="N207" s="47">
        <v>0</v>
      </c>
      <c r="O207" s="47">
        <v>0</v>
      </c>
      <c r="P207" s="47">
        <v>0</v>
      </c>
      <c r="Q207" s="47">
        <v>0</v>
      </c>
      <c r="R207" s="47">
        <v>0</v>
      </c>
      <c r="S207" s="47">
        <v>0</v>
      </c>
      <c r="T207" s="47">
        <v>0</v>
      </c>
    </row>
    <row r="208" spans="1:20" ht="18.75" customHeight="1" x14ac:dyDescent="0.2">
      <c r="A208" s="48">
        <v>252</v>
      </c>
      <c r="B208" s="47">
        <v>1.41263024429767E-4</v>
      </c>
      <c r="C208" s="47">
        <v>8.9353036524426801E-4</v>
      </c>
      <c r="D208" s="47">
        <v>4.6400596749368097E-5</v>
      </c>
      <c r="E208" s="47">
        <v>3.5369287145359197E-4</v>
      </c>
      <c r="F208" s="47">
        <v>4.6329785867490098E-5</v>
      </c>
      <c r="G208" s="47">
        <v>2.8482822082635898E-4</v>
      </c>
      <c r="H208" s="47">
        <v>1.4141102372091299E-4</v>
      </c>
      <c r="I208" s="47">
        <v>8.8520338359993295E-4</v>
      </c>
      <c r="J208" s="47">
        <v>4.6400596749368097E-5</v>
      </c>
      <c r="K208" s="47">
        <v>3.5369287145359197E-4</v>
      </c>
      <c r="L208" s="47">
        <v>1.41263024429767E-4</v>
      </c>
      <c r="M208" s="47">
        <v>8.9353036524426801E-4</v>
      </c>
      <c r="N208" s="47">
        <v>0</v>
      </c>
      <c r="O208" s="47">
        <v>0</v>
      </c>
      <c r="P208" s="47">
        <v>0</v>
      </c>
      <c r="Q208" s="47">
        <v>0</v>
      </c>
      <c r="R208" s="47">
        <v>0</v>
      </c>
      <c r="S208" s="47">
        <v>0</v>
      </c>
      <c r="T208" s="47">
        <v>0</v>
      </c>
    </row>
    <row r="209" spans="1:20" ht="18.75" customHeight="1" x14ac:dyDescent="0.2">
      <c r="A209" s="48">
        <v>253</v>
      </c>
      <c r="B209" s="47">
        <v>0</v>
      </c>
      <c r="C209" s="47">
        <v>0</v>
      </c>
      <c r="D209" s="47">
        <v>0</v>
      </c>
      <c r="E209" s="47">
        <v>0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0</v>
      </c>
      <c r="L209" s="47">
        <v>8.7379190492586702E-5</v>
      </c>
      <c r="M209" s="47">
        <v>5.5269919504963695E-4</v>
      </c>
      <c r="N209" s="47">
        <v>0</v>
      </c>
      <c r="O209" s="47">
        <v>0</v>
      </c>
      <c r="P209" s="47">
        <v>0</v>
      </c>
      <c r="Q209" s="47">
        <v>0</v>
      </c>
      <c r="R209" s="47">
        <v>0</v>
      </c>
      <c r="S209" s="47">
        <v>0</v>
      </c>
      <c r="T209" s="47">
        <v>0</v>
      </c>
    </row>
    <row r="210" spans="1:20" ht="18.75" customHeight="1" x14ac:dyDescent="0.2">
      <c r="A210" s="48">
        <v>254</v>
      </c>
      <c r="B210" s="47">
        <v>0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3.0137082952772401E-3</v>
      </c>
      <c r="M210" s="47">
        <v>1.9062595075099099E-2</v>
      </c>
      <c r="N210" s="47">
        <v>0</v>
      </c>
      <c r="O210" s="47">
        <v>0</v>
      </c>
      <c r="P210" s="47">
        <v>0</v>
      </c>
      <c r="Q210" s="47">
        <v>0</v>
      </c>
      <c r="R210" s="47">
        <v>0</v>
      </c>
      <c r="S210" s="47">
        <v>0</v>
      </c>
      <c r="T210" s="47">
        <v>0</v>
      </c>
    </row>
    <row r="211" spans="1:20" ht="18.75" customHeight="1" x14ac:dyDescent="0.2">
      <c r="A211" s="48">
        <v>255</v>
      </c>
      <c r="B211" s="47">
        <v>0</v>
      </c>
      <c r="C211" s="47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47">
        <v>4.99430335588592E-3</v>
      </c>
      <c r="M211" s="47">
        <v>3.1590443900076703E-2</v>
      </c>
      <c r="N211" s="47">
        <v>0</v>
      </c>
      <c r="O211" s="47">
        <v>0</v>
      </c>
      <c r="P211" s="47">
        <v>0</v>
      </c>
      <c r="Q211" s="47">
        <v>0</v>
      </c>
      <c r="R211" s="47">
        <v>0</v>
      </c>
      <c r="S211" s="47">
        <v>0</v>
      </c>
      <c r="T211" s="47">
        <v>0</v>
      </c>
    </row>
    <row r="212" spans="1:20" ht="18.75" customHeight="1" x14ac:dyDescent="0.2">
      <c r="A212" s="48">
        <v>256</v>
      </c>
      <c r="B212" s="47">
        <v>1.95821094724433E-3</v>
      </c>
      <c r="C212" s="47">
        <v>2.9452323963409299E-2</v>
      </c>
      <c r="D212" s="47">
        <v>1.1742278116574801E-3</v>
      </c>
      <c r="E212" s="47">
        <v>1.2663975023416801E-2</v>
      </c>
      <c r="F212" s="47">
        <v>1.17682447123087E-3</v>
      </c>
      <c r="G212" s="47">
        <v>1.01169142027096E-2</v>
      </c>
      <c r="H212" s="47">
        <v>1.9532055629838301E-3</v>
      </c>
      <c r="I212" s="47">
        <v>2.91326599714051E-2</v>
      </c>
      <c r="J212" s="47">
        <v>1.1742278116574801E-3</v>
      </c>
      <c r="K212" s="47">
        <v>1.2663975023416801E-2</v>
      </c>
      <c r="L212" s="47">
        <v>1.95821094724433E-3</v>
      </c>
      <c r="M212" s="47">
        <v>2.9452323963409299E-2</v>
      </c>
      <c r="N212" s="47">
        <v>0</v>
      </c>
      <c r="O212" s="47">
        <v>0</v>
      </c>
      <c r="P212" s="47">
        <v>0</v>
      </c>
      <c r="Q212" s="47">
        <v>0</v>
      </c>
      <c r="R212" s="47">
        <v>0</v>
      </c>
      <c r="S212" s="47">
        <v>0</v>
      </c>
      <c r="T212" s="47">
        <v>0</v>
      </c>
    </row>
    <row r="213" spans="1:20" ht="18.75" customHeight="1" x14ac:dyDescent="0.2">
      <c r="A213" s="48">
        <v>257</v>
      </c>
      <c r="B213" s="47">
        <v>1.62641490213203E-3</v>
      </c>
      <c r="C213" s="47">
        <v>2.4461959599656899E-2</v>
      </c>
      <c r="D213" s="47">
        <v>9.7526873751115095E-4</v>
      </c>
      <c r="E213" s="47">
        <v>1.05182068028767E-2</v>
      </c>
      <c r="F213" s="47">
        <v>9.7742532384628689E-4</v>
      </c>
      <c r="G213" s="47">
        <v>8.4027172729458002E-3</v>
      </c>
      <c r="H213" s="47">
        <v>1.6222574849508399E-3</v>
      </c>
      <c r="I213" s="47">
        <v>2.4196458439138001E-2</v>
      </c>
      <c r="J213" s="47">
        <v>9.7526873751115095E-4</v>
      </c>
      <c r="K213" s="47">
        <v>1.05182068028767E-2</v>
      </c>
      <c r="L213" s="47">
        <v>1.62641490213203E-3</v>
      </c>
      <c r="M213" s="47">
        <v>2.4461959599656899E-2</v>
      </c>
      <c r="N213" s="47">
        <v>0</v>
      </c>
      <c r="O213" s="47">
        <v>0</v>
      </c>
      <c r="P213" s="47">
        <v>0</v>
      </c>
      <c r="Q213" s="47">
        <v>0</v>
      </c>
      <c r="R213" s="47">
        <v>0</v>
      </c>
      <c r="S213" s="47">
        <v>0</v>
      </c>
      <c r="T213" s="47">
        <v>0</v>
      </c>
    </row>
    <row r="214" spans="1:20" ht="18.75" customHeight="1" x14ac:dyDescent="0.2">
      <c r="A214" s="48">
        <v>258</v>
      </c>
      <c r="B214" s="47">
        <v>3.2837322664006698E-4</v>
      </c>
      <c r="C214" s="47">
        <v>2.6842150172611602E-3</v>
      </c>
      <c r="D214" s="47">
        <v>1.43507002847039E-4</v>
      </c>
      <c r="E214" s="47">
        <v>1.0938954740786701E-3</v>
      </c>
      <c r="F214" s="47">
        <v>1.43287997743269E-4</v>
      </c>
      <c r="G214" s="47">
        <v>8.8091202163381797E-4</v>
      </c>
      <c r="H214" s="47">
        <v>3.28830956480807E-4</v>
      </c>
      <c r="I214" s="47">
        <v>2.6584614637759798E-3</v>
      </c>
      <c r="J214" s="47">
        <v>1.43507002847039E-4</v>
      </c>
      <c r="K214" s="47">
        <v>1.0938954740786701E-3</v>
      </c>
      <c r="L214" s="47">
        <v>3.2837322664006698E-4</v>
      </c>
      <c r="M214" s="47">
        <v>2.6842150172611602E-3</v>
      </c>
      <c r="N214" s="47">
        <v>0</v>
      </c>
      <c r="O214" s="47">
        <v>0</v>
      </c>
      <c r="P214" s="47">
        <v>0</v>
      </c>
      <c r="Q214" s="47">
        <v>0</v>
      </c>
      <c r="R214" s="47">
        <v>0</v>
      </c>
      <c r="S214" s="47">
        <v>0</v>
      </c>
      <c r="T214" s="47">
        <v>0</v>
      </c>
    </row>
    <row r="215" spans="1:20" ht="18.75" customHeight="1" x14ac:dyDescent="0.2">
      <c r="A215" s="48">
        <v>259</v>
      </c>
      <c r="B215" s="47">
        <v>6.1196149454618997E-4</v>
      </c>
      <c r="C215" s="47">
        <v>9.2041583404792095E-3</v>
      </c>
      <c r="D215" s="47">
        <v>3.6695861407016599E-4</v>
      </c>
      <c r="E215" s="47">
        <v>3.9576241128889697E-3</v>
      </c>
      <c r="F215" s="47">
        <v>3.6777000231771298E-4</v>
      </c>
      <c r="G215" s="47">
        <v>3.1616412052705399E-3</v>
      </c>
      <c r="H215" s="47">
        <v>6.10397310819749E-4</v>
      </c>
      <c r="I215" s="47">
        <v>9.1042598568782003E-3</v>
      </c>
      <c r="J215" s="47">
        <v>3.6695861407016599E-4</v>
      </c>
      <c r="K215" s="47">
        <v>3.9576241128889697E-3</v>
      </c>
      <c r="L215" s="47">
        <v>6.1196149454618997E-4</v>
      </c>
      <c r="M215" s="47">
        <v>9.2041583404792095E-3</v>
      </c>
      <c r="N215" s="47">
        <v>0</v>
      </c>
      <c r="O215" s="47">
        <v>0</v>
      </c>
      <c r="P215" s="47">
        <v>0</v>
      </c>
      <c r="Q215" s="47">
        <v>0</v>
      </c>
      <c r="R215" s="47">
        <v>0</v>
      </c>
      <c r="S215" s="47">
        <v>0</v>
      </c>
      <c r="T215" s="47">
        <v>0</v>
      </c>
    </row>
    <row r="216" spans="1:20" ht="18.75" customHeight="1" x14ac:dyDescent="0.2">
      <c r="A216" s="48">
        <v>260</v>
      </c>
      <c r="B216" s="47">
        <v>6.7128514651002404E-4</v>
      </c>
      <c r="C216" s="47">
        <v>3.1187248325765201E-3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7">
        <v>0</v>
      </c>
      <c r="M216" s="47">
        <v>0</v>
      </c>
      <c r="N216" s="47">
        <v>0</v>
      </c>
      <c r="O216" s="47">
        <v>0</v>
      </c>
      <c r="P216" s="47">
        <v>0</v>
      </c>
      <c r="Q216" s="47">
        <v>0</v>
      </c>
      <c r="R216" s="47">
        <v>0</v>
      </c>
      <c r="S216" s="47">
        <v>0</v>
      </c>
      <c r="T216" s="47">
        <v>0</v>
      </c>
    </row>
    <row r="217" spans="1:20" ht="18.75" customHeight="1" x14ac:dyDescent="0.2">
      <c r="A217" s="48">
        <v>261</v>
      </c>
      <c r="B217" s="47">
        <v>8.0002065573293903E-3</v>
      </c>
      <c r="C217" s="47">
        <v>3.7168171091567601E-2</v>
      </c>
      <c r="D217" s="47">
        <v>0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47">
        <v>0</v>
      </c>
      <c r="M217" s="47">
        <v>0</v>
      </c>
      <c r="N217" s="47">
        <v>0</v>
      </c>
      <c r="O217" s="47">
        <v>0</v>
      </c>
      <c r="P217" s="47">
        <v>0</v>
      </c>
      <c r="Q217" s="47">
        <v>0</v>
      </c>
      <c r="R217" s="47">
        <v>0</v>
      </c>
      <c r="S217" s="47">
        <v>0</v>
      </c>
      <c r="T217" s="47">
        <v>0</v>
      </c>
    </row>
    <row r="218" spans="1:20" ht="18.75" customHeight="1" x14ac:dyDescent="0.2">
      <c r="A218" s="48">
        <v>262</v>
      </c>
      <c r="B218" s="47">
        <v>6.8324129770803398E-3</v>
      </c>
      <c r="C218" s="47">
        <v>3.1742721243391801E-2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47">
        <v>0</v>
      </c>
      <c r="M218" s="47">
        <v>0</v>
      </c>
      <c r="N218" s="47">
        <v>0</v>
      </c>
      <c r="O218" s="47">
        <v>0</v>
      </c>
      <c r="P218" s="47">
        <v>0</v>
      </c>
      <c r="Q218" s="47">
        <v>0</v>
      </c>
      <c r="R218" s="47">
        <v>0</v>
      </c>
      <c r="S218" s="47">
        <v>0</v>
      </c>
      <c r="T218" s="47">
        <v>0</v>
      </c>
    </row>
    <row r="219" spans="1:20" ht="18.75" customHeight="1" x14ac:dyDescent="0.2">
      <c r="A219" s="48">
        <v>263</v>
      </c>
      <c r="B219" s="47">
        <v>6.4389467264140002E-3</v>
      </c>
      <c r="C219" s="47">
        <v>2.9914711954597099E-2</v>
      </c>
      <c r="D219" s="47">
        <v>0</v>
      </c>
      <c r="E219" s="47">
        <v>0</v>
      </c>
      <c r="F219" s="47">
        <v>0</v>
      </c>
      <c r="G219" s="47">
        <v>0</v>
      </c>
      <c r="H219" s="47">
        <v>0</v>
      </c>
      <c r="I219" s="47">
        <v>0</v>
      </c>
      <c r="J219" s="47">
        <v>0</v>
      </c>
      <c r="K219" s="47">
        <v>0</v>
      </c>
      <c r="L219" s="47">
        <v>0</v>
      </c>
      <c r="M219" s="47">
        <v>0</v>
      </c>
      <c r="N219" s="47">
        <v>0</v>
      </c>
      <c r="O219" s="47">
        <v>0</v>
      </c>
      <c r="P219" s="47">
        <v>0</v>
      </c>
      <c r="Q219" s="47">
        <v>0</v>
      </c>
      <c r="R219" s="47">
        <v>0</v>
      </c>
      <c r="S219" s="47">
        <v>0</v>
      </c>
      <c r="T219" s="47">
        <v>0</v>
      </c>
    </row>
    <row r="220" spans="1:20" ht="18.75" customHeight="1" x14ac:dyDescent="0.2">
      <c r="A220" s="48">
        <v>264</v>
      </c>
      <c r="B220" s="47">
        <v>6.4928582005693196E-3</v>
      </c>
      <c r="C220" s="47">
        <v>3.0165179047189E-2</v>
      </c>
      <c r="D220" s="47">
        <v>0</v>
      </c>
      <c r="E220" s="47">
        <v>0</v>
      </c>
      <c r="F220" s="47">
        <v>0</v>
      </c>
      <c r="G220" s="47">
        <v>0</v>
      </c>
      <c r="H220" s="47">
        <v>0</v>
      </c>
      <c r="I220" s="47">
        <v>0</v>
      </c>
      <c r="J220" s="47">
        <v>0</v>
      </c>
      <c r="K220" s="47">
        <v>0</v>
      </c>
      <c r="L220" s="47">
        <v>0</v>
      </c>
      <c r="M220" s="47">
        <v>0</v>
      </c>
      <c r="N220" s="47">
        <v>0</v>
      </c>
      <c r="O220" s="47">
        <v>0</v>
      </c>
      <c r="P220" s="47">
        <v>0</v>
      </c>
      <c r="Q220" s="47">
        <v>0</v>
      </c>
      <c r="R220" s="47">
        <v>0</v>
      </c>
      <c r="S220" s="47">
        <v>0</v>
      </c>
      <c r="T220" s="47">
        <v>0</v>
      </c>
    </row>
    <row r="221" spans="1:20" ht="18.75" customHeight="1" x14ac:dyDescent="0.2">
      <c r="A221" s="48">
        <v>265</v>
      </c>
      <c r="B221" s="47">
        <v>6.3206890524987198E-3</v>
      </c>
      <c r="C221" s="47">
        <v>2.9365299326087502E-2</v>
      </c>
      <c r="D221" s="47">
        <v>0</v>
      </c>
      <c r="E221" s="47">
        <v>0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47">
        <v>0</v>
      </c>
      <c r="M221" s="47">
        <v>0</v>
      </c>
      <c r="N221" s="47">
        <v>0</v>
      </c>
      <c r="O221" s="47">
        <v>0</v>
      </c>
      <c r="P221" s="47">
        <v>0</v>
      </c>
      <c r="Q221" s="47">
        <v>0</v>
      </c>
      <c r="R221" s="47">
        <v>0</v>
      </c>
      <c r="S221" s="47">
        <v>0</v>
      </c>
      <c r="T221" s="47">
        <v>0</v>
      </c>
    </row>
    <row r="222" spans="1:20" ht="18.75" customHeight="1" x14ac:dyDescent="0.2">
      <c r="A222" s="48">
        <v>266</v>
      </c>
      <c r="B222" s="47">
        <v>5.6904237139705901E-3</v>
      </c>
      <c r="C222" s="47">
        <v>3.5993613927694103E-2</v>
      </c>
      <c r="D222" s="47">
        <v>0</v>
      </c>
      <c r="E222" s="47">
        <v>0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47">
        <v>0</v>
      </c>
      <c r="M222" s="47">
        <v>0</v>
      </c>
      <c r="N222" s="47">
        <v>0</v>
      </c>
      <c r="O222" s="47">
        <v>0</v>
      </c>
      <c r="P222" s="47">
        <v>0</v>
      </c>
      <c r="Q222" s="47">
        <v>0</v>
      </c>
      <c r="R222" s="47">
        <v>0</v>
      </c>
      <c r="S222" s="47">
        <v>0</v>
      </c>
      <c r="T222" s="47">
        <v>0</v>
      </c>
    </row>
    <row r="223" spans="1:20" ht="18.75" customHeight="1" x14ac:dyDescent="0.2">
      <c r="A223" s="48">
        <v>267</v>
      </c>
      <c r="B223" s="47">
        <v>6.2377095664698503E-3</v>
      </c>
      <c r="C223" s="47">
        <v>3.94553532525228E-2</v>
      </c>
      <c r="D223" s="47">
        <v>0</v>
      </c>
      <c r="E223" s="47">
        <v>0</v>
      </c>
      <c r="F223" s="47">
        <v>0</v>
      </c>
      <c r="G223" s="47">
        <v>0</v>
      </c>
      <c r="H223" s="47">
        <v>0</v>
      </c>
      <c r="I223" s="47">
        <v>0</v>
      </c>
      <c r="J223" s="47">
        <v>0</v>
      </c>
      <c r="K223" s="47">
        <v>0</v>
      </c>
      <c r="L223" s="47">
        <v>0</v>
      </c>
      <c r="M223" s="47">
        <v>0</v>
      </c>
      <c r="N223" s="47">
        <v>0</v>
      </c>
      <c r="O223" s="47">
        <v>0</v>
      </c>
      <c r="P223" s="47">
        <v>0</v>
      </c>
      <c r="Q223" s="47">
        <v>0</v>
      </c>
      <c r="R223" s="47">
        <v>0</v>
      </c>
      <c r="S223" s="47">
        <v>0</v>
      </c>
      <c r="T223" s="47">
        <v>0</v>
      </c>
    </row>
    <row r="224" spans="1:20" ht="18.75" customHeight="1" x14ac:dyDescent="0.2">
      <c r="A224" s="48">
        <v>268</v>
      </c>
      <c r="B224" s="47">
        <v>1.93174207191276E-3</v>
      </c>
      <c r="C224" s="47">
        <v>2.9054208178471101E-2</v>
      </c>
      <c r="D224" s="47">
        <v>1.1583564696483399E-3</v>
      </c>
      <c r="E224" s="47">
        <v>1.2492791692327299E-2</v>
      </c>
      <c r="F224" s="47">
        <v>1.1609176062323001E-3</v>
      </c>
      <c r="G224" s="47">
        <v>9.9801607892223594E-3</v>
      </c>
      <c r="H224" s="47">
        <v>1.92680464170235E-3</v>
      </c>
      <c r="I224" s="47">
        <v>2.8738864579606799E-2</v>
      </c>
      <c r="J224" s="47">
        <v>1.1583564696483399E-3</v>
      </c>
      <c r="K224" s="47">
        <v>1.2492791692327299E-2</v>
      </c>
      <c r="L224" s="47">
        <v>1.93174207191276E-3</v>
      </c>
      <c r="M224" s="47">
        <v>2.9054208178471101E-2</v>
      </c>
      <c r="N224" s="47">
        <v>0</v>
      </c>
      <c r="O224" s="47">
        <v>0</v>
      </c>
      <c r="P224" s="47">
        <v>0</v>
      </c>
      <c r="Q224" s="47">
        <v>0</v>
      </c>
      <c r="R224" s="47">
        <v>0</v>
      </c>
      <c r="S224" s="47">
        <v>0</v>
      </c>
      <c r="T224" s="47">
        <v>0</v>
      </c>
    </row>
    <row r="225" spans="1:20" ht="18.75" customHeight="1" x14ac:dyDescent="0.2">
      <c r="A225" s="48">
        <v>269</v>
      </c>
      <c r="B225" s="47">
        <v>1.49907684191286E-3</v>
      </c>
      <c r="C225" s="47">
        <v>2.25467476644803E-2</v>
      </c>
      <c r="D225" s="47">
        <v>8.9891138677568197E-4</v>
      </c>
      <c r="E225" s="47">
        <v>9.69470004486047E-3</v>
      </c>
      <c r="F225" s="47">
        <v>9.00899048467487E-4</v>
      </c>
      <c r="G225" s="47">
        <v>7.7448393715760198E-3</v>
      </c>
      <c r="H225" s="47">
        <v>1.4952451760895801E-3</v>
      </c>
      <c r="I225" s="47">
        <v>2.23020338972705E-2</v>
      </c>
      <c r="J225" s="47">
        <v>8.9891138677568197E-4</v>
      </c>
      <c r="K225" s="47">
        <v>9.69470004486047E-3</v>
      </c>
      <c r="L225" s="47">
        <v>1.49907684191286E-3</v>
      </c>
      <c r="M225" s="47">
        <v>2.25467476644803E-2</v>
      </c>
      <c r="N225" s="47">
        <v>0</v>
      </c>
      <c r="O225" s="47">
        <v>0</v>
      </c>
      <c r="P225" s="47">
        <v>0</v>
      </c>
      <c r="Q225" s="47">
        <v>0</v>
      </c>
      <c r="R225" s="47">
        <v>0</v>
      </c>
      <c r="S225" s="47">
        <v>0</v>
      </c>
      <c r="T225" s="47">
        <v>0</v>
      </c>
    </row>
    <row r="226" spans="1:20" ht="18.75" customHeight="1" x14ac:dyDescent="0.2">
      <c r="A226" s="48">
        <v>270</v>
      </c>
      <c r="B226" s="47">
        <v>1.2787139133770601E-3</v>
      </c>
      <c r="C226" s="47">
        <v>1.92323981680157E-2</v>
      </c>
      <c r="D226" s="47">
        <v>7.6677209936624503E-4</v>
      </c>
      <c r="E226" s="47">
        <v>8.2695883617908608E-3</v>
      </c>
      <c r="F226" s="47">
        <v>7.6846762584618802E-4</v>
      </c>
      <c r="G226" s="47">
        <v>6.6063553127728098E-3</v>
      </c>
      <c r="H226" s="47">
        <v>1.27544538668475E-3</v>
      </c>
      <c r="I226" s="47">
        <v>1.9023656881173901E-2</v>
      </c>
      <c r="J226" s="47">
        <v>7.6677209936624503E-4</v>
      </c>
      <c r="K226" s="47">
        <v>8.2695883617908608E-3</v>
      </c>
      <c r="L226" s="47">
        <v>1.2787139133770601E-3</v>
      </c>
      <c r="M226" s="47">
        <v>1.92323981680157E-2</v>
      </c>
      <c r="N226" s="47">
        <v>0</v>
      </c>
      <c r="O226" s="47">
        <v>0</v>
      </c>
      <c r="P226" s="47">
        <v>0</v>
      </c>
      <c r="Q226" s="47">
        <v>0</v>
      </c>
      <c r="R226" s="47">
        <v>0</v>
      </c>
      <c r="S226" s="47">
        <v>0</v>
      </c>
      <c r="T226" s="47">
        <v>0</v>
      </c>
    </row>
    <row r="227" spans="1:20" ht="18.75" customHeight="1" x14ac:dyDescent="0.2">
      <c r="A227" s="48">
        <v>271</v>
      </c>
      <c r="B227" s="47">
        <v>0</v>
      </c>
      <c r="C227" s="47">
        <v>0</v>
      </c>
      <c r="D227" s="47">
        <v>0</v>
      </c>
      <c r="E227" s="47">
        <v>0</v>
      </c>
      <c r="F227" s="47">
        <v>0</v>
      </c>
      <c r="G227" s="47">
        <v>0</v>
      </c>
      <c r="H227" s="47">
        <v>8.7470736592167606E-5</v>
      </c>
      <c r="I227" s="47">
        <v>5.4754848457803202E-4</v>
      </c>
      <c r="J227" s="47">
        <v>0</v>
      </c>
      <c r="K227" s="47">
        <v>0</v>
      </c>
      <c r="L227" s="47">
        <v>0</v>
      </c>
      <c r="M227" s="47">
        <v>0</v>
      </c>
      <c r="N227" s="47">
        <v>0</v>
      </c>
      <c r="O227" s="47">
        <v>0</v>
      </c>
      <c r="P227" s="47">
        <v>0</v>
      </c>
      <c r="Q227" s="47">
        <v>0</v>
      </c>
      <c r="R227" s="47">
        <v>0</v>
      </c>
      <c r="S227" s="47">
        <v>0</v>
      </c>
      <c r="T227" s="47">
        <v>0</v>
      </c>
    </row>
    <row r="228" spans="1:20" ht="18.75" customHeight="1" x14ac:dyDescent="0.2">
      <c r="A228" s="48">
        <v>272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1.7406676630687999E-4</v>
      </c>
      <c r="I228" s="47">
        <v>1.0896214845235899E-3</v>
      </c>
      <c r="J228" s="47">
        <v>0</v>
      </c>
      <c r="K228" s="47">
        <v>0</v>
      </c>
      <c r="L228" s="47">
        <v>0</v>
      </c>
      <c r="M228" s="47">
        <v>0</v>
      </c>
      <c r="N228" s="47">
        <v>0</v>
      </c>
      <c r="O228" s="47">
        <v>0</v>
      </c>
      <c r="P228" s="47">
        <v>0</v>
      </c>
      <c r="Q228" s="47">
        <v>0</v>
      </c>
      <c r="R228" s="47">
        <v>0</v>
      </c>
      <c r="S228" s="47">
        <v>0</v>
      </c>
      <c r="T228" s="47">
        <v>0</v>
      </c>
    </row>
    <row r="229" spans="1:20" ht="18.75" customHeight="1" x14ac:dyDescent="0.2">
      <c r="A229" s="48">
        <v>273</v>
      </c>
      <c r="B229" s="47">
        <v>0</v>
      </c>
      <c r="C229" s="47">
        <v>0</v>
      </c>
      <c r="D229" s="47">
        <v>0</v>
      </c>
      <c r="E229" s="47">
        <v>0</v>
      </c>
      <c r="F229" s="47">
        <v>0</v>
      </c>
      <c r="G229" s="47">
        <v>0</v>
      </c>
      <c r="H229" s="47">
        <v>3.7583258782659299E-3</v>
      </c>
      <c r="I229" s="47">
        <v>2.35263331268908E-2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  <c r="O229" s="47">
        <v>0</v>
      </c>
      <c r="P229" s="47">
        <v>0</v>
      </c>
      <c r="Q229" s="47">
        <v>0</v>
      </c>
      <c r="R229" s="47">
        <v>0</v>
      </c>
      <c r="S229" s="47">
        <v>0</v>
      </c>
      <c r="T229" s="47">
        <v>0</v>
      </c>
    </row>
    <row r="230" spans="1:20" ht="18.75" customHeight="1" x14ac:dyDescent="0.2">
      <c r="A230" s="48">
        <v>274</v>
      </c>
      <c r="B230" s="47">
        <v>0</v>
      </c>
      <c r="C230" s="47">
        <v>0</v>
      </c>
      <c r="D230" s="47">
        <v>0</v>
      </c>
      <c r="E230" s="47">
        <v>0</v>
      </c>
      <c r="F230" s="47">
        <v>0</v>
      </c>
      <c r="G230" s="47">
        <v>0</v>
      </c>
      <c r="H230" s="47">
        <v>4.32542801791597E-3</v>
      </c>
      <c r="I230" s="47">
        <v>2.7076272530149999E-2</v>
      </c>
      <c r="J230" s="47">
        <v>0</v>
      </c>
      <c r="K230" s="47">
        <v>0</v>
      </c>
      <c r="L230" s="47">
        <v>0</v>
      </c>
      <c r="M230" s="47">
        <v>0</v>
      </c>
      <c r="N230" s="47">
        <v>0</v>
      </c>
      <c r="O230" s="47">
        <v>0</v>
      </c>
      <c r="P230" s="47">
        <v>0</v>
      </c>
      <c r="Q230" s="47">
        <v>0</v>
      </c>
      <c r="R230" s="47">
        <v>0</v>
      </c>
      <c r="S230" s="47">
        <v>0</v>
      </c>
      <c r="T230" s="47">
        <v>0</v>
      </c>
    </row>
    <row r="231" spans="1:20" ht="18.75" customHeight="1" x14ac:dyDescent="0.2">
      <c r="A231" s="48">
        <v>275</v>
      </c>
      <c r="B231" s="47">
        <v>0</v>
      </c>
      <c r="C231" s="47">
        <v>0</v>
      </c>
      <c r="D231" s="47">
        <v>0</v>
      </c>
      <c r="E231" s="47">
        <v>0</v>
      </c>
      <c r="F231" s="47">
        <v>0</v>
      </c>
      <c r="G231" s="47">
        <v>0</v>
      </c>
      <c r="H231" s="47">
        <v>3.4944560024554499E-3</v>
      </c>
      <c r="I231" s="47">
        <v>2.1874561909546099E-2</v>
      </c>
      <c r="J231" s="47">
        <v>0</v>
      </c>
      <c r="K231" s="47">
        <v>0</v>
      </c>
      <c r="L231" s="47">
        <v>0</v>
      </c>
      <c r="M231" s="47">
        <v>0</v>
      </c>
      <c r="N231" s="47">
        <v>0</v>
      </c>
      <c r="O231" s="47">
        <v>0</v>
      </c>
      <c r="P231" s="47">
        <v>0</v>
      </c>
      <c r="Q231" s="47">
        <v>0</v>
      </c>
      <c r="R231" s="47">
        <v>0</v>
      </c>
      <c r="S231" s="47">
        <v>0</v>
      </c>
      <c r="T231" s="47">
        <v>0</v>
      </c>
    </row>
    <row r="232" spans="1:20" ht="18.75" customHeight="1" x14ac:dyDescent="0.2">
      <c r="A232" s="48">
        <v>276</v>
      </c>
      <c r="B232" s="47">
        <v>0</v>
      </c>
      <c r="C232" s="47">
        <v>0</v>
      </c>
      <c r="D232" s="47">
        <v>0</v>
      </c>
      <c r="E232" s="47">
        <v>0</v>
      </c>
      <c r="F232" s="47">
        <v>0</v>
      </c>
      <c r="G232" s="47">
        <v>0</v>
      </c>
      <c r="H232" s="47">
        <v>5.1010015194128096E-3</v>
      </c>
      <c r="I232" s="47">
        <v>3.1931202057058003E-2</v>
      </c>
      <c r="J232" s="47">
        <v>0</v>
      </c>
      <c r="K232" s="47">
        <v>0</v>
      </c>
      <c r="L232" s="47">
        <v>0</v>
      </c>
      <c r="M232" s="47">
        <v>0</v>
      </c>
      <c r="N232" s="47">
        <v>0</v>
      </c>
      <c r="O232" s="47">
        <v>0</v>
      </c>
      <c r="P232" s="47">
        <v>0</v>
      </c>
      <c r="Q232" s="47">
        <v>0</v>
      </c>
      <c r="R232" s="47">
        <v>0</v>
      </c>
      <c r="S232" s="47">
        <v>0</v>
      </c>
      <c r="T232" s="47">
        <v>0</v>
      </c>
    </row>
    <row r="233" spans="1:20" ht="18.75" customHeight="1" x14ac:dyDescent="0.2">
      <c r="A233" s="48">
        <v>277</v>
      </c>
      <c r="B233" s="47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7.4140191467614398E-3</v>
      </c>
      <c r="I233" s="47">
        <v>4.6410209935129898E-2</v>
      </c>
      <c r="J233" s="47">
        <v>0</v>
      </c>
      <c r="K233" s="47">
        <v>0</v>
      </c>
      <c r="L233" s="47">
        <v>0</v>
      </c>
      <c r="M233" s="47">
        <v>0</v>
      </c>
      <c r="N233" s="47">
        <v>0</v>
      </c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7">
        <v>0</v>
      </c>
    </row>
    <row r="234" spans="1:20" ht="18.75" customHeight="1" x14ac:dyDescent="0.2">
      <c r="A234" s="48">
        <v>278</v>
      </c>
      <c r="B234" s="47">
        <v>0</v>
      </c>
      <c r="C234" s="47">
        <v>0</v>
      </c>
      <c r="D234" s="47">
        <v>0</v>
      </c>
      <c r="E234" s="47">
        <v>0</v>
      </c>
      <c r="F234" s="47">
        <v>0</v>
      </c>
      <c r="G234" s="47">
        <v>0</v>
      </c>
      <c r="H234" s="47">
        <v>5.66227257413117E-3</v>
      </c>
      <c r="I234" s="47">
        <v>3.5444638553097797E-2</v>
      </c>
      <c r="J234" s="47">
        <v>0</v>
      </c>
      <c r="K234" s="47">
        <v>0</v>
      </c>
      <c r="L234" s="47">
        <v>0</v>
      </c>
      <c r="M234" s="47">
        <v>0</v>
      </c>
      <c r="N234" s="47">
        <v>0</v>
      </c>
      <c r="O234" s="47">
        <v>0</v>
      </c>
      <c r="P234" s="47">
        <v>0</v>
      </c>
      <c r="Q234" s="47">
        <v>0</v>
      </c>
      <c r="R234" s="47">
        <v>0</v>
      </c>
      <c r="S234" s="47">
        <v>0</v>
      </c>
      <c r="T234" s="47">
        <v>0</v>
      </c>
    </row>
    <row r="235" spans="1:20" ht="18.75" customHeight="1" x14ac:dyDescent="0.2">
      <c r="A235" s="48">
        <v>279</v>
      </c>
      <c r="B235" s="47">
        <v>0</v>
      </c>
      <c r="C235" s="47">
        <v>0</v>
      </c>
      <c r="D235" s="47">
        <v>0</v>
      </c>
      <c r="E235" s="47">
        <v>0</v>
      </c>
      <c r="F235" s="47">
        <v>0</v>
      </c>
      <c r="G235" s="47">
        <v>0</v>
      </c>
      <c r="H235" s="47">
        <v>1.9775076853477001E-4</v>
      </c>
      <c r="I235" s="47">
        <v>5.8189454200776095E-4</v>
      </c>
      <c r="J235" s="47">
        <v>0</v>
      </c>
      <c r="K235" s="47">
        <v>0</v>
      </c>
      <c r="L235" s="47">
        <v>0</v>
      </c>
      <c r="M235" s="47">
        <v>0</v>
      </c>
      <c r="N235" s="47">
        <v>0</v>
      </c>
      <c r="O235" s="47">
        <v>0</v>
      </c>
      <c r="P235" s="47">
        <v>0</v>
      </c>
      <c r="Q235" s="47">
        <v>0</v>
      </c>
      <c r="R235" s="47">
        <v>0</v>
      </c>
      <c r="S235" s="47">
        <v>0</v>
      </c>
      <c r="T235" s="47">
        <v>0</v>
      </c>
    </row>
    <row r="236" spans="1:20" ht="18.75" customHeight="1" x14ac:dyDescent="0.2">
      <c r="A236" s="48">
        <v>280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9.3555891044215106E-3</v>
      </c>
      <c r="I236" s="47">
        <v>2.7529430696853902E-2</v>
      </c>
      <c r="J236" s="47">
        <v>0</v>
      </c>
      <c r="K236" s="47">
        <v>0</v>
      </c>
      <c r="L236" s="47">
        <v>0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47">
        <v>0</v>
      </c>
      <c r="S236" s="47">
        <v>0</v>
      </c>
      <c r="T236" s="47">
        <v>0</v>
      </c>
    </row>
    <row r="237" spans="1:20" ht="18.75" customHeight="1" x14ac:dyDescent="0.2">
      <c r="A237" s="48">
        <v>281</v>
      </c>
      <c r="B237" s="47">
        <v>0</v>
      </c>
      <c r="C237" s="47">
        <v>0</v>
      </c>
      <c r="D237" s="47">
        <v>0</v>
      </c>
      <c r="E237" s="47">
        <v>0</v>
      </c>
      <c r="F237" s="47">
        <v>0</v>
      </c>
      <c r="G237" s="47">
        <v>0</v>
      </c>
      <c r="H237" s="47">
        <v>6.1078619360129399E-3</v>
      </c>
      <c r="I237" s="47">
        <v>1.79727827123678E-2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0</v>
      </c>
    </row>
    <row r="238" spans="1:20" ht="18.75" customHeight="1" x14ac:dyDescent="0.2">
      <c r="A238" s="48">
        <v>282</v>
      </c>
      <c r="B238" s="47">
        <v>0</v>
      </c>
      <c r="C238" s="47">
        <v>0</v>
      </c>
      <c r="D238" s="47">
        <v>0</v>
      </c>
      <c r="E238" s="47">
        <v>0</v>
      </c>
      <c r="F238" s="47">
        <v>0</v>
      </c>
      <c r="G238" s="47">
        <v>0</v>
      </c>
      <c r="H238" s="47">
        <v>9.8196439389510101E-3</v>
      </c>
      <c r="I238" s="47">
        <v>2.8894943908985799E-2</v>
      </c>
      <c r="J238" s="47">
        <v>0</v>
      </c>
      <c r="K238" s="47">
        <v>0</v>
      </c>
      <c r="L238" s="47">
        <v>0</v>
      </c>
      <c r="M238" s="47">
        <v>0</v>
      </c>
      <c r="N238" s="47">
        <v>0</v>
      </c>
      <c r="O238" s="47">
        <v>0</v>
      </c>
      <c r="P238" s="47">
        <v>0</v>
      </c>
      <c r="Q238" s="47">
        <v>0</v>
      </c>
      <c r="R238" s="47">
        <v>0</v>
      </c>
      <c r="S238" s="47">
        <v>0</v>
      </c>
      <c r="T238" s="47">
        <v>0</v>
      </c>
    </row>
    <row r="239" spans="1:20" ht="18.75" customHeight="1" x14ac:dyDescent="0.2">
      <c r="A239" s="48">
        <v>283</v>
      </c>
      <c r="B239" s="47">
        <v>0</v>
      </c>
      <c r="C239" s="47">
        <v>0</v>
      </c>
      <c r="D239" s="47">
        <v>0</v>
      </c>
      <c r="E239" s="47">
        <v>0</v>
      </c>
      <c r="F239" s="47">
        <v>0</v>
      </c>
      <c r="G239" s="47">
        <v>0</v>
      </c>
      <c r="H239" s="47">
        <v>9.6970390553998507E-3</v>
      </c>
      <c r="I239" s="47">
        <v>2.85341688093293E-2</v>
      </c>
      <c r="J239" s="47">
        <v>0</v>
      </c>
      <c r="K239" s="47">
        <v>0</v>
      </c>
      <c r="L239" s="47">
        <v>0</v>
      </c>
      <c r="M239" s="47">
        <v>0</v>
      </c>
      <c r="N239" s="47">
        <v>0</v>
      </c>
      <c r="O239" s="47">
        <v>0</v>
      </c>
      <c r="P239" s="47">
        <v>0</v>
      </c>
      <c r="Q239" s="47">
        <v>0</v>
      </c>
      <c r="R239" s="47">
        <v>0</v>
      </c>
      <c r="S239" s="47">
        <v>0</v>
      </c>
      <c r="T239" s="47">
        <v>0</v>
      </c>
    </row>
    <row r="240" spans="1:20" ht="18.75" customHeight="1" x14ac:dyDescent="0.2">
      <c r="A240" s="48">
        <v>284</v>
      </c>
      <c r="B240" s="47">
        <v>0</v>
      </c>
      <c r="C240" s="47">
        <v>0</v>
      </c>
      <c r="D240" s="47">
        <v>0</v>
      </c>
      <c r="E240" s="47">
        <v>0</v>
      </c>
      <c r="F240" s="47">
        <v>0</v>
      </c>
      <c r="G240" s="47">
        <v>0</v>
      </c>
      <c r="H240" s="47">
        <v>1.0302156306405101E-2</v>
      </c>
      <c r="I240" s="47">
        <v>3.0314765869717E-2</v>
      </c>
      <c r="J240" s="47">
        <v>0</v>
      </c>
      <c r="K240" s="47">
        <v>0</v>
      </c>
      <c r="L240" s="47">
        <v>0</v>
      </c>
      <c r="M240" s="47">
        <v>0</v>
      </c>
      <c r="N240" s="47">
        <v>0</v>
      </c>
      <c r="O240" s="47">
        <v>0</v>
      </c>
      <c r="P240" s="47">
        <v>0</v>
      </c>
      <c r="Q240" s="47">
        <v>0</v>
      </c>
      <c r="R240" s="47">
        <v>0</v>
      </c>
      <c r="S240" s="47">
        <v>0</v>
      </c>
      <c r="T240" s="47">
        <v>0</v>
      </c>
    </row>
    <row r="241" spans="1:20" ht="18.75" customHeight="1" x14ac:dyDescent="0.2">
      <c r="A241" s="48">
        <v>285</v>
      </c>
      <c r="B241" s="47">
        <v>0</v>
      </c>
      <c r="C241" s="47">
        <v>0</v>
      </c>
      <c r="D241" s="47">
        <v>0</v>
      </c>
      <c r="E241" s="47">
        <v>0</v>
      </c>
      <c r="F241" s="47">
        <v>0</v>
      </c>
      <c r="G241" s="47">
        <v>0</v>
      </c>
      <c r="H241" s="47">
        <v>1.31069206606755E-2</v>
      </c>
      <c r="I241" s="47">
        <v>3.8567970020794699E-2</v>
      </c>
      <c r="J241" s="47">
        <v>0</v>
      </c>
      <c r="K241" s="47">
        <v>0</v>
      </c>
      <c r="L241" s="47">
        <v>0</v>
      </c>
      <c r="M241" s="47">
        <v>0</v>
      </c>
      <c r="N241" s="47">
        <v>0</v>
      </c>
      <c r="O241" s="47">
        <v>0</v>
      </c>
      <c r="P241" s="47">
        <v>0</v>
      </c>
      <c r="Q241" s="47">
        <v>0</v>
      </c>
      <c r="R241" s="47">
        <v>0</v>
      </c>
      <c r="S241" s="47">
        <v>0</v>
      </c>
      <c r="T241" s="47">
        <v>0</v>
      </c>
    </row>
    <row r="242" spans="1:20" ht="18.75" customHeight="1" x14ac:dyDescent="0.2">
      <c r="A242" s="48">
        <v>286</v>
      </c>
      <c r="B242" s="47">
        <v>0</v>
      </c>
      <c r="C242" s="47">
        <v>0</v>
      </c>
      <c r="D242" s="47">
        <v>0</v>
      </c>
      <c r="E242" s="47">
        <v>0</v>
      </c>
      <c r="F242" s="47">
        <v>0</v>
      </c>
      <c r="G242" s="47">
        <v>0</v>
      </c>
      <c r="H242" s="47">
        <v>1.2157718000902099E-2</v>
      </c>
      <c r="I242" s="47">
        <v>3.5774876607933902E-2</v>
      </c>
      <c r="J242" s="47">
        <v>0</v>
      </c>
      <c r="K242" s="47">
        <v>0</v>
      </c>
      <c r="L242" s="47">
        <v>0</v>
      </c>
      <c r="M242" s="47">
        <v>0</v>
      </c>
      <c r="N242" s="47">
        <v>0</v>
      </c>
      <c r="O242" s="47">
        <v>0</v>
      </c>
      <c r="P242" s="47">
        <v>0</v>
      </c>
      <c r="Q242" s="47">
        <v>0</v>
      </c>
      <c r="R242" s="47">
        <v>0</v>
      </c>
      <c r="S242" s="47">
        <v>0</v>
      </c>
      <c r="T242" s="47">
        <v>0</v>
      </c>
    </row>
    <row r="243" spans="1:20" ht="18.75" customHeight="1" x14ac:dyDescent="0.2">
      <c r="A243" s="48">
        <v>287</v>
      </c>
      <c r="B243" s="47">
        <v>0</v>
      </c>
      <c r="C243" s="47">
        <v>0</v>
      </c>
      <c r="D243" s="47">
        <v>0</v>
      </c>
      <c r="E243" s="47">
        <v>0</v>
      </c>
      <c r="F243" s="47">
        <v>0</v>
      </c>
      <c r="G243" s="47">
        <v>0</v>
      </c>
      <c r="H243" s="47">
        <v>1.05546180972289E-2</v>
      </c>
      <c r="I243" s="47">
        <v>3.1057651688193098E-2</v>
      </c>
      <c r="J243" s="47">
        <v>0</v>
      </c>
      <c r="K243" s="47">
        <v>0</v>
      </c>
      <c r="L243" s="47">
        <v>0</v>
      </c>
      <c r="M243" s="47">
        <v>0</v>
      </c>
      <c r="N243" s="47">
        <v>0</v>
      </c>
      <c r="O243" s="47">
        <v>0</v>
      </c>
      <c r="P243" s="47">
        <v>0</v>
      </c>
      <c r="Q243" s="47">
        <v>0</v>
      </c>
      <c r="R243" s="47">
        <v>0</v>
      </c>
      <c r="S243" s="47">
        <v>0</v>
      </c>
      <c r="T243" s="47">
        <v>0</v>
      </c>
    </row>
    <row r="244" spans="1:20" ht="18.75" customHeight="1" x14ac:dyDescent="0.2">
      <c r="A244" s="48">
        <v>288</v>
      </c>
      <c r="B244" s="47">
        <v>0</v>
      </c>
      <c r="C244" s="47">
        <v>0</v>
      </c>
      <c r="D244" s="47">
        <v>0</v>
      </c>
      <c r="E244" s="47">
        <v>0</v>
      </c>
      <c r="F244" s="47">
        <v>0</v>
      </c>
      <c r="G244" s="47">
        <v>0</v>
      </c>
      <c r="H244" s="47">
        <v>1.0002893108920699E-2</v>
      </c>
      <c r="I244" s="47">
        <v>2.9434165911080199E-2</v>
      </c>
      <c r="J244" s="47">
        <v>0</v>
      </c>
      <c r="K244" s="47">
        <v>0</v>
      </c>
      <c r="L244" s="47">
        <v>0</v>
      </c>
      <c r="M244" s="47">
        <v>0</v>
      </c>
      <c r="N244" s="47">
        <v>0</v>
      </c>
      <c r="O244" s="47">
        <v>0</v>
      </c>
      <c r="P244" s="47">
        <v>0</v>
      </c>
      <c r="Q244" s="47">
        <v>0</v>
      </c>
      <c r="R244" s="47">
        <v>0</v>
      </c>
      <c r="S244" s="47">
        <v>0</v>
      </c>
      <c r="T244" s="47">
        <v>0</v>
      </c>
    </row>
    <row r="245" spans="1:20" ht="18.75" customHeight="1" x14ac:dyDescent="0.2">
      <c r="A245" s="48">
        <v>289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9.1453138166998297E-3</v>
      </c>
      <c r="I245" s="47">
        <v>2.69106829080311E-2</v>
      </c>
      <c r="J245" s="47">
        <v>0</v>
      </c>
      <c r="K245" s="47">
        <v>0</v>
      </c>
      <c r="L245" s="47">
        <v>0</v>
      </c>
      <c r="M245" s="47">
        <v>0</v>
      </c>
      <c r="N245" s="47">
        <v>0</v>
      </c>
      <c r="O245" s="47">
        <v>0</v>
      </c>
      <c r="P245" s="47">
        <v>0</v>
      </c>
      <c r="Q245" s="47">
        <v>0</v>
      </c>
      <c r="R245" s="47">
        <v>0</v>
      </c>
      <c r="S245" s="47">
        <v>0</v>
      </c>
      <c r="T245" s="47">
        <v>0</v>
      </c>
    </row>
    <row r="246" spans="1:20" ht="18.75" customHeight="1" x14ac:dyDescent="0.2">
      <c r="A246" s="48">
        <v>290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9.8445665863316299E-3</v>
      </c>
      <c r="I246" s="47">
        <v>4.23579464046119E-2</v>
      </c>
      <c r="J246" s="47">
        <v>0</v>
      </c>
      <c r="K246" s="47">
        <v>0</v>
      </c>
      <c r="L246" s="47">
        <v>0</v>
      </c>
      <c r="M246" s="47">
        <v>0</v>
      </c>
      <c r="N246" s="47">
        <v>0</v>
      </c>
      <c r="O246" s="47">
        <v>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</row>
    <row r="247" spans="1:20" ht="18.75" customHeight="1" x14ac:dyDescent="0.2">
      <c r="A247" s="48">
        <v>291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1.31705767136012E-4</v>
      </c>
      <c r="I247" s="47">
        <v>5.6668675200731195E-4</v>
      </c>
      <c r="J247" s="47">
        <v>0</v>
      </c>
      <c r="K247" s="47">
        <v>0</v>
      </c>
      <c r="L247" s="47">
        <v>0</v>
      </c>
      <c r="M247" s="47">
        <v>0</v>
      </c>
      <c r="N247" s="47">
        <v>0</v>
      </c>
      <c r="O247" s="47">
        <v>0</v>
      </c>
      <c r="P247" s="47">
        <v>0</v>
      </c>
      <c r="Q247" s="47">
        <v>0</v>
      </c>
      <c r="R247" s="47">
        <v>0</v>
      </c>
      <c r="S247" s="47">
        <v>0</v>
      </c>
      <c r="T247" s="47">
        <v>0</v>
      </c>
    </row>
    <row r="248" spans="1:20" ht="18.75" customHeight="1" x14ac:dyDescent="0.2">
      <c r="A248" s="48">
        <v>292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2.6077741893904899E-4</v>
      </c>
      <c r="I248" s="47">
        <v>1.1220397692982499E-3</v>
      </c>
      <c r="J248" s="47">
        <v>0</v>
      </c>
      <c r="K248" s="47">
        <v>0</v>
      </c>
      <c r="L248" s="47">
        <v>0</v>
      </c>
      <c r="M248" s="47">
        <v>0</v>
      </c>
      <c r="N248" s="47">
        <v>0</v>
      </c>
      <c r="O248" s="47">
        <v>0</v>
      </c>
      <c r="P248" s="47">
        <v>0</v>
      </c>
      <c r="Q248" s="47">
        <v>0</v>
      </c>
      <c r="R248" s="47">
        <v>0</v>
      </c>
      <c r="S248" s="47">
        <v>0</v>
      </c>
      <c r="T248" s="47">
        <v>0</v>
      </c>
    </row>
    <row r="249" spans="1:20" ht="18.75" customHeight="1" x14ac:dyDescent="0.2">
      <c r="A249" s="48">
        <v>293</v>
      </c>
      <c r="B249" s="47">
        <v>0</v>
      </c>
      <c r="C249" s="47">
        <v>0</v>
      </c>
      <c r="D249" s="47">
        <v>0</v>
      </c>
      <c r="E249" s="47">
        <v>0</v>
      </c>
      <c r="F249" s="47">
        <v>0</v>
      </c>
      <c r="G249" s="47">
        <v>0</v>
      </c>
      <c r="H249" s="47">
        <v>6.4966065323123403E-3</v>
      </c>
      <c r="I249" s="47">
        <v>2.7952768883232299E-2</v>
      </c>
      <c r="J249" s="47">
        <v>0</v>
      </c>
      <c r="K249" s="47">
        <v>0</v>
      </c>
      <c r="L249" s="47">
        <v>0</v>
      </c>
      <c r="M249" s="47">
        <v>0</v>
      </c>
      <c r="N249" s="47">
        <v>0</v>
      </c>
      <c r="O249" s="47">
        <v>0</v>
      </c>
      <c r="P249" s="47">
        <v>0</v>
      </c>
      <c r="Q249" s="47">
        <v>0</v>
      </c>
      <c r="R249" s="47">
        <v>0</v>
      </c>
      <c r="S249" s="47">
        <v>0</v>
      </c>
      <c r="T249" s="47">
        <v>0</v>
      </c>
    </row>
    <row r="250" spans="1:20" ht="18.75" customHeight="1" x14ac:dyDescent="0.2">
      <c r="A250" s="48">
        <v>294</v>
      </c>
      <c r="B250" s="47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6.3824617735214403E-3</v>
      </c>
      <c r="I250" s="47">
        <v>2.7461640279428899E-2</v>
      </c>
      <c r="J250" s="47">
        <v>0</v>
      </c>
      <c r="K250" s="47">
        <v>0</v>
      </c>
      <c r="L250" s="47">
        <v>0</v>
      </c>
      <c r="M250" s="47">
        <v>0</v>
      </c>
      <c r="N250" s="47">
        <v>0</v>
      </c>
      <c r="O250" s="47">
        <v>0</v>
      </c>
      <c r="P250" s="47">
        <v>0</v>
      </c>
      <c r="Q250" s="47">
        <v>0</v>
      </c>
      <c r="R250" s="47">
        <v>0</v>
      </c>
      <c r="S250" s="47">
        <v>0</v>
      </c>
      <c r="T250" s="47">
        <v>0</v>
      </c>
    </row>
    <row r="251" spans="1:20" ht="18.75" customHeight="1" x14ac:dyDescent="0.2">
      <c r="A251" s="48">
        <v>295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4.2676970730399803E-3</v>
      </c>
      <c r="I251" s="47">
        <v>2.6714890248610099E-2</v>
      </c>
      <c r="J251" s="47">
        <v>0</v>
      </c>
      <c r="K251" s="47">
        <v>0</v>
      </c>
      <c r="L251" s="47">
        <v>0</v>
      </c>
      <c r="M251" s="47">
        <v>0</v>
      </c>
      <c r="N251" s="47">
        <v>0</v>
      </c>
      <c r="O251" s="47">
        <v>0</v>
      </c>
      <c r="P251" s="47">
        <v>0</v>
      </c>
      <c r="Q251" s="47">
        <v>0</v>
      </c>
      <c r="R251" s="47">
        <v>0</v>
      </c>
      <c r="S251" s="47">
        <v>0</v>
      </c>
      <c r="T251" s="47">
        <v>0</v>
      </c>
    </row>
    <row r="252" spans="1:20" ht="18.75" customHeight="1" x14ac:dyDescent="0.2">
      <c r="A252" s="48">
        <v>296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4.3295102582579202E-3</v>
      </c>
      <c r="I252" s="47">
        <v>2.7101825069752301E-2</v>
      </c>
      <c r="J252" s="47">
        <v>0</v>
      </c>
      <c r="K252" s="47">
        <v>0</v>
      </c>
      <c r="L252" s="47">
        <v>0</v>
      </c>
      <c r="M252" s="47">
        <v>0</v>
      </c>
      <c r="N252" s="47">
        <v>0</v>
      </c>
      <c r="O252" s="47">
        <v>0</v>
      </c>
      <c r="P252" s="47">
        <v>0</v>
      </c>
      <c r="Q252" s="47">
        <v>0</v>
      </c>
      <c r="R252" s="47">
        <v>0</v>
      </c>
      <c r="S252" s="47">
        <v>0</v>
      </c>
      <c r="T252" s="47">
        <v>0</v>
      </c>
    </row>
    <row r="253" spans="1:20" ht="18.75" customHeight="1" x14ac:dyDescent="0.2">
      <c r="A253" s="48">
        <v>297</v>
      </c>
      <c r="B253" s="47">
        <v>0</v>
      </c>
      <c r="C253" s="47">
        <v>0</v>
      </c>
      <c r="D253" s="47">
        <v>0</v>
      </c>
      <c r="E253" s="47">
        <v>0</v>
      </c>
      <c r="F253" s="47">
        <v>0</v>
      </c>
      <c r="G253" s="47">
        <v>0</v>
      </c>
      <c r="H253" s="47">
        <v>6.5633374088209205E-4</v>
      </c>
      <c r="I253" s="47">
        <v>2.8239889770863601E-3</v>
      </c>
      <c r="J253" s="47">
        <v>0</v>
      </c>
      <c r="K253" s="47">
        <v>0</v>
      </c>
      <c r="L253" s="47">
        <v>0</v>
      </c>
      <c r="M253" s="47">
        <v>0</v>
      </c>
      <c r="N253" s="47">
        <v>0</v>
      </c>
      <c r="O253" s="47">
        <v>0</v>
      </c>
      <c r="P253" s="47">
        <v>0</v>
      </c>
      <c r="Q253" s="47">
        <v>0</v>
      </c>
      <c r="R253" s="47">
        <v>0</v>
      </c>
      <c r="S253" s="47">
        <v>0</v>
      </c>
      <c r="T253" s="47">
        <v>0</v>
      </c>
    </row>
    <row r="254" spans="1:20" ht="18.75" customHeight="1" x14ac:dyDescent="0.2">
      <c r="A254" s="48">
        <v>298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4.9876976065903102E-3</v>
      </c>
      <c r="I254" s="47">
        <v>2.1460427351245301E-2</v>
      </c>
      <c r="J254" s="47">
        <v>0</v>
      </c>
      <c r="K254" s="47">
        <v>0</v>
      </c>
      <c r="L254" s="47">
        <v>0</v>
      </c>
      <c r="M254" s="47">
        <v>0</v>
      </c>
      <c r="N254" s="47">
        <v>0</v>
      </c>
      <c r="O254" s="47">
        <v>0</v>
      </c>
      <c r="P254" s="47">
        <v>0</v>
      </c>
      <c r="Q254" s="47">
        <v>0</v>
      </c>
      <c r="R254" s="47">
        <v>0</v>
      </c>
      <c r="S254" s="47">
        <v>0</v>
      </c>
      <c r="T254" s="47">
        <v>0</v>
      </c>
    </row>
    <row r="255" spans="1:20" ht="18.75" customHeight="1" x14ac:dyDescent="0.2">
      <c r="A255" s="48">
        <v>299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6.5128506381115399E-3</v>
      </c>
      <c r="I255" s="47">
        <v>2.8022660105112E-2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0</v>
      </c>
      <c r="S255" s="47">
        <v>0</v>
      </c>
      <c r="T255" s="47">
        <v>0</v>
      </c>
    </row>
    <row r="256" spans="1:20" ht="18.75" customHeight="1" x14ac:dyDescent="0.2">
      <c r="A256" s="48">
        <v>300</v>
      </c>
      <c r="B256" s="47">
        <v>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5.3845707735314099E-3</v>
      </c>
      <c r="I256" s="47">
        <v>2.31680432622288E-2</v>
      </c>
      <c r="J256" s="47">
        <v>0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</row>
    <row r="257" spans="1:20" ht="18.75" customHeight="1" x14ac:dyDescent="0.2">
      <c r="A257" s="48">
        <v>301</v>
      </c>
      <c r="B257" s="47">
        <v>0</v>
      </c>
      <c r="C257" s="47">
        <v>0</v>
      </c>
      <c r="D257" s="47">
        <v>0</v>
      </c>
      <c r="E257" s="47">
        <v>0</v>
      </c>
      <c r="F257" s="47">
        <v>0</v>
      </c>
      <c r="G257" s="47">
        <v>0</v>
      </c>
      <c r="H257" s="47">
        <v>7.34435255019345E-3</v>
      </c>
      <c r="I257" s="47">
        <v>3.1600342222332302E-2</v>
      </c>
      <c r="J257" s="47">
        <v>0</v>
      </c>
      <c r="K257" s="47">
        <v>0</v>
      </c>
      <c r="L257" s="47">
        <v>0</v>
      </c>
      <c r="M257" s="47">
        <v>0</v>
      </c>
      <c r="N257" s="47">
        <v>0</v>
      </c>
      <c r="O257" s="47">
        <v>0</v>
      </c>
      <c r="P257" s="47">
        <v>0</v>
      </c>
      <c r="Q257" s="47">
        <v>0</v>
      </c>
      <c r="R257" s="47">
        <v>0</v>
      </c>
      <c r="S257" s="47">
        <v>0</v>
      </c>
      <c r="T257" s="47">
        <v>0</v>
      </c>
    </row>
    <row r="258" spans="1:20" ht="18.75" customHeight="1" x14ac:dyDescent="0.2">
      <c r="A258" s="48">
        <v>302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6.4092419340539501E-3</v>
      </c>
      <c r="I258" s="47">
        <v>2.7576866248250499E-2</v>
      </c>
      <c r="J258" s="47">
        <v>0</v>
      </c>
      <c r="K258" s="47">
        <v>0</v>
      </c>
      <c r="L258" s="47">
        <v>0</v>
      </c>
      <c r="M258" s="47">
        <v>0</v>
      </c>
      <c r="N258" s="47">
        <v>0</v>
      </c>
      <c r="O258" s="47">
        <v>0</v>
      </c>
      <c r="P258" s="47">
        <v>0</v>
      </c>
      <c r="Q258" s="47">
        <v>0</v>
      </c>
      <c r="R258" s="47">
        <v>0</v>
      </c>
      <c r="S258" s="47">
        <v>0</v>
      </c>
      <c r="T258" s="47">
        <v>0</v>
      </c>
    </row>
    <row r="259" spans="1:20" ht="18.75" customHeight="1" x14ac:dyDescent="0.2">
      <c r="A259" s="48">
        <v>303</v>
      </c>
      <c r="B259" s="47">
        <v>0</v>
      </c>
      <c r="C259" s="47">
        <v>0</v>
      </c>
      <c r="D259" s="47">
        <v>0</v>
      </c>
      <c r="E259" s="47">
        <v>0</v>
      </c>
      <c r="F259" s="47">
        <v>0</v>
      </c>
      <c r="G259" s="47">
        <v>0</v>
      </c>
      <c r="H259" s="47">
        <v>6.5225088770708602E-3</v>
      </c>
      <c r="I259" s="47">
        <v>2.8064216948968601E-2</v>
      </c>
      <c r="J259" s="47">
        <v>0</v>
      </c>
      <c r="K259" s="47">
        <v>0</v>
      </c>
      <c r="L259" s="47">
        <v>0</v>
      </c>
      <c r="M259" s="47">
        <v>0</v>
      </c>
      <c r="N259" s="47">
        <v>0</v>
      </c>
      <c r="O259" s="47">
        <v>0</v>
      </c>
      <c r="P259" s="47">
        <v>0</v>
      </c>
      <c r="Q259" s="47">
        <v>0</v>
      </c>
      <c r="R259" s="47">
        <v>0</v>
      </c>
      <c r="S259" s="47">
        <v>0</v>
      </c>
      <c r="T259" s="47">
        <v>0</v>
      </c>
    </row>
    <row r="260" spans="1:20" ht="18.75" customHeight="1" x14ac:dyDescent="0.2">
      <c r="A260" s="48">
        <v>304</v>
      </c>
      <c r="B260" s="47">
        <v>0</v>
      </c>
      <c r="C260" s="47">
        <v>0</v>
      </c>
      <c r="D260" s="47">
        <v>0</v>
      </c>
      <c r="E260" s="47">
        <v>0</v>
      </c>
      <c r="F260" s="47">
        <v>0</v>
      </c>
      <c r="G260" s="47">
        <v>0</v>
      </c>
      <c r="H260" s="47">
        <v>6.2165117927512996E-3</v>
      </c>
      <c r="I260" s="47">
        <v>2.6747614521811899E-2</v>
      </c>
      <c r="J260" s="47">
        <v>0</v>
      </c>
      <c r="K260" s="47">
        <v>0</v>
      </c>
      <c r="L260" s="47">
        <v>0</v>
      </c>
      <c r="M260" s="47">
        <v>0</v>
      </c>
      <c r="N260" s="47">
        <v>0</v>
      </c>
      <c r="O260" s="47">
        <v>0</v>
      </c>
      <c r="P260" s="47">
        <v>0</v>
      </c>
      <c r="Q260" s="47">
        <v>0</v>
      </c>
      <c r="R260" s="47">
        <v>0</v>
      </c>
      <c r="S260" s="47">
        <v>0</v>
      </c>
      <c r="T260" s="47">
        <v>0</v>
      </c>
    </row>
    <row r="261" spans="1:20" ht="18.75" customHeight="1" x14ac:dyDescent="0.2">
      <c r="A261" s="48">
        <v>305</v>
      </c>
      <c r="B261" s="47">
        <v>1.44286953251758E-3</v>
      </c>
      <c r="C261" s="47">
        <v>2.1701367430161701E-2</v>
      </c>
      <c r="D261" s="47">
        <v>8.6520700476873304E-4</v>
      </c>
      <c r="E261" s="47">
        <v>9.3312015393739092E-3</v>
      </c>
      <c r="F261" s="47">
        <v>8.6712016160738696E-4</v>
      </c>
      <c r="G261" s="47">
        <v>7.4544500774945399E-3</v>
      </c>
      <c r="H261" s="47">
        <v>1.43918148052582E-3</v>
      </c>
      <c r="I261" s="47">
        <v>2.14658289146244E-2</v>
      </c>
      <c r="J261" s="47">
        <v>8.6520700476873304E-4</v>
      </c>
      <c r="K261" s="47">
        <v>9.3312015393739092E-3</v>
      </c>
      <c r="L261" s="47">
        <v>1.44286953251758E-3</v>
      </c>
      <c r="M261" s="47">
        <v>2.1701367430161701E-2</v>
      </c>
      <c r="N261" s="47">
        <v>0</v>
      </c>
      <c r="O261" s="47">
        <v>0</v>
      </c>
      <c r="P261" s="47">
        <v>0</v>
      </c>
      <c r="Q261" s="47">
        <v>0</v>
      </c>
      <c r="R261" s="47">
        <v>0</v>
      </c>
      <c r="S261" s="47">
        <v>0</v>
      </c>
      <c r="T261" s="47">
        <v>0</v>
      </c>
    </row>
    <row r="262" spans="1:20" ht="18.75" customHeight="1" x14ac:dyDescent="0.2">
      <c r="A262" s="48">
        <v>306</v>
      </c>
      <c r="B262" s="47">
        <v>3.2837322664006698E-4</v>
      </c>
      <c r="C262" s="47">
        <v>2.6842150172611602E-3</v>
      </c>
      <c r="D262" s="47">
        <v>1.43507002847039E-4</v>
      </c>
      <c r="E262" s="47">
        <v>1.0938954740786701E-3</v>
      </c>
      <c r="F262" s="47">
        <v>1.43287997743269E-4</v>
      </c>
      <c r="G262" s="47">
        <v>8.8091202163381797E-4</v>
      </c>
      <c r="H262" s="47">
        <v>3.28830956480807E-4</v>
      </c>
      <c r="I262" s="47">
        <v>2.6584614637759798E-3</v>
      </c>
      <c r="J262" s="47">
        <v>1.43507002847039E-4</v>
      </c>
      <c r="K262" s="47">
        <v>1.0938954740786701E-3</v>
      </c>
      <c r="L262" s="47">
        <v>3.2837322664006698E-4</v>
      </c>
      <c r="M262" s="47">
        <v>2.6842150172611602E-3</v>
      </c>
      <c r="N262" s="47">
        <v>0</v>
      </c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</row>
    <row r="263" spans="1:20" ht="18.75" customHeight="1" x14ac:dyDescent="0.2">
      <c r="A263" s="48">
        <v>307</v>
      </c>
      <c r="B263" s="47">
        <v>1.56356236629596E-3</v>
      </c>
      <c r="C263" s="47">
        <v>2.3516640645657099E-2</v>
      </c>
      <c r="D263" s="47">
        <v>9.3757962269264703E-4</v>
      </c>
      <c r="E263" s="47">
        <v>1.0111736256372E-2</v>
      </c>
      <c r="F263" s="47">
        <v>9.3965280034886099E-4</v>
      </c>
      <c r="G263" s="47">
        <v>8.0779984565891704E-3</v>
      </c>
      <c r="H263" s="47">
        <v>1.5595659502826999E-3</v>
      </c>
      <c r="I263" s="47">
        <v>2.3261399866125701E-2</v>
      </c>
      <c r="J263" s="47">
        <v>9.3757962269264703E-4</v>
      </c>
      <c r="K263" s="47">
        <v>1.0111736256372E-2</v>
      </c>
      <c r="L263" s="47">
        <v>1.56356236629596E-3</v>
      </c>
      <c r="M263" s="47">
        <v>2.35166406456572E-2</v>
      </c>
      <c r="N263" s="47">
        <v>0</v>
      </c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</row>
    <row r="264" spans="1:20" ht="18.75" customHeight="1" x14ac:dyDescent="0.2">
      <c r="A264" s="48">
        <v>308</v>
      </c>
      <c r="B264" s="47">
        <v>3.3923657160068502E-3</v>
      </c>
      <c r="C264" s="47">
        <v>3.1704189547073901E-2</v>
      </c>
      <c r="D264" s="47">
        <v>1.17331430759723E-3</v>
      </c>
      <c r="E264" s="47">
        <v>1.2654111922448801E-2</v>
      </c>
      <c r="F264" s="47">
        <v>1.17590843376958E-3</v>
      </c>
      <c r="G264" s="47">
        <v>1.0109034852560201E-2</v>
      </c>
      <c r="H264" s="47">
        <v>3.3873645127314601E-3</v>
      </c>
      <c r="I264" s="47">
        <v>3.1384774327636401E-2</v>
      </c>
      <c r="J264" s="47">
        <v>1.17331430759723E-3</v>
      </c>
      <c r="K264" s="47">
        <v>1.2654111922448801E-2</v>
      </c>
      <c r="L264" s="47">
        <v>3.3923657160068502E-3</v>
      </c>
      <c r="M264" s="47">
        <v>3.1704189547073901E-2</v>
      </c>
      <c r="N264" s="47">
        <v>0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0</v>
      </c>
    </row>
    <row r="265" spans="1:20" ht="18.75" customHeight="1" x14ac:dyDescent="0.2">
      <c r="A265" s="48">
        <v>309</v>
      </c>
      <c r="B265" s="47">
        <v>1.0012728234102201E-3</v>
      </c>
      <c r="C265" s="47">
        <v>1.5059562745747899E-2</v>
      </c>
      <c r="D265" s="47">
        <v>6.0040668144615205E-4</v>
      </c>
      <c r="E265" s="47">
        <v>6.4753435146123204E-3</v>
      </c>
      <c r="F265" s="47">
        <v>6.0173417283191505E-4</v>
      </c>
      <c r="G265" s="47">
        <v>5.1729807135205003E-3</v>
      </c>
      <c r="H265" s="47">
        <v>9.9871369272346694E-4</v>
      </c>
      <c r="I265" s="47">
        <v>1.4896111609774601E-2</v>
      </c>
      <c r="J265" s="47">
        <v>6.0040668144615205E-4</v>
      </c>
      <c r="K265" s="47">
        <v>6.4753435146123204E-3</v>
      </c>
      <c r="L265" s="47">
        <v>1.0012728234102201E-3</v>
      </c>
      <c r="M265" s="47">
        <v>1.5059562745747899E-2</v>
      </c>
      <c r="N265" s="47">
        <v>0</v>
      </c>
      <c r="O265" s="47">
        <v>0</v>
      </c>
      <c r="P265" s="47">
        <v>0</v>
      </c>
      <c r="Q265" s="47">
        <v>0</v>
      </c>
      <c r="R265" s="47">
        <v>0</v>
      </c>
      <c r="S265" s="47">
        <v>0</v>
      </c>
      <c r="T265" s="47">
        <v>0</v>
      </c>
    </row>
    <row r="266" spans="1:20" ht="18.75" customHeight="1" x14ac:dyDescent="0.2">
      <c r="A266" s="48">
        <v>310</v>
      </c>
      <c r="B266" s="47">
        <v>1.57783191060912E-3</v>
      </c>
      <c r="C266" s="47">
        <v>2.3731262846744001E-2</v>
      </c>
      <c r="D266" s="47">
        <v>9.46136144738967E-4</v>
      </c>
      <c r="E266" s="47">
        <v>1.0204020209375299E-2</v>
      </c>
      <c r="F266" s="47">
        <v>9.4822817973535698E-4</v>
      </c>
      <c r="G266" s="47">
        <v>8.1517218703675894E-3</v>
      </c>
      <c r="H266" s="47">
        <v>1.57379906336223E-3</v>
      </c>
      <c r="I266" s="47">
        <v>2.3473692437941E-2</v>
      </c>
      <c r="J266" s="47">
        <v>9.46136144738967E-4</v>
      </c>
      <c r="K266" s="47">
        <v>1.0204020209375299E-2</v>
      </c>
      <c r="L266" s="47">
        <v>1.57783191060912E-3</v>
      </c>
      <c r="M266" s="47">
        <v>2.3731262846744001E-2</v>
      </c>
      <c r="N266" s="47">
        <v>0</v>
      </c>
      <c r="O266" s="47">
        <v>0</v>
      </c>
      <c r="P266" s="47">
        <v>0</v>
      </c>
      <c r="Q266" s="47">
        <v>0</v>
      </c>
      <c r="R266" s="47">
        <v>0</v>
      </c>
      <c r="S266" s="47">
        <v>0</v>
      </c>
      <c r="T266" s="47">
        <v>0</v>
      </c>
    </row>
    <row r="267" spans="1:20" ht="18.75" customHeight="1" x14ac:dyDescent="0.2">
      <c r="A267" s="48">
        <v>311</v>
      </c>
      <c r="B267" s="47">
        <v>0</v>
      </c>
      <c r="C267" s="47">
        <v>0</v>
      </c>
      <c r="D267" s="47">
        <v>0</v>
      </c>
      <c r="E267" s="47">
        <v>0</v>
      </c>
      <c r="F267" s="47">
        <v>0</v>
      </c>
      <c r="G267" s="47">
        <v>0</v>
      </c>
      <c r="H267" s="47">
        <v>1.44692064819536E-4</v>
      </c>
      <c r="I267" s="47">
        <v>5.8251544570235103E-4</v>
      </c>
      <c r="J267" s="47">
        <v>0</v>
      </c>
      <c r="K267" s="47">
        <v>0</v>
      </c>
      <c r="L267" s="47">
        <v>0</v>
      </c>
      <c r="M267" s="47">
        <v>0</v>
      </c>
      <c r="N267" s="47">
        <v>0</v>
      </c>
      <c r="O267" s="47">
        <v>0</v>
      </c>
      <c r="P267" s="47">
        <v>0</v>
      </c>
      <c r="Q267" s="47">
        <v>0</v>
      </c>
      <c r="R267" s="47">
        <v>0</v>
      </c>
      <c r="S267" s="47">
        <v>0</v>
      </c>
      <c r="T267" s="47">
        <v>0</v>
      </c>
    </row>
    <row r="268" spans="1:20" ht="18.75" customHeight="1" x14ac:dyDescent="0.2">
      <c r="A268" s="48">
        <v>312</v>
      </c>
      <c r="B268" s="47">
        <v>0</v>
      </c>
      <c r="C268" s="47">
        <v>0</v>
      </c>
      <c r="D268" s="47">
        <v>0</v>
      </c>
      <c r="E268" s="47">
        <v>0</v>
      </c>
      <c r="F268" s="47">
        <v>0</v>
      </c>
      <c r="G268" s="47">
        <v>0</v>
      </c>
      <c r="H268" s="47">
        <v>5.5417060693822504E-4</v>
      </c>
      <c r="I268" s="47">
        <v>2.2310341567868298E-3</v>
      </c>
      <c r="J268" s="47">
        <v>0</v>
      </c>
      <c r="K268" s="47">
        <v>0</v>
      </c>
      <c r="L268" s="47">
        <v>0</v>
      </c>
      <c r="M268" s="47">
        <v>0</v>
      </c>
      <c r="N268" s="47">
        <v>0</v>
      </c>
      <c r="O268" s="47">
        <v>0</v>
      </c>
      <c r="P268" s="47">
        <v>0</v>
      </c>
      <c r="Q268" s="47">
        <v>0</v>
      </c>
      <c r="R268" s="47">
        <v>0</v>
      </c>
      <c r="S268" s="47">
        <v>0</v>
      </c>
      <c r="T268" s="47">
        <v>0</v>
      </c>
    </row>
    <row r="269" spans="1:20" ht="18.75" customHeight="1" x14ac:dyDescent="0.2">
      <c r="A269" s="48">
        <v>313</v>
      </c>
      <c r="B269" s="47">
        <v>0</v>
      </c>
      <c r="C269" s="47">
        <v>0</v>
      </c>
      <c r="D269" s="47">
        <v>0</v>
      </c>
      <c r="E269" s="47">
        <v>0</v>
      </c>
      <c r="F269" s="47">
        <v>0</v>
      </c>
      <c r="G269" s="47">
        <v>0</v>
      </c>
      <c r="H269" s="47">
        <v>7.8341103803530009E-3</v>
      </c>
      <c r="I269" s="47">
        <v>3.1539328319717903E-2</v>
      </c>
      <c r="J269" s="47">
        <v>0</v>
      </c>
      <c r="K269" s="47">
        <v>0</v>
      </c>
      <c r="L269" s="47">
        <v>0</v>
      </c>
      <c r="M269" s="47">
        <v>0</v>
      </c>
      <c r="N269" s="47">
        <v>0</v>
      </c>
      <c r="O269" s="47">
        <v>0</v>
      </c>
      <c r="P269" s="47">
        <v>0</v>
      </c>
      <c r="Q269" s="47">
        <v>0</v>
      </c>
      <c r="R269" s="47">
        <v>0</v>
      </c>
      <c r="S269" s="47">
        <v>0</v>
      </c>
      <c r="T269" s="47">
        <v>0</v>
      </c>
    </row>
    <row r="270" spans="1:20" ht="18.75" customHeight="1" x14ac:dyDescent="0.2">
      <c r="A270" s="48">
        <v>314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0</v>
      </c>
      <c r="H270" s="47">
        <v>6.6949019390991002E-3</v>
      </c>
      <c r="I270" s="47">
        <v>2.6952989620510601E-2</v>
      </c>
      <c r="J270" s="47">
        <v>0</v>
      </c>
      <c r="K270" s="47">
        <v>0</v>
      </c>
      <c r="L270" s="47">
        <v>0</v>
      </c>
      <c r="M270" s="47">
        <v>0</v>
      </c>
      <c r="N270" s="47">
        <v>0</v>
      </c>
      <c r="O270" s="47">
        <v>0</v>
      </c>
      <c r="P270" s="47">
        <v>0</v>
      </c>
      <c r="Q270" s="47">
        <v>0</v>
      </c>
      <c r="R270" s="47">
        <v>0</v>
      </c>
      <c r="S270" s="47">
        <v>0</v>
      </c>
      <c r="T270" s="47">
        <v>0</v>
      </c>
    </row>
    <row r="271" spans="1:20" ht="18.75" customHeight="1" x14ac:dyDescent="0.2">
      <c r="A271" s="48">
        <v>315</v>
      </c>
      <c r="B271" s="47">
        <v>0</v>
      </c>
      <c r="C271" s="47">
        <v>0</v>
      </c>
      <c r="D271" s="47">
        <v>0</v>
      </c>
      <c r="E271" s="47">
        <v>0</v>
      </c>
      <c r="F271" s="47">
        <v>0</v>
      </c>
      <c r="G271" s="47">
        <v>0</v>
      </c>
      <c r="H271" s="47">
        <v>6.7600134589734301E-3</v>
      </c>
      <c r="I271" s="47">
        <v>2.7215121298330699E-2</v>
      </c>
      <c r="J271" s="47">
        <v>0</v>
      </c>
      <c r="K271" s="47">
        <v>0</v>
      </c>
      <c r="L271" s="47">
        <v>0</v>
      </c>
      <c r="M271" s="47">
        <v>0</v>
      </c>
      <c r="N271" s="47">
        <v>0</v>
      </c>
      <c r="O271" s="47">
        <v>0</v>
      </c>
      <c r="P271" s="47">
        <v>0</v>
      </c>
      <c r="Q271" s="47">
        <v>0</v>
      </c>
      <c r="R271" s="47">
        <v>0</v>
      </c>
      <c r="S271" s="47">
        <v>0</v>
      </c>
      <c r="T271" s="47">
        <v>0</v>
      </c>
    </row>
    <row r="272" spans="1:20" ht="18.75" customHeight="1" x14ac:dyDescent="0.2">
      <c r="A272" s="48">
        <v>316</v>
      </c>
      <c r="B272" s="47">
        <v>1.4705378210349499E-3</v>
      </c>
      <c r="C272" s="47">
        <v>2.2117504175012501E-2</v>
      </c>
      <c r="D272" s="47">
        <v>8.8179810429430999E-4</v>
      </c>
      <c r="E272" s="47">
        <v>9.5101325240894898E-3</v>
      </c>
      <c r="F272" s="47">
        <v>8.8374803657319798E-4</v>
      </c>
      <c r="G272" s="47">
        <v>7.5973934915859404E-3</v>
      </c>
      <c r="H272" s="47">
        <v>1.4667790086665101E-3</v>
      </c>
      <c r="I272" s="47">
        <v>2.18774485529841E-2</v>
      </c>
      <c r="J272" s="47">
        <v>8.8179810429430999E-4</v>
      </c>
      <c r="K272" s="47">
        <v>9.5101325240894898E-3</v>
      </c>
      <c r="L272" s="47">
        <v>1.4705378210349499E-3</v>
      </c>
      <c r="M272" s="47">
        <v>2.2117504175012501E-2</v>
      </c>
      <c r="N272" s="47">
        <v>0</v>
      </c>
      <c r="O272" s="47">
        <v>0</v>
      </c>
      <c r="P272" s="47">
        <v>0</v>
      </c>
      <c r="Q272" s="47">
        <v>0</v>
      </c>
      <c r="R272" s="47">
        <v>0</v>
      </c>
      <c r="S272" s="47">
        <v>0</v>
      </c>
      <c r="T272" s="47">
        <v>0</v>
      </c>
    </row>
    <row r="273" spans="1:20" ht="18.75" customHeight="1" x14ac:dyDescent="0.2">
      <c r="A273" s="48">
        <v>317</v>
      </c>
      <c r="B273" s="47">
        <v>1.4342642620325001E-3</v>
      </c>
      <c r="C273" s="47">
        <v>2.1571938289061201E-2</v>
      </c>
      <c r="D273" s="47">
        <v>8.6004680141654299E-4</v>
      </c>
      <c r="E273" s="47">
        <v>9.2755487291221305E-3</v>
      </c>
      <c r="F273" s="47">
        <v>8.6194852408225402E-4</v>
      </c>
      <c r="G273" s="47">
        <v>7.4099904008011804E-3</v>
      </c>
      <c r="H273" s="47">
        <v>1.430598234617E-3</v>
      </c>
      <c r="I273" s="47">
        <v>2.1337804488538201E-2</v>
      </c>
      <c r="J273" s="47">
        <v>8.6004680141654299E-4</v>
      </c>
      <c r="K273" s="47">
        <v>9.2755487291221305E-3</v>
      </c>
      <c r="L273" s="47">
        <v>1.4342642620325001E-3</v>
      </c>
      <c r="M273" s="47">
        <v>2.1571938289061201E-2</v>
      </c>
      <c r="N273" s="47">
        <v>0</v>
      </c>
      <c r="O273" s="47">
        <v>0</v>
      </c>
      <c r="P273" s="47">
        <v>0</v>
      </c>
      <c r="Q273" s="47">
        <v>0</v>
      </c>
      <c r="R273" s="47">
        <v>0</v>
      </c>
      <c r="S273" s="47">
        <v>0</v>
      </c>
      <c r="T273" s="47">
        <v>0</v>
      </c>
    </row>
    <row r="274" spans="1:20" ht="18.75" customHeight="1" x14ac:dyDescent="0.2">
      <c r="A274" s="48">
        <v>318</v>
      </c>
      <c r="B274" s="47">
        <v>1.68501806768624E-3</v>
      </c>
      <c r="C274" s="47">
        <v>2.5343382377219299E-2</v>
      </c>
      <c r="D274" s="47">
        <v>1.01040950531288E-3</v>
      </c>
      <c r="E274" s="47">
        <v>1.0897202351061E-2</v>
      </c>
      <c r="F274" s="47">
        <v>1.0126437108171299E-3</v>
      </c>
      <c r="G274" s="47">
        <v>8.7054865885999103E-3</v>
      </c>
      <c r="H274" s="47">
        <v>1.6807109587776601E-3</v>
      </c>
      <c r="I274" s="47">
        <v>2.5068314445393598E-2</v>
      </c>
      <c r="J274" s="47">
        <v>1.01040950531288E-3</v>
      </c>
      <c r="K274" s="47">
        <v>1.0897202351061E-2</v>
      </c>
      <c r="L274" s="47">
        <v>1.68501806768624E-3</v>
      </c>
      <c r="M274" s="47">
        <v>2.5343382377219299E-2</v>
      </c>
      <c r="N274" s="47">
        <v>0</v>
      </c>
      <c r="O274" s="47">
        <v>0</v>
      </c>
      <c r="P274" s="47">
        <v>0</v>
      </c>
      <c r="Q274" s="47">
        <v>0</v>
      </c>
      <c r="R274" s="47">
        <v>0</v>
      </c>
      <c r="S274" s="47">
        <v>0</v>
      </c>
      <c r="T274" s="47">
        <v>0</v>
      </c>
    </row>
    <row r="275" spans="1:20" ht="18.75" customHeight="1" x14ac:dyDescent="0.2">
      <c r="A275" s="48">
        <v>319</v>
      </c>
      <c r="B275" s="47">
        <v>1.3142047847361499E-4</v>
      </c>
      <c r="C275" s="47">
        <v>5.7174681047508097E-4</v>
      </c>
      <c r="D275" s="47">
        <v>3.8128844009536399E-5</v>
      </c>
      <c r="E275" s="47">
        <v>2.2183049770753001E-4</v>
      </c>
      <c r="F275" s="47">
        <v>3.7988660371658299E-5</v>
      </c>
      <c r="G275" s="47">
        <v>1.7918878850904801E-4</v>
      </c>
      <c r="H275" s="47">
        <v>1.3170576723903099E-4</v>
      </c>
      <c r="I275" s="47">
        <v>5.6668675189643504E-4</v>
      </c>
      <c r="J275" s="47">
        <v>3.8128844009536399E-5</v>
      </c>
      <c r="K275" s="47">
        <v>2.2183049770753001E-4</v>
      </c>
      <c r="L275" s="47">
        <v>1.3142047847361499E-4</v>
      </c>
      <c r="M275" s="47">
        <v>5.7174681047508097E-4</v>
      </c>
      <c r="N275" s="47">
        <v>0</v>
      </c>
      <c r="O275" s="47">
        <v>0</v>
      </c>
      <c r="P275" s="47">
        <v>0</v>
      </c>
      <c r="Q275" s="47">
        <v>0</v>
      </c>
      <c r="R275" s="47">
        <v>0</v>
      </c>
      <c r="S275" s="47">
        <v>0</v>
      </c>
      <c r="T275" s="47">
        <v>0</v>
      </c>
    </row>
    <row r="276" spans="1:20" ht="18.75" customHeight="1" x14ac:dyDescent="0.2">
      <c r="A276" s="48">
        <v>320</v>
      </c>
      <c r="B276" s="47">
        <v>3.7586256865211799E-4</v>
      </c>
      <c r="C276" s="47">
        <v>1.63519587792712E-3</v>
      </c>
      <c r="D276" s="47">
        <v>1.09048493390788E-4</v>
      </c>
      <c r="E276" s="47">
        <v>6.3443522255556798E-4</v>
      </c>
      <c r="F276" s="47">
        <v>1.08647568288007E-4</v>
      </c>
      <c r="G276" s="47">
        <v>5.1247993595617501E-4</v>
      </c>
      <c r="H276" s="47">
        <v>3.7667849283754099E-4</v>
      </c>
      <c r="I276" s="47">
        <v>1.6207241091847199E-3</v>
      </c>
      <c r="J276" s="47">
        <v>1.09048493390787E-4</v>
      </c>
      <c r="K276" s="47">
        <v>6.3443522255556798E-4</v>
      </c>
      <c r="L276" s="47">
        <v>3.7586256865211799E-4</v>
      </c>
      <c r="M276" s="47">
        <v>1.63519587792712E-3</v>
      </c>
      <c r="N276" s="47">
        <v>0</v>
      </c>
      <c r="O276" s="47">
        <v>0</v>
      </c>
      <c r="P276" s="47">
        <v>0</v>
      </c>
      <c r="Q276" s="47">
        <v>0</v>
      </c>
      <c r="R276" s="47">
        <v>0</v>
      </c>
      <c r="S276" s="47">
        <v>0</v>
      </c>
      <c r="T276" s="47">
        <v>0</v>
      </c>
    </row>
    <row r="277" spans="1:20" ht="18.75" customHeight="1" x14ac:dyDescent="0.2">
      <c r="A277" s="48">
        <v>321</v>
      </c>
      <c r="B277" s="47">
        <v>6.4014921814226303E-3</v>
      </c>
      <c r="C277" s="47">
        <v>2.78497872571358E-2</v>
      </c>
      <c r="D277" s="47">
        <v>1.85725667805698E-3</v>
      </c>
      <c r="E277" s="47">
        <v>1.08053635526157E-2</v>
      </c>
      <c r="F277" s="47">
        <v>1.85042818914797E-3</v>
      </c>
      <c r="G277" s="47">
        <v>8.7282857151274092E-3</v>
      </c>
      <c r="H277" s="47">
        <v>6.41538857743096E-3</v>
      </c>
      <c r="I277" s="47">
        <v>2.7603311960437901E-2</v>
      </c>
      <c r="J277" s="47">
        <v>1.85725667805698E-3</v>
      </c>
      <c r="K277" s="47">
        <v>1.08053635526157E-2</v>
      </c>
      <c r="L277" s="47">
        <v>6.4014921814226303E-3</v>
      </c>
      <c r="M277" s="47">
        <v>2.78497872571358E-2</v>
      </c>
      <c r="N277" s="47">
        <v>0</v>
      </c>
      <c r="O277" s="47">
        <v>0</v>
      </c>
      <c r="P277" s="47">
        <v>0</v>
      </c>
      <c r="Q277" s="47">
        <v>0</v>
      </c>
      <c r="R277" s="47">
        <v>0</v>
      </c>
      <c r="S277" s="47">
        <v>0</v>
      </c>
      <c r="T277" s="47">
        <v>0</v>
      </c>
    </row>
    <row r="278" spans="1:20" ht="18.75" customHeight="1" x14ac:dyDescent="0.2">
      <c r="A278" s="48">
        <v>322</v>
      </c>
      <c r="B278" s="47">
        <v>1.6867615295601201E-3</v>
      </c>
      <c r="C278" s="47">
        <v>2.5369596345831299E-2</v>
      </c>
      <c r="D278" s="47">
        <v>1.01145562554747E-3</v>
      </c>
      <c r="E278" s="47">
        <v>1.0908474598679699E-2</v>
      </c>
      <c r="F278" s="47">
        <v>1.0136921109240599E-3</v>
      </c>
      <c r="G278" s="47">
        <v>8.7144916242602299E-3</v>
      </c>
      <c r="H278" s="47">
        <v>1.68245030166667E-3</v>
      </c>
      <c r="I278" s="47">
        <v>2.50942445001687E-2</v>
      </c>
      <c r="J278" s="47">
        <v>1.01145562554747E-3</v>
      </c>
      <c r="K278" s="47">
        <v>1.0908474598679699E-2</v>
      </c>
      <c r="L278" s="47">
        <v>1.6867615295601201E-3</v>
      </c>
      <c r="M278" s="47">
        <v>2.5369596345831299E-2</v>
      </c>
      <c r="N278" s="47">
        <v>0</v>
      </c>
      <c r="O278" s="47">
        <v>0</v>
      </c>
      <c r="P278" s="47">
        <v>0</v>
      </c>
      <c r="Q278" s="47">
        <v>0</v>
      </c>
      <c r="R278" s="47">
        <v>0</v>
      </c>
      <c r="S278" s="47">
        <v>0</v>
      </c>
      <c r="T278" s="47">
        <v>0</v>
      </c>
    </row>
    <row r="279" spans="1:20" ht="18.75" customHeight="1" x14ac:dyDescent="0.2">
      <c r="A279" s="48">
        <v>323</v>
      </c>
      <c r="B279" s="47">
        <v>1.09233703686787E-3</v>
      </c>
      <c r="C279" s="47">
        <v>1.6429209778739101E-2</v>
      </c>
      <c r="D279" s="47">
        <v>6.5501260379128895E-4</v>
      </c>
      <c r="E279" s="47">
        <v>7.0642676021113399E-3</v>
      </c>
      <c r="F279" s="47">
        <v>6.5646087726496704E-4</v>
      </c>
      <c r="G279" s="47">
        <v>5.6434564495095102E-3</v>
      </c>
      <c r="H279" s="47">
        <v>1.0895451060257801E-3</v>
      </c>
      <c r="I279" s="47">
        <v>1.6250893306839601E-2</v>
      </c>
      <c r="J279" s="47">
        <v>6.5501260379128895E-4</v>
      </c>
      <c r="K279" s="47">
        <v>7.0642676021113399E-3</v>
      </c>
      <c r="L279" s="47">
        <v>1.09233703686787E-3</v>
      </c>
      <c r="M279" s="47">
        <v>1.6429209778739101E-2</v>
      </c>
      <c r="N279" s="47">
        <v>0</v>
      </c>
      <c r="O279" s="47">
        <v>0</v>
      </c>
      <c r="P279" s="47">
        <v>0</v>
      </c>
      <c r="Q279" s="47">
        <v>0</v>
      </c>
      <c r="R279" s="47">
        <v>0</v>
      </c>
      <c r="S279" s="47">
        <v>0</v>
      </c>
      <c r="T279" s="47">
        <v>0</v>
      </c>
    </row>
    <row r="280" spans="1:20" ht="18.75" customHeight="1" x14ac:dyDescent="0.2">
      <c r="A280" s="48">
        <v>324</v>
      </c>
      <c r="B280" s="47">
        <v>2.18915483114467E-5</v>
      </c>
      <c r="C280" s="47">
        <v>1.78947668061107E-4</v>
      </c>
      <c r="D280" s="47">
        <v>9.5671334178930597E-6</v>
      </c>
      <c r="E280" s="47">
        <v>7.2926365280578096E-5</v>
      </c>
      <c r="F280" s="47">
        <v>9.5525331571649803E-6</v>
      </c>
      <c r="G280" s="47">
        <v>5.87274682859811E-5</v>
      </c>
      <c r="H280" s="47">
        <v>2.1922063700078501E-5</v>
      </c>
      <c r="I280" s="47">
        <v>1.77230764583608E-4</v>
      </c>
      <c r="J280" s="47">
        <v>9.5671334178930495E-6</v>
      </c>
      <c r="K280" s="47">
        <v>7.2926365280578001E-5</v>
      </c>
      <c r="L280" s="47">
        <v>2.18915483114467E-5</v>
      </c>
      <c r="M280" s="47">
        <v>1.78947668061107E-4</v>
      </c>
      <c r="N280" s="47">
        <v>0</v>
      </c>
      <c r="O280" s="47">
        <v>0</v>
      </c>
      <c r="P280" s="47">
        <v>0</v>
      </c>
      <c r="Q280" s="47">
        <v>0</v>
      </c>
      <c r="R280" s="47">
        <v>0</v>
      </c>
      <c r="S280" s="47">
        <v>0</v>
      </c>
      <c r="T280" s="47">
        <v>0</v>
      </c>
    </row>
    <row r="281" spans="1:20" ht="18.75" customHeight="1" x14ac:dyDescent="0.2">
      <c r="A281" s="48">
        <v>325</v>
      </c>
      <c r="B281" s="47">
        <v>1.0945774123259E-4</v>
      </c>
      <c r="C281" s="47">
        <v>8.9473834024116896E-4</v>
      </c>
      <c r="D281" s="47">
        <v>4.7835666657842203E-5</v>
      </c>
      <c r="E281" s="47">
        <v>3.64631826329425E-4</v>
      </c>
      <c r="F281" s="47">
        <v>4.7762665648689998E-5</v>
      </c>
      <c r="G281" s="47">
        <v>2.9363734155038202E-4</v>
      </c>
      <c r="H281" s="47">
        <v>1.0961031788485801E-4</v>
      </c>
      <c r="I281" s="47">
        <v>8.8615382285959598E-4</v>
      </c>
      <c r="J281" s="47">
        <v>4.7835666657842203E-5</v>
      </c>
      <c r="K281" s="47">
        <v>3.64631826329425E-4</v>
      </c>
      <c r="L281" s="47">
        <v>1.0945774123259E-4</v>
      </c>
      <c r="M281" s="47">
        <v>8.9473834024116896E-4</v>
      </c>
      <c r="N281" s="47">
        <v>0</v>
      </c>
      <c r="O281" s="47">
        <v>0</v>
      </c>
      <c r="P281" s="47">
        <v>0</v>
      </c>
      <c r="Q281" s="47">
        <v>0</v>
      </c>
      <c r="R281" s="47">
        <v>0</v>
      </c>
      <c r="S281" s="47">
        <v>0</v>
      </c>
      <c r="T281" s="47">
        <v>0</v>
      </c>
    </row>
    <row r="282" spans="1:20" ht="18.75" customHeight="1" x14ac:dyDescent="0.2">
      <c r="A282" s="48">
        <v>326</v>
      </c>
      <c r="B282" s="47">
        <v>1.6091014769841401E-3</v>
      </c>
      <c r="C282" s="47">
        <v>1.9250680758710201E-2</v>
      </c>
      <c r="D282" s="47">
        <v>1.10758703791306E-3</v>
      </c>
      <c r="E282" s="47">
        <v>8.4426855626635895E-3</v>
      </c>
      <c r="F282" s="47">
        <v>1.1058966965988E-3</v>
      </c>
      <c r="G282" s="47">
        <v>6.7988791288787799E-3</v>
      </c>
      <c r="H282" s="47">
        <v>1.61263438478913E-3</v>
      </c>
      <c r="I282" s="47">
        <v>1.9051914912492501E-2</v>
      </c>
      <c r="J282" s="47">
        <v>1.10758703791306E-3</v>
      </c>
      <c r="K282" s="47">
        <v>8.4426855626635895E-3</v>
      </c>
      <c r="L282" s="47">
        <v>1.6091014769841401E-3</v>
      </c>
      <c r="M282" s="47">
        <v>1.9250680758710201E-2</v>
      </c>
      <c r="N282" s="47">
        <v>0</v>
      </c>
      <c r="O282" s="47">
        <v>0</v>
      </c>
      <c r="P282" s="47">
        <v>0</v>
      </c>
      <c r="Q282" s="47">
        <v>0</v>
      </c>
      <c r="R282" s="47">
        <v>0</v>
      </c>
      <c r="S282" s="47">
        <v>0</v>
      </c>
      <c r="T282" s="47">
        <v>0</v>
      </c>
    </row>
    <row r="283" spans="1:20" ht="18.75" customHeight="1" x14ac:dyDescent="0.2">
      <c r="A283" s="48">
        <v>327</v>
      </c>
      <c r="B283" s="47">
        <v>5.7164648925210398E-5</v>
      </c>
      <c r="C283" s="47">
        <v>3.6156675133439299E-4</v>
      </c>
      <c r="D283" s="47">
        <v>1.8924822330033099E-5</v>
      </c>
      <c r="E283" s="47">
        <v>1.44237530454749E-4</v>
      </c>
      <c r="F283" s="47">
        <v>1.8895709494780199E-5</v>
      </c>
      <c r="G283" s="47">
        <v>1.15857221451148E-4</v>
      </c>
      <c r="H283" s="47">
        <v>5.72255269970996E-5</v>
      </c>
      <c r="I283" s="47">
        <v>3.5809778602135698E-4</v>
      </c>
      <c r="J283" s="47">
        <v>1.8924822330033099E-5</v>
      </c>
      <c r="K283" s="47">
        <v>1.44237530454749E-4</v>
      </c>
      <c r="L283" s="47">
        <v>5.7164648925210398E-5</v>
      </c>
      <c r="M283" s="47">
        <v>3.6156675133439299E-4</v>
      </c>
      <c r="N283" s="47">
        <v>0</v>
      </c>
      <c r="O283" s="47">
        <v>0</v>
      </c>
      <c r="P283" s="47">
        <v>0</v>
      </c>
      <c r="Q283" s="47">
        <v>0</v>
      </c>
      <c r="R283" s="47">
        <v>0</v>
      </c>
      <c r="S283" s="47">
        <v>0</v>
      </c>
      <c r="T283" s="47">
        <v>0</v>
      </c>
    </row>
    <row r="284" spans="1:20" ht="18.75" customHeight="1" x14ac:dyDescent="0.2">
      <c r="A284" s="48">
        <v>328</v>
      </c>
      <c r="B284" s="47">
        <v>2.5916302123323602E-3</v>
      </c>
      <c r="C284" s="47">
        <v>3.1005285768661701E-2</v>
      </c>
      <c r="D284" s="47">
        <v>1.7838875158557E-3</v>
      </c>
      <c r="E284" s="47">
        <v>1.35978505093071E-2</v>
      </c>
      <c r="F284" s="47">
        <v>1.78116501734435E-3</v>
      </c>
      <c r="G284" s="47">
        <v>1.09503238398673E-2</v>
      </c>
      <c r="H284" s="47">
        <v>2.5973204194366401E-3</v>
      </c>
      <c r="I284" s="47">
        <v>3.0685152312303999E-2</v>
      </c>
      <c r="J284" s="47">
        <v>1.7838875158557E-3</v>
      </c>
      <c r="K284" s="47">
        <v>1.35978505093071E-2</v>
      </c>
      <c r="L284" s="47">
        <v>2.5916302123323602E-3</v>
      </c>
      <c r="M284" s="47">
        <v>3.1005285768661701E-2</v>
      </c>
      <c r="N284" s="47">
        <v>0</v>
      </c>
      <c r="O284" s="47">
        <v>0</v>
      </c>
      <c r="P284" s="47">
        <v>0</v>
      </c>
      <c r="Q284" s="47">
        <v>0</v>
      </c>
      <c r="R284" s="47">
        <v>0</v>
      </c>
      <c r="S284" s="47">
        <v>0</v>
      </c>
      <c r="T284" s="47">
        <v>0</v>
      </c>
    </row>
    <row r="285" spans="1:20" ht="18.75" customHeight="1" x14ac:dyDescent="0.2">
      <c r="A285" s="48">
        <v>329</v>
      </c>
      <c r="B285" s="47">
        <v>1.9921307287642E-3</v>
      </c>
      <c r="C285" s="47">
        <v>1.6284237785384199E-2</v>
      </c>
      <c r="D285" s="47">
        <v>8.7060892690911103E-4</v>
      </c>
      <c r="E285" s="47">
        <v>6.6362991166339803E-3</v>
      </c>
      <c r="F285" s="47">
        <v>8.6928029345370095E-4</v>
      </c>
      <c r="G285" s="47">
        <v>5.3441995374369101E-3</v>
      </c>
      <c r="H285" s="47">
        <v>1.9949075666699E-3</v>
      </c>
      <c r="I285" s="47">
        <v>1.6127999382593201E-2</v>
      </c>
      <c r="J285" s="47">
        <v>8.7060892690911103E-4</v>
      </c>
      <c r="K285" s="47">
        <v>6.6362991166339699E-3</v>
      </c>
      <c r="L285" s="47">
        <v>1.9921307287642E-3</v>
      </c>
      <c r="M285" s="47">
        <v>1.6284237785384199E-2</v>
      </c>
      <c r="N285" s="47">
        <v>0</v>
      </c>
      <c r="O285" s="47">
        <v>0</v>
      </c>
      <c r="P285" s="47">
        <v>0</v>
      </c>
      <c r="Q285" s="47">
        <v>0</v>
      </c>
      <c r="R285" s="47">
        <v>0</v>
      </c>
      <c r="S285" s="47">
        <v>0</v>
      </c>
      <c r="T285" s="47">
        <v>0</v>
      </c>
    </row>
    <row r="286" spans="1:20" ht="18.75" customHeight="1" x14ac:dyDescent="0.2">
      <c r="A286" s="48">
        <v>330</v>
      </c>
      <c r="B286" s="47">
        <v>4.9459531181970696E-3</v>
      </c>
      <c r="C286" s="47">
        <v>3.1284617352137702E-2</v>
      </c>
      <c r="D286" s="47">
        <v>0</v>
      </c>
      <c r="E286" s="47">
        <v>0</v>
      </c>
      <c r="F286" s="47">
        <v>0</v>
      </c>
      <c r="G286" s="47">
        <v>0</v>
      </c>
      <c r="H286" s="47">
        <v>0</v>
      </c>
      <c r="I286" s="47">
        <v>0</v>
      </c>
      <c r="J286" s="47">
        <v>0</v>
      </c>
      <c r="K286" s="47">
        <v>0</v>
      </c>
      <c r="L286" s="47">
        <v>0</v>
      </c>
      <c r="M286" s="47">
        <v>0</v>
      </c>
      <c r="N286" s="47">
        <v>0</v>
      </c>
      <c r="O286" s="47">
        <v>0</v>
      </c>
      <c r="P286" s="47">
        <v>0</v>
      </c>
      <c r="Q286" s="47">
        <v>0</v>
      </c>
      <c r="R286" s="47">
        <v>0</v>
      </c>
      <c r="S286" s="47">
        <v>0</v>
      </c>
      <c r="T286" s="47">
        <v>0</v>
      </c>
    </row>
    <row r="287" spans="1:20" ht="18.75" customHeight="1" x14ac:dyDescent="0.2">
      <c r="A287" s="48">
        <v>331</v>
      </c>
      <c r="B287" s="47">
        <v>0</v>
      </c>
      <c r="C287" s="47">
        <v>0</v>
      </c>
      <c r="D287" s="47">
        <v>0</v>
      </c>
      <c r="E287" s="47">
        <v>0</v>
      </c>
      <c r="F287" s="47">
        <v>0</v>
      </c>
      <c r="G287" s="47">
        <v>0</v>
      </c>
      <c r="H287" s="47">
        <v>1.9912956518218901E-4</v>
      </c>
      <c r="I287" s="47">
        <v>6.2358833226158598E-4</v>
      </c>
      <c r="J287" s="47">
        <v>0</v>
      </c>
      <c r="K287" s="47">
        <v>0</v>
      </c>
      <c r="L287" s="47">
        <v>0</v>
      </c>
      <c r="M287" s="47">
        <v>0</v>
      </c>
      <c r="N287" s="47">
        <v>0</v>
      </c>
      <c r="O287" s="47">
        <v>0</v>
      </c>
      <c r="P287" s="47">
        <v>0</v>
      </c>
      <c r="Q287" s="47">
        <v>0</v>
      </c>
      <c r="R287" s="47">
        <v>0</v>
      </c>
      <c r="S287" s="47">
        <v>0</v>
      </c>
      <c r="T287" s="47">
        <v>0</v>
      </c>
    </row>
    <row r="288" spans="1:20" ht="18.75" customHeight="1" x14ac:dyDescent="0.2">
      <c r="A288" s="48">
        <v>332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1.27442920907999E-3</v>
      </c>
      <c r="I288" s="47">
        <v>3.9909653207826704E-3</v>
      </c>
      <c r="J288" s="47">
        <v>0</v>
      </c>
      <c r="K288" s="47">
        <v>0</v>
      </c>
      <c r="L288" s="47">
        <v>0</v>
      </c>
      <c r="M288" s="47">
        <v>0</v>
      </c>
      <c r="N288" s="47">
        <v>0</v>
      </c>
      <c r="O288" s="47">
        <v>0</v>
      </c>
      <c r="P288" s="47">
        <v>0</v>
      </c>
      <c r="Q288" s="47">
        <v>0</v>
      </c>
      <c r="R288" s="47">
        <v>0</v>
      </c>
      <c r="S288" s="47">
        <v>0</v>
      </c>
      <c r="T288" s="47">
        <v>0</v>
      </c>
    </row>
    <row r="289" spans="1:20" ht="18.75" customHeight="1" x14ac:dyDescent="0.2">
      <c r="A289" s="48">
        <v>333</v>
      </c>
      <c r="B289" s="47">
        <v>0</v>
      </c>
      <c r="C289" s="47">
        <v>0</v>
      </c>
      <c r="D289" s="47">
        <v>0</v>
      </c>
      <c r="E289" s="47">
        <v>0</v>
      </c>
      <c r="F289" s="47">
        <v>0</v>
      </c>
      <c r="G289" s="47">
        <v>0</v>
      </c>
      <c r="H289" s="47">
        <v>7.2669014631110999E-3</v>
      </c>
      <c r="I289" s="47">
        <v>2.27568169144521E-2</v>
      </c>
      <c r="J289" s="47">
        <v>0</v>
      </c>
      <c r="K289" s="47">
        <v>0</v>
      </c>
      <c r="L289" s="47">
        <v>0</v>
      </c>
      <c r="M289" s="47">
        <v>0</v>
      </c>
      <c r="N289" s="47">
        <v>0</v>
      </c>
      <c r="O289" s="47">
        <v>0</v>
      </c>
      <c r="P289" s="47">
        <v>0</v>
      </c>
      <c r="Q289" s="47">
        <v>0</v>
      </c>
      <c r="R289" s="47">
        <v>0</v>
      </c>
      <c r="S289" s="47">
        <v>0</v>
      </c>
      <c r="T289" s="47">
        <v>0</v>
      </c>
    </row>
    <row r="290" spans="1:20" ht="18.75" customHeight="1" x14ac:dyDescent="0.2">
      <c r="A290" s="48">
        <v>334</v>
      </c>
      <c r="B290" s="47">
        <v>0</v>
      </c>
      <c r="C290" s="47">
        <v>0</v>
      </c>
      <c r="D290" s="47">
        <v>0</v>
      </c>
      <c r="E290" s="47">
        <v>0</v>
      </c>
      <c r="F290" s="47">
        <v>0</v>
      </c>
      <c r="G290" s="47">
        <v>0</v>
      </c>
      <c r="H290" s="47">
        <v>1.08704827232827E-2</v>
      </c>
      <c r="I290" s="47">
        <v>3.4041687402804298E-2</v>
      </c>
      <c r="J290" s="47">
        <v>0</v>
      </c>
      <c r="K290" s="47">
        <v>0</v>
      </c>
      <c r="L290" s="47">
        <v>0</v>
      </c>
      <c r="M290" s="47">
        <v>0</v>
      </c>
      <c r="N290" s="47">
        <v>0</v>
      </c>
      <c r="O290" s="47">
        <v>0</v>
      </c>
      <c r="P290" s="47">
        <v>0</v>
      </c>
      <c r="Q290" s="47">
        <v>0</v>
      </c>
      <c r="R290" s="47">
        <v>0</v>
      </c>
      <c r="S290" s="47">
        <v>0</v>
      </c>
      <c r="T290" s="47">
        <v>0</v>
      </c>
    </row>
    <row r="291" spans="1:20" ht="18.75" customHeight="1" x14ac:dyDescent="0.2">
      <c r="A291" s="48">
        <v>335</v>
      </c>
      <c r="B291" s="47">
        <v>0</v>
      </c>
      <c r="C291" s="47">
        <v>0</v>
      </c>
      <c r="D291" s="47">
        <v>0</v>
      </c>
      <c r="E291" s="47">
        <v>0</v>
      </c>
      <c r="F291" s="47">
        <v>0</v>
      </c>
      <c r="G291" s="47">
        <v>0</v>
      </c>
      <c r="H291" s="47">
        <v>9.9744002084703395E-3</v>
      </c>
      <c r="I291" s="47">
        <v>3.1235539767908101E-2</v>
      </c>
      <c r="J291" s="47">
        <v>0</v>
      </c>
      <c r="K291" s="47">
        <v>0</v>
      </c>
      <c r="L291" s="47">
        <v>0</v>
      </c>
      <c r="M291" s="47">
        <v>0</v>
      </c>
      <c r="N291" s="47">
        <v>0</v>
      </c>
      <c r="O291" s="47">
        <v>0</v>
      </c>
      <c r="P291" s="47">
        <v>0</v>
      </c>
      <c r="Q291" s="47">
        <v>0</v>
      </c>
      <c r="R291" s="47">
        <v>0</v>
      </c>
      <c r="S291" s="47">
        <v>0</v>
      </c>
      <c r="T291" s="47">
        <v>0</v>
      </c>
    </row>
    <row r="292" spans="1:20" ht="18.75" customHeight="1" x14ac:dyDescent="0.2">
      <c r="A292" s="48">
        <v>336</v>
      </c>
      <c r="B292" s="47">
        <v>0</v>
      </c>
      <c r="C292" s="47">
        <v>0</v>
      </c>
      <c r="D292" s="47">
        <v>0</v>
      </c>
      <c r="E292" s="47">
        <v>0</v>
      </c>
      <c r="F292" s="47">
        <v>0</v>
      </c>
      <c r="G292" s="47">
        <v>0</v>
      </c>
      <c r="H292" s="47">
        <v>9.5051175510426494E-3</v>
      </c>
      <c r="I292" s="47">
        <v>2.9765949422312699E-2</v>
      </c>
      <c r="J292" s="47">
        <v>0</v>
      </c>
      <c r="K292" s="47">
        <v>0</v>
      </c>
      <c r="L292" s="47">
        <v>0</v>
      </c>
      <c r="M292" s="47">
        <v>0</v>
      </c>
      <c r="N292" s="47">
        <v>0</v>
      </c>
      <c r="O292" s="47">
        <v>0</v>
      </c>
      <c r="P292" s="47">
        <v>0</v>
      </c>
      <c r="Q292" s="47">
        <v>0</v>
      </c>
      <c r="R292" s="47">
        <v>0</v>
      </c>
      <c r="S292" s="47">
        <v>0</v>
      </c>
      <c r="T292" s="47">
        <v>0</v>
      </c>
    </row>
    <row r="293" spans="1:20" ht="18.75" customHeight="1" x14ac:dyDescent="0.2">
      <c r="A293" s="48">
        <v>337</v>
      </c>
      <c r="B293" s="47">
        <v>0</v>
      </c>
      <c r="C293" s="47">
        <v>0</v>
      </c>
      <c r="D293" s="47">
        <v>0</v>
      </c>
      <c r="E293" s="47">
        <v>0</v>
      </c>
      <c r="F293" s="47">
        <v>0</v>
      </c>
      <c r="G293" s="47">
        <v>0</v>
      </c>
      <c r="H293" s="47">
        <v>9.9418753675859905E-3</v>
      </c>
      <c r="I293" s="47">
        <v>3.1133686812823101E-2</v>
      </c>
      <c r="J293" s="47">
        <v>0</v>
      </c>
      <c r="K293" s="47">
        <v>0</v>
      </c>
      <c r="L293" s="47">
        <v>0</v>
      </c>
      <c r="M293" s="47">
        <v>0</v>
      </c>
      <c r="N293" s="47">
        <v>0</v>
      </c>
      <c r="O293" s="47">
        <v>0</v>
      </c>
      <c r="P293" s="47">
        <v>0</v>
      </c>
      <c r="Q293" s="47">
        <v>0</v>
      </c>
      <c r="R293" s="47">
        <v>0</v>
      </c>
      <c r="S293" s="47">
        <v>0</v>
      </c>
      <c r="T293" s="47">
        <v>0</v>
      </c>
    </row>
    <row r="294" spans="1:20" ht="18.75" customHeight="1" x14ac:dyDescent="0.2">
      <c r="A294" s="48">
        <v>338</v>
      </c>
      <c r="B294" s="47">
        <v>2.6790876910518101E-3</v>
      </c>
      <c r="C294" s="47">
        <v>2.1899615630526E-2</v>
      </c>
      <c r="D294" s="47">
        <v>1.17082571855101E-3</v>
      </c>
      <c r="E294" s="47">
        <v>8.9247287590628298E-3</v>
      </c>
      <c r="F294" s="47">
        <v>1.1690389602436501E-3</v>
      </c>
      <c r="G294" s="47">
        <v>7.1870675350413802E-3</v>
      </c>
      <c r="H294" s="47">
        <v>2.6828219951002398E-3</v>
      </c>
      <c r="I294" s="47">
        <v>2.16895011269491E-2</v>
      </c>
      <c r="J294" s="47">
        <v>1.17082571855101E-3</v>
      </c>
      <c r="K294" s="47">
        <v>8.9247287590628298E-3</v>
      </c>
      <c r="L294" s="47">
        <v>2.6790876910518201E-3</v>
      </c>
      <c r="M294" s="47">
        <v>2.1899615630526E-2</v>
      </c>
      <c r="N294" s="47">
        <v>0</v>
      </c>
      <c r="O294" s="47">
        <v>0</v>
      </c>
      <c r="P294" s="47">
        <v>0</v>
      </c>
      <c r="Q294" s="47">
        <v>0</v>
      </c>
      <c r="R294" s="47">
        <v>0</v>
      </c>
      <c r="S294" s="47">
        <v>0</v>
      </c>
      <c r="T294" s="47">
        <v>0</v>
      </c>
    </row>
    <row r="295" spans="1:20" ht="18.75" customHeight="1" x14ac:dyDescent="0.2">
      <c r="A295" s="48">
        <v>339</v>
      </c>
      <c r="B295" s="47">
        <v>2.98403715651922E-3</v>
      </c>
      <c r="C295" s="47">
        <v>2.4392356796263202E-2</v>
      </c>
      <c r="D295" s="47">
        <v>1.30409604255334E-3</v>
      </c>
      <c r="E295" s="47">
        <v>9.9405930917950101E-3</v>
      </c>
      <c r="F295" s="47">
        <v>1.3021057875192601E-3</v>
      </c>
      <c r="G295" s="47">
        <v>8.0051413189773501E-3</v>
      </c>
      <c r="H295" s="47">
        <v>2.9881964431322698E-3</v>
      </c>
      <c r="I295" s="47">
        <v>2.4158325844238299E-2</v>
      </c>
      <c r="J295" s="47">
        <v>1.30409604255334E-3</v>
      </c>
      <c r="K295" s="47">
        <v>9.9405930917950101E-3</v>
      </c>
      <c r="L295" s="47">
        <v>2.98403715651922E-3</v>
      </c>
      <c r="M295" s="47">
        <v>2.4392356796263202E-2</v>
      </c>
      <c r="N295" s="47">
        <v>0</v>
      </c>
      <c r="O295" s="47">
        <v>0</v>
      </c>
      <c r="P295" s="47">
        <v>0</v>
      </c>
      <c r="Q295" s="47">
        <v>0</v>
      </c>
      <c r="R295" s="47">
        <v>0</v>
      </c>
      <c r="S295" s="47">
        <v>0</v>
      </c>
      <c r="T295" s="47">
        <v>0</v>
      </c>
    </row>
    <row r="296" spans="1:20" ht="18.75" customHeight="1" x14ac:dyDescent="0.2">
      <c r="A296" s="48">
        <v>340</v>
      </c>
      <c r="B296" s="47">
        <v>3.8699880028326E-3</v>
      </c>
      <c r="C296" s="47">
        <v>3.1634369169734902E-2</v>
      </c>
      <c r="D296" s="47">
        <v>1.6912775722532E-3</v>
      </c>
      <c r="E296" s="47">
        <v>1.2891922869643E-2</v>
      </c>
      <c r="F296" s="47">
        <v>1.6886965531812299E-3</v>
      </c>
      <c r="G296" s="47">
        <v>1.0381842281834501E-2</v>
      </c>
      <c r="H296" s="47">
        <v>3.87538204333733E-3</v>
      </c>
      <c r="I296" s="47">
        <v>3.1330854701389799E-2</v>
      </c>
      <c r="J296" s="47">
        <v>1.6912775722532E-3</v>
      </c>
      <c r="K296" s="47">
        <v>1.2891922869643E-2</v>
      </c>
      <c r="L296" s="47">
        <v>3.8699880028326E-3</v>
      </c>
      <c r="M296" s="47">
        <v>3.1634369169734902E-2</v>
      </c>
      <c r="N296" s="47">
        <v>0</v>
      </c>
      <c r="O296" s="47">
        <v>0</v>
      </c>
      <c r="P296" s="47">
        <v>0</v>
      </c>
      <c r="Q296" s="47">
        <v>0</v>
      </c>
      <c r="R296" s="47">
        <v>0</v>
      </c>
      <c r="S296" s="47">
        <v>0</v>
      </c>
      <c r="T296" s="47">
        <v>0</v>
      </c>
    </row>
    <row r="297" spans="1:20" ht="18.75" customHeight="1" x14ac:dyDescent="0.2">
      <c r="A297" s="48">
        <v>341</v>
      </c>
      <c r="B297" s="47">
        <v>2.8257609889731899E-3</v>
      </c>
      <c r="C297" s="47">
        <v>2.3098564898842398E-2</v>
      </c>
      <c r="D297" s="47">
        <v>1.23492551478031E-3</v>
      </c>
      <c r="E297" s="47">
        <v>9.4133354264766492E-3</v>
      </c>
      <c r="F297" s="47">
        <v>1.23304078802304E-3</v>
      </c>
      <c r="G297" s="47">
        <v>7.5805415616420901E-3</v>
      </c>
      <c r="H297" s="47">
        <v>2.8296998118584201E-3</v>
      </c>
      <c r="I297" s="47">
        <v>2.28769473364278E-2</v>
      </c>
      <c r="J297" s="47">
        <v>1.23492551478031E-3</v>
      </c>
      <c r="K297" s="47">
        <v>9.4133354264766406E-3</v>
      </c>
      <c r="L297" s="47">
        <v>2.8257609889731899E-3</v>
      </c>
      <c r="M297" s="47">
        <v>2.3098564898842398E-2</v>
      </c>
      <c r="N297" s="47">
        <v>0</v>
      </c>
      <c r="O297" s="47">
        <v>0</v>
      </c>
      <c r="P297" s="47">
        <v>0</v>
      </c>
      <c r="Q297" s="47">
        <v>0</v>
      </c>
      <c r="R297" s="47">
        <v>0</v>
      </c>
      <c r="S297" s="47">
        <v>0</v>
      </c>
      <c r="T297" s="47">
        <v>0</v>
      </c>
    </row>
    <row r="298" spans="1:20" ht="18.75" customHeight="1" x14ac:dyDescent="0.2">
      <c r="A298" s="48">
        <v>342</v>
      </c>
      <c r="B298" s="47">
        <v>1.3142047852076E-4</v>
      </c>
      <c r="C298" s="47">
        <v>5.7174681052980997E-4</v>
      </c>
      <c r="D298" s="47">
        <v>0</v>
      </c>
      <c r="E298" s="47">
        <v>0</v>
      </c>
      <c r="F298" s="47">
        <v>0</v>
      </c>
      <c r="G298" s="47">
        <v>0</v>
      </c>
      <c r="H298" s="47">
        <v>0</v>
      </c>
      <c r="I298" s="47">
        <v>0</v>
      </c>
      <c r="J298" s="47">
        <v>0</v>
      </c>
      <c r="K298" s="47">
        <v>0</v>
      </c>
      <c r="L298" s="47">
        <v>0</v>
      </c>
      <c r="M298" s="47">
        <v>0</v>
      </c>
      <c r="N298" s="47">
        <v>0</v>
      </c>
      <c r="O298" s="47">
        <v>0</v>
      </c>
      <c r="P298" s="47">
        <v>0</v>
      </c>
      <c r="Q298" s="47">
        <v>0</v>
      </c>
      <c r="R298" s="47">
        <v>0</v>
      </c>
      <c r="S298" s="47">
        <v>0</v>
      </c>
      <c r="T298" s="47">
        <v>0</v>
      </c>
    </row>
    <row r="299" spans="1:20" ht="18.75" customHeight="1" x14ac:dyDescent="0.2">
      <c r="A299" s="48">
        <v>343</v>
      </c>
      <c r="B299" s="47">
        <v>4.7819531039231897E-3</v>
      </c>
      <c r="C299" s="47">
        <v>2.0803960799509701E-2</v>
      </c>
      <c r="D299" s="47">
        <v>0</v>
      </c>
      <c r="E299" s="47">
        <v>0</v>
      </c>
      <c r="F299" s="47">
        <v>0</v>
      </c>
      <c r="G299" s="47">
        <v>0</v>
      </c>
      <c r="H299" s="47">
        <v>0</v>
      </c>
      <c r="I299" s="47">
        <v>0</v>
      </c>
      <c r="J299" s="47">
        <v>0</v>
      </c>
      <c r="K299" s="47">
        <v>0</v>
      </c>
      <c r="L299" s="47">
        <v>0</v>
      </c>
      <c r="M299" s="47">
        <v>0</v>
      </c>
      <c r="N299" s="47">
        <v>0</v>
      </c>
      <c r="O299" s="47">
        <v>0</v>
      </c>
      <c r="P299" s="47">
        <v>0</v>
      </c>
      <c r="Q299" s="47">
        <v>0</v>
      </c>
      <c r="R299" s="47">
        <v>0</v>
      </c>
      <c r="S299" s="47">
        <v>0</v>
      </c>
      <c r="T299" s="47">
        <v>0</v>
      </c>
    </row>
    <row r="300" spans="1:20" ht="18.75" customHeight="1" x14ac:dyDescent="0.2">
      <c r="A300" s="48">
        <v>344</v>
      </c>
      <c r="B300" s="47">
        <v>1.08097729102411E-2</v>
      </c>
      <c r="C300" s="47">
        <v>4.70280806306854E-2</v>
      </c>
      <c r="D300" s="47">
        <v>0</v>
      </c>
      <c r="E300" s="47">
        <v>0</v>
      </c>
      <c r="F300" s="47">
        <v>0</v>
      </c>
      <c r="G300" s="47">
        <v>0</v>
      </c>
      <c r="H300" s="47">
        <v>0</v>
      </c>
      <c r="I300" s="47">
        <v>0</v>
      </c>
      <c r="J300" s="47">
        <v>0</v>
      </c>
      <c r="K300" s="47">
        <v>0</v>
      </c>
      <c r="L300" s="47">
        <v>0</v>
      </c>
      <c r="M300" s="47">
        <v>0</v>
      </c>
      <c r="N300" s="47">
        <v>0</v>
      </c>
      <c r="O300" s="47">
        <v>0</v>
      </c>
      <c r="P300" s="47">
        <v>0</v>
      </c>
      <c r="Q300" s="47">
        <v>0</v>
      </c>
      <c r="R300" s="47">
        <v>0</v>
      </c>
      <c r="S300" s="47">
        <v>0</v>
      </c>
      <c r="T300" s="47">
        <v>0</v>
      </c>
    </row>
    <row r="301" spans="1:20" ht="18.75" customHeight="1" x14ac:dyDescent="0.2">
      <c r="A301" s="48">
        <v>345</v>
      </c>
      <c r="B301" s="47">
        <v>4.6448202798054202E-3</v>
      </c>
      <c r="C301" s="47">
        <v>2.01786628228491E-3</v>
      </c>
      <c r="D301" s="47">
        <v>0</v>
      </c>
      <c r="E301" s="47">
        <v>0</v>
      </c>
      <c r="F301" s="47">
        <v>0</v>
      </c>
      <c r="G301" s="47">
        <v>0</v>
      </c>
      <c r="H301" s="47">
        <v>0</v>
      </c>
      <c r="I301" s="47">
        <v>0</v>
      </c>
      <c r="J301" s="47">
        <v>0</v>
      </c>
      <c r="K301" s="47">
        <v>0</v>
      </c>
      <c r="L301" s="47">
        <v>0</v>
      </c>
      <c r="M301" s="47">
        <v>0</v>
      </c>
      <c r="N301" s="47">
        <v>0</v>
      </c>
      <c r="O301" s="47">
        <v>0</v>
      </c>
      <c r="P301" s="47">
        <v>0</v>
      </c>
      <c r="Q301" s="47">
        <v>0</v>
      </c>
      <c r="R301" s="47">
        <v>0</v>
      </c>
      <c r="S301" s="47">
        <v>0</v>
      </c>
      <c r="T301" s="47">
        <v>0</v>
      </c>
    </row>
    <row r="302" spans="1:20" ht="18.75" customHeight="1" x14ac:dyDescent="0.2">
      <c r="A302" s="48">
        <v>346</v>
      </c>
      <c r="B302" s="47">
        <v>0.102464463855767</v>
      </c>
      <c r="C302" s="47">
        <v>4.4514004941059698E-2</v>
      </c>
      <c r="D302" s="47">
        <v>0</v>
      </c>
      <c r="E302" s="47">
        <v>0</v>
      </c>
      <c r="F302" s="47">
        <v>0</v>
      </c>
      <c r="G302" s="47">
        <v>0</v>
      </c>
      <c r="H302" s="47">
        <v>0</v>
      </c>
      <c r="I302" s="47">
        <v>0</v>
      </c>
      <c r="J302" s="47">
        <v>0</v>
      </c>
      <c r="K302" s="47">
        <v>0</v>
      </c>
      <c r="L302" s="47">
        <v>0</v>
      </c>
      <c r="M302" s="47">
        <v>0</v>
      </c>
      <c r="N302" s="47">
        <v>0</v>
      </c>
      <c r="O302" s="47">
        <v>0</v>
      </c>
      <c r="P302" s="47">
        <v>0</v>
      </c>
      <c r="Q302" s="47">
        <v>0</v>
      </c>
      <c r="R302" s="47">
        <v>0</v>
      </c>
      <c r="S302" s="47">
        <v>0</v>
      </c>
      <c r="T302" s="47">
        <v>0</v>
      </c>
    </row>
    <row r="303" spans="1:20" ht="18.75" customHeight="1" x14ac:dyDescent="0.2">
      <c r="A303" s="48">
        <v>347</v>
      </c>
      <c r="B303" s="47">
        <v>0</v>
      </c>
      <c r="C303" s="47">
        <v>0</v>
      </c>
      <c r="D303" s="47">
        <v>0</v>
      </c>
      <c r="E303" s="47">
        <v>0</v>
      </c>
      <c r="F303" s="47">
        <v>0</v>
      </c>
      <c r="G303" s="47">
        <v>0</v>
      </c>
      <c r="H303" s="47">
        <v>5.2835711185077704E-4</v>
      </c>
      <c r="I303" s="47">
        <v>1.65458770808186E-3</v>
      </c>
      <c r="J303" s="47">
        <v>0</v>
      </c>
      <c r="K303" s="47">
        <v>0</v>
      </c>
      <c r="L303" s="47">
        <v>0</v>
      </c>
      <c r="M303" s="47">
        <v>0</v>
      </c>
      <c r="N303" s="47">
        <v>0</v>
      </c>
      <c r="O303" s="47">
        <v>0</v>
      </c>
      <c r="P303" s="47">
        <v>0</v>
      </c>
      <c r="Q303" s="47">
        <v>0</v>
      </c>
      <c r="R303" s="47">
        <v>0</v>
      </c>
      <c r="S303" s="47">
        <v>0</v>
      </c>
      <c r="T303" s="47">
        <v>0</v>
      </c>
    </row>
    <row r="304" spans="1:20" ht="18.75" customHeight="1" x14ac:dyDescent="0.2">
      <c r="A304" s="48">
        <v>348</v>
      </c>
      <c r="B304" s="47">
        <v>0</v>
      </c>
      <c r="C304" s="47">
        <v>0</v>
      </c>
      <c r="D304" s="47">
        <v>0</v>
      </c>
      <c r="E304" s="47">
        <v>0</v>
      </c>
      <c r="F304" s="47">
        <v>0</v>
      </c>
      <c r="G304" s="47">
        <v>0</v>
      </c>
      <c r="H304" s="47">
        <v>1.1947773824323199E-3</v>
      </c>
      <c r="I304" s="47">
        <v>3.7415299902639398E-3</v>
      </c>
      <c r="J304" s="47">
        <v>0</v>
      </c>
      <c r="K304" s="47">
        <v>0</v>
      </c>
      <c r="L304" s="47">
        <v>0</v>
      </c>
      <c r="M304" s="47">
        <v>0</v>
      </c>
      <c r="N304" s="47">
        <v>0</v>
      </c>
      <c r="O304" s="47">
        <v>0</v>
      </c>
      <c r="P304" s="47">
        <v>0</v>
      </c>
      <c r="Q304" s="47">
        <v>0</v>
      </c>
      <c r="R304" s="47">
        <v>0</v>
      </c>
      <c r="S304" s="47">
        <v>0</v>
      </c>
      <c r="T304" s="47">
        <v>0</v>
      </c>
    </row>
    <row r="305" spans="1:20" ht="18.75" customHeight="1" x14ac:dyDescent="0.2">
      <c r="A305" s="48">
        <v>349</v>
      </c>
      <c r="B305" s="47">
        <v>0</v>
      </c>
      <c r="C305" s="47">
        <v>0</v>
      </c>
      <c r="D305" s="47">
        <v>0</v>
      </c>
      <c r="E305" s="47">
        <v>0</v>
      </c>
      <c r="F305" s="47">
        <v>0</v>
      </c>
      <c r="G305" s="47">
        <v>0</v>
      </c>
      <c r="H305" s="47">
        <v>5.2802521737002599E-3</v>
      </c>
      <c r="I305" s="47">
        <v>1.6535483869895399E-2</v>
      </c>
      <c r="J305" s="47">
        <v>0</v>
      </c>
      <c r="K305" s="47">
        <v>0</v>
      </c>
      <c r="L305" s="47">
        <v>0</v>
      </c>
      <c r="M305" s="47">
        <v>0</v>
      </c>
      <c r="N305" s="47">
        <v>0</v>
      </c>
      <c r="O305" s="47">
        <v>0</v>
      </c>
      <c r="P305" s="47">
        <v>0</v>
      </c>
      <c r="Q305" s="47">
        <v>0</v>
      </c>
      <c r="R305" s="47">
        <v>0</v>
      </c>
      <c r="S305" s="47">
        <v>0</v>
      </c>
      <c r="T305" s="47">
        <v>0</v>
      </c>
    </row>
    <row r="306" spans="1:20" ht="18.75" customHeight="1" x14ac:dyDescent="0.2">
      <c r="A306" s="48">
        <v>350</v>
      </c>
      <c r="B306" s="47">
        <v>0</v>
      </c>
      <c r="C306" s="47">
        <v>0</v>
      </c>
      <c r="D306" s="47">
        <v>0</v>
      </c>
      <c r="E306" s="47">
        <v>0</v>
      </c>
      <c r="F306" s="47">
        <v>0</v>
      </c>
      <c r="G306" s="47">
        <v>0</v>
      </c>
      <c r="H306" s="47">
        <v>1.11426267082509E-2</v>
      </c>
      <c r="I306" s="47">
        <v>3.4893924756143099E-2</v>
      </c>
      <c r="J306" s="47">
        <v>0</v>
      </c>
      <c r="K306" s="47">
        <v>0</v>
      </c>
      <c r="L306" s="47">
        <v>0</v>
      </c>
      <c r="M306" s="47">
        <v>0</v>
      </c>
      <c r="N306" s="47">
        <v>0</v>
      </c>
      <c r="O306" s="47">
        <v>0</v>
      </c>
      <c r="P306" s="47">
        <v>0</v>
      </c>
      <c r="Q306" s="47">
        <v>0</v>
      </c>
      <c r="R306" s="47">
        <v>0</v>
      </c>
      <c r="S306" s="47">
        <v>0</v>
      </c>
      <c r="T306" s="47">
        <v>0</v>
      </c>
    </row>
    <row r="307" spans="1:20" ht="18.75" customHeight="1" x14ac:dyDescent="0.2">
      <c r="A307" s="48">
        <v>351</v>
      </c>
      <c r="B307" s="47">
        <v>0</v>
      </c>
      <c r="C307" s="47">
        <v>0</v>
      </c>
      <c r="D307" s="47">
        <v>0</v>
      </c>
      <c r="E307" s="47">
        <v>0</v>
      </c>
      <c r="F307" s="47">
        <v>0</v>
      </c>
      <c r="G307" s="47">
        <v>0</v>
      </c>
      <c r="H307" s="47">
        <v>1.21727909493875E-2</v>
      </c>
      <c r="I307" s="47">
        <v>3.81199544376137E-2</v>
      </c>
      <c r="J307" s="47">
        <v>0</v>
      </c>
      <c r="K307" s="47">
        <v>0</v>
      </c>
      <c r="L307" s="47">
        <v>0</v>
      </c>
      <c r="M307" s="47">
        <v>0</v>
      </c>
      <c r="N307" s="47">
        <v>0</v>
      </c>
      <c r="O307" s="47">
        <v>0</v>
      </c>
      <c r="P307" s="47">
        <v>0</v>
      </c>
      <c r="Q307" s="47">
        <v>0</v>
      </c>
      <c r="R307" s="47">
        <v>0</v>
      </c>
      <c r="S307" s="47">
        <v>0</v>
      </c>
      <c r="T307" s="47">
        <v>0</v>
      </c>
    </row>
    <row r="308" spans="1:20" ht="18.75" customHeight="1" x14ac:dyDescent="0.2">
      <c r="A308" s="48">
        <v>352</v>
      </c>
      <c r="B308" s="47">
        <v>0</v>
      </c>
      <c r="C308" s="47">
        <v>0</v>
      </c>
      <c r="D308" s="47">
        <v>0</v>
      </c>
      <c r="E308" s="47">
        <v>0</v>
      </c>
      <c r="F308" s="47">
        <v>0</v>
      </c>
      <c r="G308" s="47">
        <v>0</v>
      </c>
      <c r="H308" s="47">
        <v>1.0608959427518499E-2</v>
      </c>
      <c r="I308" s="47">
        <v>3.3222708375698802E-2</v>
      </c>
      <c r="J308" s="47">
        <v>0</v>
      </c>
      <c r="K308" s="47">
        <v>0</v>
      </c>
      <c r="L308" s="47">
        <v>0</v>
      </c>
      <c r="M308" s="47">
        <v>0</v>
      </c>
      <c r="N308" s="47">
        <v>0</v>
      </c>
      <c r="O308" s="47">
        <v>0</v>
      </c>
      <c r="P308" s="47">
        <v>0</v>
      </c>
      <c r="Q308" s="47">
        <v>0</v>
      </c>
      <c r="R308" s="47">
        <v>0</v>
      </c>
      <c r="S308" s="47">
        <v>0</v>
      </c>
      <c r="T308" s="47">
        <v>0</v>
      </c>
    </row>
    <row r="309" spans="1:20" ht="18.75" customHeight="1" x14ac:dyDescent="0.2">
      <c r="A309" s="48">
        <v>353</v>
      </c>
      <c r="B309" s="47">
        <v>4.1982789571383501E-3</v>
      </c>
      <c r="C309" s="47">
        <v>2.6555353062260399E-2</v>
      </c>
      <c r="D309" s="47">
        <v>1.3790065373155999E-3</v>
      </c>
      <c r="E309" s="47">
        <v>1.0511605453476101E-2</v>
      </c>
      <c r="F309" s="47">
        <v>1.3769022910743399E-3</v>
      </c>
      <c r="G309" s="47">
        <v>8.4649762955969696E-3</v>
      </c>
      <c r="H309" s="47">
        <v>4.20267722756328E-3</v>
      </c>
      <c r="I309" s="47">
        <v>2.63078788080927E-2</v>
      </c>
      <c r="J309" s="47">
        <v>1.3790065373155999E-3</v>
      </c>
      <c r="K309" s="47">
        <v>1.0511605453476101E-2</v>
      </c>
      <c r="L309" s="47">
        <v>4.1982789571383501E-3</v>
      </c>
      <c r="M309" s="47">
        <v>2.6555353062260399E-2</v>
      </c>
      <c r="N309" s="47">
        <v>0</v>
      </c>
      <c r="O309" s="47">
        <v>0</v>
      </c>
      <c r="P309" s="47">
        <v>0</v>
      </c>
      <c r="Q309" s="47">
        <v>0</v>
      </c>
      <c r="R309" s="47">
        <v>0</v>
      </c>
      <c r="S309" s="47">
        <v>0</v>
      </c>
      <c r="T309" s="47">
        <v>0</v>
      </c>
    </row>
    <row r="310" spans="1:20" ht="18.75" customHeight="1" x14ac:dyDescent="0.2">
      <c r="A310" s="48">
        <v>354</v>
      </c>
      <c r="B310" s="47">
        <v>3.8563347222944902E-3</v>
      </c>
      <c r="C310" s="47">
        <v>2.43924585723716E-2</v>
      </c>
      <c r="D310" s="47">
        <v>1.2666882045264201E-3</v>
      </c>
      <c r="E310" s="47">
        <v>9.6554515342917001E-3</v>
      </c>
      <c r="F310" s="47">
        <v>1.2647552490634799E-3</v>
      </c>
      <c r="G310" s="47">
        <v>7.7755176065112596E-3</v>
      </c>
      <c r="H310" s="47">
        <v>3.86037473403212E-3</v>
      </c>
      <c r="I310" s="47">
        <v>2.41651403802444E-2</v>
      </c>
      <c r="J310" s="47">
        <v>1.2666882045264201E-3</v>
      </c>
      <c r="K310" s="47">
        <v>9.6554515342917001E-3</v>
      </c>
      <c r="L310" s="47">
        <v>3.8563347222944902E-3</v>
      </c>
      <c r="M310" s="47">
        <v>2.43924585723716E-2</v>
      </c>
      <c r="N310" s="47">
        <v>0</v>
      </c>
      <c r="O310" s="47">
        <v>0</v>
      </c>
      <c r="P310" s="47">
        <v>0</v>
      </c>
      <c r="Q310" s="47">
        <v>0</v>
      </c>
      <c r="R310" s="47">
        <v>0</v>
      </c>
      <c r="S310" s="47">
        <v>0</v>
      </c>
      <c r="T310" s="47">
        <v>0</v>
      </c>
    </row>
    <row r="311" spans="1:20" ht="18.75" customHeight="1" x14ac:dyDescent="0.2">
      <c r="A311" s="48">
        <v>355</v>
      </c>
      <c r="B311" s="47">
        <v>4.0762393249340299E-3</v>
      </c>
      <c r="C311" s="47">
        <v>2.5783417318652999E-2</v>
      </c>
      <c r="D311" s="47">
        <v>1.3389203010798201E-3</v>
      </c>
      <c r="E311" s="47">
        <v>1.02060444703989E-2</v>
      </c>
      <c r="F311" s="47">
        <v>1.3368771270084599E-3</v>
      </c>
      <c r="G311" s="47">
        <v>8.2189087678677906E-3</v>
      </c>
      <c r="H311" s="47">
        <v>4.0805099234980302E-3</v>
      </c>
      <c r="I311" s="47">
        <v>2.5543136633793099E-2</v>
      </c>
      <c r="J311" s="47">
        <v>1.3389203010798201E-3</v>
      </c>
      <c r="K311" s="47">
        <v>1.02060444703989E-2</v>
      </c>
      <c r="L311" s="47">
        <v>4.0762393249340299E-3</v>
      </c>
      <c r="M311" s="47">
        <v>2.5783417318652999E-2</v>
      </c>
      <c r="N311" s="47">
        <v>0</v>
      </c>
      <c r="O311" s="47">
        <v>0</v>
      </c>
      <c r="P311" s="47">
        <v>0</v>
      </c>
      <c r="Q311" s="47">
        <v>0</v>
      </c>
      <c r="R311" s="47">
        <v>0</v>
      </c>
      <c r="S311" s="47">
        <v>0</v>
      </c>
      <c r="T311" s="47">
        <v>0</v>
      </c>
    </row>
    <row r="312" spans="1:20" ht="18.75" customHeight="1" x14ac:dyDescent="0.2">
      <c r="A312" s="48">
        <v>356</v>
      </c>
      <c r="B312" s="47">
        <v>4.0069184428698102E-3</v>
      </c>
      <c r="C312" s="47">
        <v>2.5344942688554899E-2</v>
      </c>
      <c r="D312" s="47">
        <v>1.3161506387641101E-3</v>
      </c>
      <c r="E312" s="47">
        <v>1.00324801310304E-2</v>
      </c>
      <c r="F312" s="47">
        <v>1.31414190131384E-3</v>
      </c>
      <c r="G312" s="47">
        <v>8.0791377863634103E-3</v>
      </c>
      <c r="H312" s="47">
        <v>4.0111166298661197E-3</v>
      </c>
      <c r="I312" s="47">
        <v>2.5108748225881099E-2</v>
      </c>
      <c r="J312" s="47">
        <v>1.3161506387641101E-3</v>
      </c>
      <c r="K312" s="47">
        <v>1.00324801310304E-2</v>
      </c>
      <c r="L312" s="47">
        <v>4.0069184428698102E-3</v>
      </c>
      <c r="M312" s="47">
        <v>2.5344942688554899E-2</v>
      </c>
      <c r="N312" s="47">
        <v>0</v>
      </c>
      <c r="O312" s="47">
        <v>0</v>
      </c>
      <c r="P312" s="47">
        <v>0</v>
      </c>
      <c r="Q312" s="47">
        <v>0</v>
      </c>
      <c r="R312" s="47">
        <v>0</v>
      </c>
      <c r="S312" s="47">
        <v>0</v>
      </c>
      <c r="T312" s="47">
        <v>0</v>
      </c>
    </row>
    <row r="313" spans="1:20" ht="18.75" customHeight="1" x14ac:dyDescent="0.2">
      <c r="A313" s="48">
        <v>357</v>
      </c>
      <c r="B313" s="47">
        <v>4.1374041173676398E-3</v>
      </c>
      <c r="C313" s="47">
        <v>2.61703064294539E-2</v>
      </c>
      <c r="D313" s="47">
        <v>1.3590109189578199E-3</v>
      </c>
      <c r="E313" s="47">
        <v>1.03591897481669E-2</v>
      </c>
      <c r="F313" s="47">
        <v>1.35693694135646E-3</v>
      </c>
      <c r="G313" s="47">
        <v>8.3422364630750603E-3</v>
      </c>
      <c r="H313" s="47">
        <v>4.1417390840891204E-3</v>
      </c>
      <c r="I313" s="47">
        <v>2.5926420322007499E-2</v>
      </c>
      <c r="J313" s="47">
        <v>1.3590109189578199E-3</v>
      </c>
      <c r="K313" s="47">
        <v>1.03591897481669E-2</v>
      </c>
      <c r="L313" s="47">
        <v>4.1374041173676398E-3</v>
      </c>
      <c r="M313" s="47">
        <v>2.61703064294539E-2</v>
      </c>
      <c r="N313" s="47">
        <v>0</v>
      </c>
      <c r="O313" s="47">
        <v>0</v>
      </c>
      <c r="P313" s="47">
        <v>0</v>
      </c>
      <c r="Q313" s="47">
        <v>0</v>
      </c>
      <c r="R313" s="47">
        <v>0</v>
      </c>
      <c r="S313" s="47">
        <v>0</v>
      </c>
      <c r="T313" s="47">
        <v>0</v>
      </c>
    </row>
    <row r="314" spans="1:20" ht="18.75" customHeight="1" x14ac:dyDescent="0.2">
      <c r="A314" s="48">
        <v>358</v>
      </c>
      <c r="B314" s="47">
        <v>4.1650746735667904E-3</v>
      </c>
      <c r="C314" s="47">
        <v>2.63453278270274E-2</v>
      </c>
      <c r="D314" s="47">
        <v>1.3680997811890299E-3</v>
      </c>
      <c r="E314" s="47">
        <v>1.04284695651857E-2</v>
      </c>
      <c r="F314" s="47">
        <v>1.3660118885569499E-3</v>
      </c>
      <c r="G314" s="47">
        <v>8.3980273674105696E-3</v>
      </c>
      <c r="H314" s="47">
        <v>4.1694380610276796E-3</v>
      </c>
      <c r="I314" s="47">
        <v>2.6099810437814099E-2</v>
      </c>
      <c r="J314" s="47">
        <v>1.3680997811890299E-3</v>
      </c>
      <c r="K314" s="47">
        <v>1.04284695651857E-2</v>
      </c>
      <c r="L314" s="47">
        <v>4.1650746735667999E-3</v>
      </c>
      <c r="M314" s="47">
        <v>2.63453278270274E-2</v>
      </c>
      <c r="N314" s="47">
        <v>0</v>
      </c>
      <c r="O314" s="47">
        <v>0</v>
      </c>
      <c r="P314" s="47">
        <v>0</v>
      </c>
      <c r="Q314" s="47">
        <v>0</v>
      </c>
      <c r="R314" s="47">
        <v>0</v>
      </c>
      <c r="S314" s="47">
        <v>0</v>
      </c>
      <c r="T314" s="47">
        <v>0</v>
      </c>
    </row>
    <row r="315" spans="1:20" ht="18.75" customHeight="1" x14ac:dyDescent="0.2">
      <c r="A315" s="48">
        <v>359</v>
      </c>
      <c r="B315" s="47">
        <v>4.4787660215361196E-3</v>
      </c>
      <c r="C315" s="47">
        <v>2.8329519115874401E-2</v>
      </c>
      <c r="D315" s="47">
        <v>1.47113836948226E-3</v>
      </c>
      <c r="E315" s="47">
        <v>1.12138876543322E-2</v>
      </c>
      <c r="F315" s="47">
        <v>1.46889292709568E-3</v>
      </c>
      <c r="G315" s="47">
        <v>9.0305234159740004E-3</v>
      </c>
      <c r="H315" s="47">
        <v>4.4834585959607001E-3</v>
      </c>
      <c r="I315" s="47">
        <v>2.80655106657649E-2</v>
      </c>
      <c r="J315" s="47">
        <v>1.47113836948226E-3</v>
      </c>
      <c r="K315" s="47">
        <v>1.12138876543322E-2</v>
      </c>
      <c r="L315" s="47">
        <v>4.4787660215361196E-3</v>
      </c>
      <c r="M315" s="47">
        <v>2.8329519115874401E-2</v>
      </c>
      <c r="N315" s="47">
        <v>0</v>
      </c>
      <c r="O315" s="47">
        <v>0</v>
      </c>
      <c r="P315" s="47">
        <v>0</v>
      </c>
      <c r="Q315" s="47">
        <v>0</v>
      </c>
      <c r="R315" s="47">
        <v>0</v>
      </c>
      <c r="S315" s="47">
        <v>0</v>
      </c>
      <c r="T315" s="47">
        <v>0</v>
      </c>
    </row>
    <row r="316" spans="1:20" ht="18.75" customHeight="1" x14ac:dyDescent="0.2">
      <c r="A316" s="48">
        <v>360</v>
      </c>
      <c r="B316" s="47">
        <v>8.7379190492586702E-5</v>
      </c>
      <c r="C316" s="47">
        <v>5.5269919504963695E-4</v>
      </c>
      <c r="D316" s="47">
        <v>0</v>
      </c>
      <c r="E316" s="47">
        <v>0</v>
      </c>
      <c r="F316" s="47">
        <v>0</v>
      </c>
      <c r="G316" s="47">
        <v>0</v>
      </c>
      <c r="H316" s="47">
        <v>0</v>
      </c>
      <c r="I316" s="47">
        <v>0</v>
      </c>
      <c r="J316" s="47">
        <v>0</v>
      </c>
      <c r="K316" s="47">
        <v>0</v>
      </c>
      <c r="L316" s="47">
        <v>0</v>
      </c>
      <c r="M316" s="47">
        <v>0</v>
      </c>
      <c r="N316" s="47">
        <v>0</v>
      </c>
      <c r="O316" s="47">
        <v>0</v>
      </c>
      <c r="P316" s="47">
        <v>0</v>
      </c>
      <c r="Q316" s="47">
        <v>0</v>
      </c>
      <c r="R316" s="47">
        <v>0</v>
      </c>
      <c r="S316" s="47">
        <v>0</v>
      </c>
      <c r="T316" s="47">
        <v>0</v>
      </c>
    </row>
    <row r="317" spans="1:20" ht="18.75" customHeight="1" x14ac:dyDescent="0.2">
      <c r="A317" s="48">
        <v>361</v>
      </c>
      <c r="B317" s="47">
        <v>5.4845005257551395E-4</v>
      </c>
      <c r="C317" s="47">
        <v>3.4691086165838702E-3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7">
        <v>0</v>
      </c>
    </row>
    <row r="318" spans="1:20" ht="18.75" customHeight="1" x14ac:dyDescent="0.2">
      <c r="A318" s="48">
        <v>362</v>
      </c>
      <c r="B318" s="47">
        <v>4.7621658662653204E-3</v>
      </c>
      <c r="C318" s="47">
        <v>3.0122106386410601E-2</v>
      </c>
      <c r="D318" s="47">
        <v>0</v>
      </c>
      <c r="E318" s="47">
        <v>0</v>
      </c>
      <c r="F318" s="47">
        <v>0</v>
      </c>
      <c r="G318" s="47">
        <v>0</v>
      </c>
      <c r="H318" s="47">
        <v>0</v>
      </c>
      <c r="I318" s="47">
        <v>0</v>
      </c>
      <c r="J318" s="47">
        <v>0</v>
      </c>
      <c r="K318" s="47">
        <v>0</v>
      </c>
      <c r="L318" s="47">
        <v>0</v>
      </c>
      <c r="M318" s="47">
        <v>0</v>
      </c>
      <c r="N318" s="47">
        <v>0</v>
      </c>
      <c r="O318" s="47">
        <v>0</v>
      </c>
      <c r="P318" s="47">
        <v>0</v>
      </c>
      <c r="Q318" s="47">
        <v>0</v>
      </c>
      <c r="R318" s="47">
        <v>0</v>
      </c>
      <c r="S318" s="47">
        <v>0</v>
      </c>
      <c r="T318" s="47">
        <v>0</v>
      </c>
    </row>
    <row r="319" spans="1:20" ht="18.75" customHeight="1" x14ac:dyDescent="0.2">
      <c r="A319" s="48">
        <v>363</v>
      </c>
      <c r="B319" s="47">
        <v>4.9855649511940598E-3</v>
      </c>
      <c r="C319" s="47">
        <v>3.1535173404127002E-2</v>
      </c>
      <c r="D319" s="47">
        <v>0</v>
      </c>
      <c r="E319" s="47">
        <v>0</v>
      </c>
      <c r="F319" s="47">
        <v>0</v>
      </c>
      <c r="G319" s="47">
        <v>0</v>
      </c>
      <c r="H319" s="47">
        <v>0</v>
      </c>
      <c r="I319" s="47">
        <v>0</v>
      </c>
      <c r="J319" s="47">
        <v>0</v>
      </c>
      <c r="K319" s="47">
        <v>0</v>
      </c>
      <c r="L319" s="47">
        <v>0</v>
      </c>
      <c r="M319" s="47">
        <v>0</v>
      </c>
      <c r="N319" s="47">
        <v>0</v>
      </c>
      <c r="O319" s="47">
        <v>0</v>
      </c>
      <c r="P319" s="47">
        <v>0</v>
      </c>
      <c r="Q319" s="47">
        <v>0</v>
      </c>
      <c r="R319" s="47">
        <v>0</v>
      </c>
      <c r="S319" s="47">
        <v>0</v>
      </c>
      <c r="T319" s="47">
        <v>0</v>
      </c>
    </row>
    <row r="320" spans="1:20" ht="18.75" customHeight="1" x14ac:dyDescent="0.2">
      <c r="A320" s="48">
        <v>364</v>
      </c>
      <c r="B320" s="47">
        <v>4.4449795758248097E-3</v>
      </c>
      <c r="C320" s="47">
        <v>2.81158077033688E-2</v>
      </c>
      <c r="D320" s="47">
        <v>0</v>
      </c>
      <c r="E320" s="47">
        <v>0</v>
      </c>
      <c r="F320" s="47">
        <v>0</v>
      </c>
      <c r="G320" s="47">
        <v>0</v>
      </c>
      <c r="H320" s="47">
        <v>0</v>
      </c>
      <c r="I320" s="47">
        <v>0</v>
      </c>
      <c r="J320" s="47">
        <v>0</v>
      </c>
      <c r="K320" s="47">
        <v>0</v>
      </c>
      <c r="L320" s="47">
        <v>0</v>
      </c>
      <c r="M320" s="47">
        <v>0</v>
      </c>
      <c r="N320" s="47">
        <v>0</v>
      </c>
      <c r="O320" s="47">
        <v>0</v>
      </c>
      <c r="P320" s="47">
        <v>0</v>
      </c>
      <c r="Q320" s="47">
        <v>0</v>
      </c>
      <c r="R320" s="47">
        <v>0</v>
      </c>
      <c r="S320" s="47">
        <v>0</v>
      </c>
      <c r="T320" s="47">
        <v>0</v>
      </c>
    </row>
    <row r="321" spans="1:20" ht="18.75" customHeight="1" x14ac:dyDescent="0.2">
      <c r="A321" s="48">
        <v>365</v>
      </c>
      <c r="B321" s="47">
        <v>4.78488448792875E-3</v>
      </c>
      <c r="C321" s="47">
        <v>3.0265807991975702E-2</v>
      </c>
      <c r="D321" s="47">
        <v>0</v>
      </c>
      <c r="E321" s="47">
        <v>0</v>
      </c>
      <c r="F321" s="47">
        <v>0</v>
      </c>
      <c r="G321" s="47">
        <v>0</v>
      </c>
      <c r="H321" s="47">
        <v>0</v>
      </c>
      <c r="I321" s="47">
        <v>0</v>
      </c>
      <c r="J321" s="47">
        <v>0</v>
      </c>
      <c r="K321" s="47">
        <v>0</v>
      </c>
      <c r="L321" s="47">
        <v>0</v>
      </c>
      <c r="M321" s="47">
        <v>0</v>
      </c>
      <c r="N321" s="47">
        <v>0</v>
      </c>
      <c r="O321" s="47">
        <v>0</v>
      </c>
      <c r="P321" s="47">
        <v>0</v>
      </c>
      <c r="Q321" s="47">
        <v>0</v>
      </c>
      <c r="R321" s="47">
        <v>0</v>
      </c>
      <c r="S321" s="47">
        <v>0</v>
      </c>
      <c r="T321" s="47">
        <v>0</v>
      </c>
    </row>
    <row r="322" spans="1:20" ht="18.75" customHeight="1" x14ac:dyDescent="0.2">
      <c r="A322" s="48">
        <v>366</v>
      </c>
      <c r="B322" s="47">
        <v>9.79276761212413E-3</v>
      </c>
      <c r="C322" s="47">
        <v>4.2801568772912503E-2</v>
      </c>
      <c r="D322" s="47">
        <v>0</v>
      </c>
      <c r="E322" s="47">
        <v>0</v>
      </c>
      <c r="F322" s="47">
        <v>0</v>
      </c>
      <c r="G322" s="47">
        <v>0</v>
      </c>
      <c r="H322" s="47">
        <v>0</v>
      </c>
      <c r="I322" s="47">
        <v>0</v>
      </c>
      <c r="J322" s="47">
        <v>0</v>
      </c>
      <c r="K322" s="47">
        <v>0</v>
      </c>
      <c r="L322" s="47">
        <v>0</v>
      </c>
      <c r="M322" s="47">
        <v>0</v>
      </c>
      <c r="N322" s="47">
        <v>0</v>
      </c>
      <c r="O322" s="47">
        <v>0</v>
      </c>
      <c r="P322" s="47">
        <v>0</v>
      </c>
      <c r="Q322" s="47">
        <v>0</v>
      </c>
      <c r="R322" s="47">
        <v>0</v>
      </c>
      <c r="S322" s="47">
        <v>0</v>
      </c>
      <c r="T322" s="47">
        <v>0</v>
      </c>
    </row>
    <row r="323" spans="1:20" ht="18.75" customHeight="1" x14ac:dyDescent="0.2">
      <c r="A323" s="48">
        <v>367</v>
      </c>
      <c r="B323" s="47">
        <v>8.2247319775361101E-3</v>
      </c>
      <c r="C323" s="47">
        <v>3.5948099670999101E-2</v>
      </c>
      <c r="D323" s="47">
        <v>0</v>
      </c>
      <c r="E323" s="47">
        <v>0</v>
      </c>
      <c r="F323" s="47">
        <v>0</v>
      </c>
      <c r="G323" s="47">
        <v>0</v>
      </c>
      <c r="H323" s="47">
        <v>0</v>
      </c>
      <c r="I323" s="47">
        <v>0</v>
      </c>
      <c r="J323" s="47">
        <v>0</v>
      </c>
      <c r="K323" s="47">
        <v>0</v>
      </c>
      <c r="L323" s="47">
        <v>0</v>
      </c>
      <c r="M323" s="47">
        <v>0</v>
      </c>
      <c r="N323" s="47">
        <v>0</v>
      </c>
      <c r="O323" s="47">
        <v>0</v>
      </c>
      <c r="P323" s="47">
        <v>0</v>
      </c>
      <c r="Q323" s="47">
        <v>0</v>
      </c>
      <c r="R323" s="47">
        <v>0</v>
      </c>
      <c r="S323" s="47">
        <v>0</v>
      </c>
      <c r="T323" s="47">
        <v>0</v>
      </c>
    </row>
    <row r="324" spans="1:20" ht="18.75" customHeight="1" x14ac:dyDescent="0.2">
      <c r="A324" s="48">
        <v>368</v>
      </c>
      <c r="B324" s="47">
        <v>4.8744352615002198E-3</v>
      </c>
      <c r="C324" s="47">
        <v>2.1304851478842299E-2</v>
      </c>
      <c r="D324" s="47">
        <v>0</v>
      </c>
      <c r="E324" s="47">
        <v>0</v>
      </c>
      <c r="F324" s="47">
        <v>0</v>
      </c>
      <c r="G324" s="47">
        <v>0</v>
      </c>
      <c r="H324" s="47">
        <v>0</v>
      </c>
      <c r="I324" s="47">
        <v>0</v>
      </c>
      <c r="J324" s="47">
        <v>0</v>
      </c>
      <c r="K324" s="47">
        <v>0</v>
      </c>
      <c r="L324" s="47">
        <v>0</v>
      </c>
      <c r="M324" s="47">
        <v>0</v>
      </c>
      <c r="N324" s="47">
        <v>0</v>
      </c>
      <c r="O324" s="47">
        <v>0</v>
      </c>
      <c r="P324" s="47">
        <v>0</v>
      </c>
      <c r="Q324" s="47">
        <v>0</v>
      </c>
      <c r="R324" s="47">
        <v>0</v>
      </c>
      <c r="S324" s="47">
        <v>0</v>
      </c>
      <c r="T324" s="47">
        <v>0</v>
      </c>
    </row>
    <row r="325" spans="1:20" ht="18.75" customHeight="1" x14ac:dyDescent="0.2">
      <c r="A325" s="48">
        <v>369</v>
      </c>
      <c r="B325" s="47">
        <v>6.0144661358246601E-3</v>
      </c>
      <c r="C325" s="47">
        <v>2.6287623000324299E-2</v>
      </c>
      <c r="D325" s="47">
        <v>0</v>
      </c>
      <c r="E325" s="47">
        <v>0</v>
      </c>
      <c r="F325" s="47">
        <v>0</v>
      </c>
      <c r="G325" s="47">
        <v>0</v>
      </c>
      <c r="H325" s="47">
        <v>0</v>
      </c>
      <c r="I325" s="47">
        <v>0</v>
      </c>
      <c r="J325" s="47">
        <v>0</v>
      </c>
      <c r="K325" s="47">
        <v>0</v>
      </c>
      <c r="L325" s="47">
        <v>0</v>
      </c>
      <c r="M325" s="47">
        <v>0</v>
      </c>
      <c r="N325" s="47">
        <v>0</v>
      </c>
      <c r="O325" s="47">
        <v>0</v>
      </c>
      <c r="P325" s="47">
        <v>0</v>
      </c>
      <c r="Q325" s="47">
        <v>0</v>
      </c>
      <c r="R325" s="47">
        <v>0</v>
      </c>
      <c r="S325" s="47">
        <v>0</v>
      </c>
      <c r="T325" s="47">
        <v>0</v>
      </c>
    </row>
    <row r="326" spans="1:20" ht="18.75" customHeight="1" x14ac:dyDescent="0.2">
      <c r="A326" s="48">
        <v>370</v>
      </c>
      <c r="B326" s="47">
        <v>5.4517591485427497E-3</v>
      </c>
      <c r="C326" s="47">
        <v>2.37179634154778E-2</v>
      </c>
      <c r="D326" s="47">
        <v>0</v>
      </c>
      <c r="E326" s="47">
        <v>0</v>
      </c>
      <c r="F326" s="47">
        <v>0</v>
      </c>
      <c r="G326" s="47">
        <v>0</v>
      </c>
      <c r="H326" s="47">
        <v>0</v>
      </c>
      <c r="I326" s="47">
        <v>0</v>
      </c>
      <c r="J326" s="47">
        <v>0</v>
      </c>
      <c r="K326" s="47">
        <v>0</v>
      </c>
      <c r="L326" s="47">
        <v>0</v>
      </c>
      <c r="M326" s="47">
        <v>0</v>
      </c>
      <c r="N326" s="47">
        <v>0</v>
      </c>
      <c r="O326" s="47">
        <v>0</v>
      </c>
      <c r="P326" s="47">
        <v>0</v>
      </c>
      <c r="Q326" s="47">
        <v>0</v>
      </c>
      <c r="R326" s="47">
        <v>0</v>
      </c>
      <c r="S326" s="47">
        <v>0</v>
      </c>
      <c r="T326" s="47">
        <v>0</v>
      </c>
    </row>
    <row r="327" spans="1:20" ht="18.75" customHeight="1" x14ac:dyDescent="0.2">
      <c r="A327" s="48">
        <v>371</v>
      </c>
      <c r="B327" s="47">
        <v>8.3263635830892104E-3</v>
      </c>
      <c r="C327" s="47">
        <v>3.6223972401286497E-2</v>
      </c>
      <c r="D327" s="47">
        <v>0</v>
      </c>
      <c r="E327" s="47">
        <v>0</v>
      </c>
      <c r="F327" s="47">
        <v>0</v>
      </c>
      <c r="G327" s="47">
        <v>0</v>
      </c>
      <c r="H327" s="47">
        <v>0</v>
      </c>
      <c r="I327" s="47">
        <v>0</v>
      </c>
      <c r="J327" s="47">
        <v>0</v>
      </c>
      <c r="K327" s="47">
        <v>0</v>
      </c>
      <c r="L327" s="47">
        <v>0</v>
      </c>
      <c r="M327" s="47">
        <v>0</v>
      </c>
      <c r="N327" s="47">
        <v>0</v>
      </c>
      <c r="O327" s="47">
        <v>0</v>
      </c>
      <c r="P327" s="47">
        <v>0</v>
      </c>
      <c r="Q327" s="47">
        <v>0</v>
      </c>
      <c r="R327" s="47">
        <v>0</v>
      </c>
      <c r="S327" s="47">
        <v>0</v>
      </c>
      <c r="T327" s="47">
        <v>0</v>
      </c>
    </row>
    <row r="328" spans="1:20" ht="18.75" customHeight="1" x14ac:dyDescent="0.2">
      <c r="A328" s="48">
        <v>372</v>
      </c>
      <c r="B328" s="47">
        <v>6.35312593855263E-3</v>
      </c>
      <c r="C328" s="47">
        <v>2.9595355938843802E-2</v>
      </c>
      <c r="D328" s="47">
        <v>0</v>
      </c>
      <c r="E328" s="47">
        <v>0</v>
      </c>
      <c r="F328" s="47">
        <v>0</v>
      </c>
      <c r="G328" s="47">
        <v>0</v>
      </c>
      <c r="H328" s="47">
        <v>0</v>
      </c>
      <c r="I328" s="47">
        <v>0</v>
      </c>
      <c r="J328" s="47">
        <v>0</v>
      </c>
      <c r="K328" s="47">
        <v>0</v>
      </c>
      <c r="L328" s="47">
        <v>0</v>
      </c>
      <c r="M328" s="47">
        <v>0</v>
      </c>
      <c r="N328" s="47">
        <v>0</v>
      </c>
      <c r="O328" s="47">
        <v>0</v>
      </c>
      <c r="P328" s="47">
        <v>0</v>
      </c>
      <c r="Q328" s="47">
        <v>0</v>
      </c>
      <c r="R328" s="47">
        <v>0</v>
      </c>
      <c r="S328" s="47">
        <v>0</v>
      </c>
      <c r="T328" s="47">
        <v>0</v>
      </c>
    </row>
    <row r="329" spans="1:20" ht="18.75" customHeight="1" x14ac:dyDescent="0.2">
      <c r="A329" s="48">
        <v>373</v>
      </c>
      <c r="B329" s="47">
        <v>4.7135249220845096E-3</v>
      </c>
      <c r="C329" s="47">
        <v>2.9814437183793001E-2</v>
      </c>
      <c r="D329" s="47">
        <v>0</v>
      </c>
      <c r="E329" s="47">
        <v>0</v>
      </c>
      <c r="F329" s="47">
        <v>0</v>
      </c>
      <c r="G329" s="47">
        <v>0</v>
      </c>
      <c r="H329" s="47">
        <v>0</v>
      </c>
      <c r="I329" s="47">
        <v>0</v>
      </c>
      <c r="J329" s="47">
        <v>0</v>
      </c>
      <c r="K329" s="47">
        <v>0</v>
      </c>
      <c r="L329" s="47">
        <v>0</v>
      </c>
      <c r="M329" s="47">
        <v>0</v>
      </c>
      <c r="N329" s="47">
        <v>0</v>
      </c>
      <c r="O329" s="47">
        <v>0</v>
      </c>
      <c r="P329" s="47">
        <v>0</v>
      </c>
      <c r="Q329" s="47">
        <v>0</v>
      </c>
      <c r="R329" s="47">
        <v>0</v>
      </c>
      <c r="S329" s="47">
        <v>0</v>
      </c>
      <c r="T329" s="47">
        <v>0</v>
      </c>
    </row>
    <row r="330" spans="1:20" ht="18.75" customHeight="1" x14ac:dyDescent="0.2">
      <c r="A330" s="48">
        <v>374</v>
      </c>
      <c r="B330" s="47">
        <v>0</v>
      </c>
      <c r="C330" s="47">
        <v>0</v>
      </c>
      <c r="D330" s="47">
        <v>0</v>
      </c>
      <c r="E330" s="47">
        <v>0</v>
      </c>
      <c r="F330" s="47">
        <v>0</v>
      </c>
      <c r="G330" s="47">
        <v>0</v>
      </c>
      <c r="H330" s="47">
        <v>1.9912956518218901E-4</v>
      </c>
      <c r="I330" s="47">
        <v>6.2358833226158598E-4</v>
      </c>
      <c r="J330" s="47">
        <v>0</v>
      </c>
      <c r="K330" s="47">
        <v>0</v>
      </c>
      <c r="L330" s="47">
        <v>0</v>
      </c>
      <c r="M330" s="47">
        <v>0</v>
      </c>
      <c r="N330" s="47">
        <v>0</v>
      </c>
      <c r="O330" s="47">
        <v>0</v>
      </c>
      <c r="P330" s="47">
        <v>0</v>
      </c>
      <c r="Q330" s="47">
        <v>0</v>
      </c>
      <c r="R330" s="47">
        <v>0</v>
      </c>
      <c r="S330" s="47">
        <v>0</v>
      </c>
      <c r="T330" s="47">
        <v>0</v>
      </c>
    </row>
    <row r="331" spans="1:20" ht="18.75" customHeight="1" x14ac:dyDescent="0.2">
      <c r="A331" s="48">
        <v>375</v>
      </c>
      <c r="B331" s="47">
        <v>0</v>
      </c>
      <c r="C331" s="47">
        <v>0</v>
      </c>
      <c r="D331" s="47">
        <v>0</v>
      </c>
      <c r="E331" s="47">
        <v>0</v>
      </c>
      <c r="F331" s="47">
        <v>0</v>
      </c>
      <c r="G331" s="47">
        <v>0</v>
      </c>
      <c r="H331" s="47">
        <v>1.21469035283292E-3</v>
      </c>
      <c r="I331" s="47">
        <v>3.8038888291765899E-3</v>
      </c>
      <c r="J331" s="47">
        <v>0</v>
      </c>
      <c r="K331" s="47">
        <v>0</v>
      </c>
      <c r="L331" s="47">
        <v>0</v>
      </c>
      <c r="M331" s="47">
        <v>0</v>
      </c>
      <c r="N331" s="47">
        <v>0</v>
      </c>
      <c r="O331" s="47">
        <v>0</v>
      </c>
      <c r="P331" s="47">
        <v>0</v>
      </c>
      <c r="Q331" s="47">
        <v>0</v>
      </c>
      <c r="R331" s="47">
        <v>0</v>
      </c>
      <c r="S331" s="47">
        <v>0</v>
      </c>
      <c r="T331" s="47">
        <v>0</v>
      </c>
    </row>
    <row r="332" spans="1:20" ht="18.75" customHeight="1" x14ac:dyDescent="0.2">
      <c r="A332" s="48">
        <v>376</v>
      </c>
      <c r="B332" s="47">
        <v>0</v>
      </c>
      <c r="C332" s="47">
        <v>0</v>
      </c>
      <c r="D332" s="47">
        <v>0</v>
      </c>
      <c r="E332" s="47">
        <v>0</v>
      </c>
      <c r="F332" s="47">
        <v>0</v>
      </c>
      <c r="G332" s="47">
        <v>0</v>
      </c>
      <c r="H332" s="47">
        <v>7.5124947477133103E-3</v>
      </c>
      <c r="I332" s="47">
        <v>2.3525908825752801E-2</v>
      </c>
      <c r="J332" s="47">
        <v>0</v>
      </c>
      <c r="K332" s="47">
        <v>0</v>
      </c>
      <c r="L332" s="47">
        <v>0</v>
      </c>
      <c r="M332" s="47">
        <v>0</v>
      </c>
      <c r="N332" s="47">
        <v>0</v>
      </c>
      <c r="O332" s="47">
        <v>0</v>
      </c>
      <c r="P332" s="47">
        <v>0</v>
      </c>
      <c r="Q332" s="47">
        <v>0</v>
      </c>
      <c r="R332" s="47">
        <v>0</v>
      </c>
      <c r="S332" s="47">
        <v>0</v>
      </c>
      <c r="T332" s="47">
        <v>0</v>
      </c>
    </row>
    <row r="333" spans="1:20" ht="18.75" customHeight="1" x14ac:dyDescent="0.2">
      <c r="A333" s="48">
        <v>377</v>
      </c>
      <c r="B333" s="47">
        <v>0</v>
      </c>
      <c r="C333" s="47">
        <v>0</v>
      </c>
      <c r="D333" s="47">
        <v>0</v>
      </c>
      <c r="E333" s="47">
        <v>0</v>
      </c>
      <c r="F333" s="47">
        <v>0</v>
      </c>
      <c r="G333" s="47">
        <v>0</v>
      </c>
      <c r="H333" s="47">
        <v>8.8440077251628509E-3</v>
      </c>
      <c r="I333" s="47">
        <v>2.7695636621710502E-2</v>
      </c>
      <c r="J333" s="47">
        <v>0</v>
      </c>
      <c r="K333" s="47">
        <v>0</v>
      </c>
      <c r="L333" s="47">
        <v>0</v>
      </c>
      <c r="M333" s="47">
        <v>0</v>
      </c>
      <c r="N333" s="47">
        <v>0</v>
      </c>
      <c r="O333" s="47">
        <v>0</v>
      </c>
      <c r="P333" s="47">
        <v>0</v>
      </c>
      <c r="Q333" s="47">
        <v>0</v>
      </c>
      <c r="R333" s="47">
        <v>0</v>
      </c>
      <c r="S333" s="47">
        <v>0</v>
      </c>
      <c r="T333" s="47">
        <v>0</v>
      </c>
    </row>
    <row r="334" spans="1:20" ht="18.75" customHeight="1" x14ac:dyDescent="0.2">
      <c r="A334" s="48">
        <v>378</v>
      </c>
      <c r="B334" s="47">
        <v>0</v>
      </c>
      <c r="C334" s="47">
        <v>0</v>
      </c>
      <c r="D334" s="47">
        <v>0</v>
      </c>
      <c r="E334" s="47">
        <v>0</v>
      </c>
      <c r="F334" s="47">
        <v>0</v>
      </c>
      <c r="G334" s="47">
        <v>0</v>
      </c>
      <c r="H334" s="47">
        <v>5.5030751012990304E-3</v>
      </c>
      <c r="I334" s="47">
        <v>3.4448100695344701E-2</v>
      </c>
      <c r="J334" s="47">
        <v>0</v>
      </c>
      <c r="K334" s="47">
        <v>0</v>
      </c>
      <c r="L334" s="47">
        <v>0</v>
      </c>
      <c r="M334" s="47">
        <v>0</v>
      </c>
      <c r="N334" s="47">
        <v>0</v>
      </c>
      <c r="O334" s="47">
        <v>0</v>
      </c>
      <c r="P334" s="47">
        <v>0</v>
      </c>
      <c r="Q334" s="47">
        <v>0</v>
      </c>
      <c r="R334" s="47">
        <v>0</v>
      </c>
      <c r="S334" s="47">
        <v>0</v>
      </c>
      <c r="T334" s="47">
        <v>0</v>
      </c>
    </row>
    <row r="335" spans="1:20" ht="18.75" customHeight="1" x14ac:dyDescent="0.2">
      <c r="A335" s="48">
        <v>379</v>
      </c>
      <c r="B335" s="47">
        <v>0</v>
      </c>
      <c r="C335" s="47">
        <v>0</v>
      </c>
      <c r="D335" s="47">
        <v>0</v>
      </c>
      <c r="E335" s="47">
        <v>0</v>
      </c>
      <c r="F335" s="47">
        <v>0</v>
      </c>
      <c r="G335" s="47">
        <v>0</v>
      </c>
      <c r="H335" s="47">
        <v>4.7645311628190098E-3</v>
      </c>
      <c r="I335" s="47">
        <v>2.9824966388769299E-2</v>
      </c>
      <c r="J335" s="47">
        <v>0</v>
      </c>
      <c r="K335" s="47">
        <v>0</v>
      </c>
      <c r="L335" s="47">
        <v>0</v>
      </c>
      <c r="M335" s="47">
        <v>0</v>
      </c>
      <c r="N335" s="47">
        <v>0</v>
      </c>
      <c r="O335" s="47">
        <v>0</v>
      </c>
      <c r="P335" s="47">
        <v>0</v>
      </c>
      <c r="Q335" s="47">
        <v>0</v>
      </c>
      <c r="R335" s="47">
        <v>0</v>
      </c>
      <c r="S335" s="47">
        <v>0</v>
      </c>
      <c r="T335" s="47">
        <v>0</v>
      </c>
    </row>
    <row r="336" spans="1:20" ht="18.75" customHeight="1" x14ac:dyDescent="0.2">
      <c r="A336" s="48">
        <v>380</v>
      </c>
      <c r="B336" s="47">
        <v>0</v>
      </c>
      <c r="C336" s="47">
        <v>0</v>
      </c>
      <c r="D336" s="47">
        <v>0</v>
      </c>
      <c r="E336" s="47">
        <v>0</v>
      </c>
      <c r="F336" s="47">
        <v>0</v>
      </c>
      <c r="G336" s="47">
        <v>0</v>
      </c>
      <c r="H336" s="47">
        <v>4.9420961476864898E-3</v>
      </c>
      <c r="I336" s="47">
        <v>3.0936489395570699E-2</v>
      </c>
      <c r="J336" s="47">
        <v>0</v>
      </c>
      <c r="K336" s="47">
        <v>0</v>
      </c>
      <c r="L336" s="47">
        <v>0</v>
      </c>
      <c r="M336" s="47">
        <v>0</v>
      </c>
      <c r="N336" s="47">
        <v>0</v>
      </c>
      <c r="O336" s="47">
        <v>0</v>
      </c>
      <c r="P336" s="47">
        <v>0</v>
      </c>
      <c r="Q336" s="47">
        <v>0</v>
      </c>
      <c r="R336" s="47">
        <v>0</v>
      </c>
      <c r="S336" s="47">
        <v>0</v>
      </c>
      <c r="T336" s="47">
        <v>0</v>
      </c>
    </row>
    <row r="337" spans="1:20" ht="18.75" customHeight="1" x14ac:dyDescent="0.2">
      <c r="A337" s="48">
        <v>381</v>
      </c>
      <c r="B337" s="47">
        <v>0</v>
      </c>
      <c r="C337" s="47">
        <v>0</v>
      </c>
      <c r="D337" s="47">
        <v>0</v>
      </c>
      <c r="E337" s="47">
        <v>0</v>
      </c>
      <c r="F337" s="47">
        <v>0</v>
      </c>
      <c r="G337" s="47">
        <v>0</v>
      </c>
      <c r="H337" s="47">
        <v>4.4216456549224003E-3</v>
      </c>
      <c r="I337" s="47">
        <v>2.76785762830585E-2</v>
      </c>
      <c r="J337" s="47">
        <v>0</v>
      </c>
      <c r="K337" s="47">
        <v>0</v>
      </c>
      <c r="L337" s="47">
        <v>0</v>
      </c>
      <c r="M337" s="47">
        <v>0</v>
      </c>
      <c r="N337" s="47">
        <v>0</v>
      </c>
      <c r="O337" s="47">
        <v>0</v>
      </c>
      <c r="P337" s="47">
        <v>0</v>
      </c>
      <c r="Q337" s="47">
        <v>0</v>
      </c>
      <c r="R337" s="47">
        <v>0</v>
      </c>
      <c r="S337" s="47">
        <v>0</v>
      </c>
      <c r="T337" s="47">
        <v>0</v>
      </c>
    </row>
    <row r="338" spans="1:20" ht="18.75" customHeight="1" x14ac:dyDescent="0.2">
      <c r="A338" s="48">
        <v>382</v>
      </c>
      <c r="B338" s="47">
        <v>0</v>
      </c>
      <c r="C338" s="47">
        <v>0</v>
      </c>
      <c r="D338" s="47">
        <v>0</v>
      </c>
      <c r="E338" s="47">
        <v>0</v>
      </c>
      <c r="F338" s="47">
        <v>0</v>
      </c>
      <c r="G338" s="47">
        <v>0</v>
      </c>
      <c r="H338" s="47">
        <v>1.0002278610783399E-2</v>
      </c>
      <c r="I338" s="47">
        <v>3.1322841901912299E-2</v>
      </c>
      <c r="J338" s="47">
        <v>0</v>
      </c>
      <c r="K338" s="47">
        <v>0</v>
      </c>
      <c r="L338" s="47">
        <v>0</v>
      </c>
      <c r="M338" s="47">
        <v>0</v>
      </c>
      <c r="N338" s="47">
        <v>0</v>
      </c>
      <c r="O338" s="47">
        <v>0</v>
      </c>
      <c r="P338" s="47">
        <v>0</v>
      </c>
      <c r="Q338" s="47">
        <v>0</v>
      </c>
      <c r="R338" s="47">
        <v>0</v>
      </c>
      <c r="S338" s="47">
        <v>0</v>
      </c>
      <c r="T338" s="47">
        <v>0</v>
      </c>
    </row>
    <row r="339" spans="1:20" ht="18.75" customHeight="1" x14ac:dyDescent="0.2">
      <c r="A339" s="48">
        <v>383</v>
      </c>
      <c r="B339" s="47">
        <v>0</v>
      </c>
      <c r="C339" s="47">
        <v>0</v>
      </c>
      <c r="D339" s="47">
        <v>0</v>
      </c>
      <c r="E339" s="47">
        <v>0</v>
      </c>
      <c r="F339" s="47">
        <v>0</v>
      </c>
      <c r="G339" s="47">
        <v>0</v>
      </c>
      <c r="H339" s="47">
        <v>9.9704176767853297E-3</v>
      </c>
      <c r="I339" s="47">
        <v>3.1223067542448999E-2</v>
      </c>
      <c r="J339" s="47">
        <v>0</v>
      </c>
      <c r="K339" s="47">
        <v>0</v>
      </c>
      <c r="L339" s="47">
        <v>0</v>
      </c>
      <c r="M339" s="47">
        <v>0</v>
      </c>
      <c r="N339" s="47">
        <v>0</v>
      </c>
      <c r="O339" s="47">
        <v>0</v>
      </c>
      <c r="P339" s="47">
        <v>0</v>
      </c>
      <c r="Q339" s="47">
        <v>0</v>
      </c>
      <c r="R339" s="47">
        <v>0</v>
      </c>
      <c r="S339" s="47">
        <v>0</v>
      </c>
      <c r="T339" s="47">
        <v>0</v>
      </c>
    </row>
    <row r="340" spans="1:20" ht="18.75" customHeight="1" x14ac:dyDescent="0.2">
      <c r="A340" s="48">
        <v>384</v>
      </c>
      <c r="B340" s="47">
        <v>0</v>
      </c>
      <c r="C340" s="47">
        <v>0</v>
      </c>
      <c r="D340" s="47">
        <v>0</v>
      </c>
      <c r="E340" s="47">
        <v>0</v>
      </c>
      <c r="F340" s="47">
        <v>0</v>
      </c>
      <c r="G340" s="47">
        <v>0</v>
      </c>
      <c r="H340" s="47">
        <v>1.0959428201576899E-2</v>
      </c>
      <c r="I340" s="47">
        <v>3.4320223328130103E-2</v>
      </c>
      <c r="J340" s="47">
        <v>0</v>
      </c>
      <c r="K340" s="47">
        <v>0</v>
      </c>
      <c r="L340" s="47">
        <v>0</v>
      </c>
      <c r="M340" s="47">
        <v>0</v>
      </c>
      <c r="N340" s="47">
        <v>0</v>
      </c>
      <c r="O340" s="47">
        <v>0</v>
      </c>
      <c r="P340" s="47">
        <v>0</v>
      </c>
      <c r="Q340" s="47">
        <v>0</v>
      </c>
      <c r="R340" s="47">
        <v>0</v>
      </c>
      <c r="S340" s="47">
        <v>0</v>
      </c>
      <c r="T340" s="47">
        <v>0</v>
      </c>
    </row>
    <row r="341" spans="1:20" ht="18.75" customHeight="1" x14ac:dyDescent="0.2">
      <c r="A341" s="48">
        <v>385</v>
      </c>
      <c r="B341" s="47">
        <v>0</v>
      </c>
      <c r="C341" s="47">
        <v>0</v>
      </c>
      <c r="D341" s="47">
        <v>0</v>
      </c>
      <c r="E341" s="47">
        <v>0</v>
      </c>
      <c r="F341" s="47">
        <v>0</v>
      </c>
      <c r="G341" s="47">
        <v>0</v>
      </c>
      <c r="H341" s="47">
        <v>9.7626588121212006E-3</v>
      </c>
      <c r="I341" s="47">
        <v>3.05724568741516E-2</v>
      </c>
      <c r="J341" s="47">
        <v>0</v>
      </c>
      <c r="K341" s="47">
        <v>0</v>
      </c>
      <c r="L341" s="47">
        <v>0</v>
      </c>
      <c r="M341" s="47">
        <v>0</v>
      </c>
      <c r="N341" s="47">
        <v>0</v>
      </c>
      <c r="O341" s="47">
        <v>0</v>
      </c>
      <c r="P341" s="47">
        <v>0</v>
      </c>
      <c r="Q341" s="47">
        <v>0</v>
      </c>
      <c r="R341" s="47">
        <v>0</v>
      </c>
      <c r="S341" s="47">
        <v>0</v>
      </c>
      <c r="T341" s="47">
        <v>0</v>
      </c>
    </row>
    <row r="342" spans="1:20" ht="18.75" customHeight="1" x14ac:dyDescent="0.2">
      <c r="A342" s="48">
        <v>386</v>
      </c>
      <c r="B342" s="47">
        <v>3.35273968918733E-3</v>
      </c>
      <c r="C342" s="47">
        <v>2.1207067904359899E-2</v>
      </c>
      <c r="D342" s="47">
        <v>1.10127284194755E-3</v>
      </c>
      <c r="E342" s="47">
        <v>8.3945536467895897E-3</v>
      </c>
      <c r="F342" s="47">
        <v>1.09959233074839E-3</v>
      </c>
      <c r="G342" s="47">
        <v>6.7601186666561E-3</v>
      </c>
      <c r="H342" s="47">
        <v>3.3562521760882999E-3</v>
      </c>
      <c r="I342" s="47">
        <v>2.1009435261558101E-2</v>
      </c>
      <c r="J342" s="47">
        <v>1.10127284194755E-3</v>
      </c>
      <c r="K342" s="47">
        <v>8.3945536467895897E-3</v>
      </c>
      <c r="L342" s="47">
        <v>3.35273968918733E-3</v>
      </c>
      <c r="M342" s="47">
        <v>2.1207067904359899E-2</v>
      </c>
      <c r="N342" s="47">
        <v>0</v>
      </c>
      <c r="O342" s="47">
        <v>0</v>
      </c>
      <c r="P342" s="47">
        <v>0</v>
      </c>
      <c r="Q342" s="47">
        <v>0</v>
      </c>
      <c r="R342" s="47">
        <v>0</v>
      </c>
      <c r="S342" s="47">
        <v>0</v>
      </c>
      <c r="T342" s="47">
        <v>0</v>
      </c>
    </row>
    <row r="343" spans="1:20" ht="18.75" customHeight="1" x14ac:dyDescent="0.2">
      <c r="A343" s="48">
        <v>387</v>
      </c>
      <c r="B343" s="47">
        <v>4.6343016490947497E-3</v>
      </c>
      <c r="C343" s="47">
        <v>2.9313322003378699E-2</v>
      </c>
      <c r="D343" s="47">
        <v>1.52222720073439E-3</v>
      </c>
      <c r="E343" s="47">
        <v>1.1603313042689601E-2</v>
      </c>
      <c r="F343" s="47">
        <v>1.5199041775084501E-3</v>
      </c>
      <c r="G343" s="47">
        <v>9.3441267673271197E-3</v>
      </c>
      <c r="H343" s="47">
        <v>4.63915697076305E-3</v>
      </c>
      <c r="I343" s="47">
        <v>2.9040145581845901E-2</v>
      </c>
      <c r="J343" s="47">
        <v>1.52222720073439E-3</v>
      </c>
      <c r="K343" s="47">
        <v>1.1603313042689601E-2</v>
      </c>
      <c r="L343" s="47">
        <v>4.6343016490947497E-3</v>
      </c>
      <c r="M343" s="47">
        <v>2.9313322003378699E-2</v>
      </c>
      <c r="N343" s="47">
        <v>0</v>
      </c>
      <c r="O343" s="47">
        <v>0</v>
      </c>
      <c r="P343" s="47">
        <v>0</v>
      </c>
      <c r="Q343" s="47">
        <v>0</v>
      </c>
      <c r="R343" s="47">
        <v>0</v>
      </c>
      <c r="S343" s="47">
        <v>0</v>
      </c>
      <c r="T343" s="47">
        <v>0</v>
      </c>
    </row>
    <row r="344" spans="1:20" ht="18.75" customHeight="1" x14ac:dyDescent="0.2">
      <c r="A344" s="48">
        <v>388</v>
      </c>
      <c r="B344" s="47">
        <v>4.8262446765504801E-3</v>
      </c>
      <c r="C344" s="47">
        <v>3.0527419256774001E-2</v>
      </c>
      <c r="D344" s="47">
        <v>1.5852748727450199E-3</v>
      </c>
      <c r="E344" s="47">
        <v>1.20838988570493E-2</v>
      </c>
      <c r="F344" s="47">
        <v>1.5828551558987401E-3</v>
      </c>
      <c r="G344" s="47">
        <v>9.7311420309285496E-3</v>
      </c>
      <c r="H344" s="47">
        <v>4.8313013094427202E-3</v>
      </c>
      <c r="I344" s="47">
        <v>3.0242927862122501E-2</v>
      </c>
      <c r="J344" s="47">
        <v>1.5852748727450199E-3</v>
      </c>
      <c r="K344" s="47">
        <v>1.20838988570493E-2</v>
      </c>
      <c r="L344" s="47">
        <v>4.8262446765504801E-3</v>
      </c>
      <c r="M344" s="47">
        <v>3.0527419256774001E-2</v>
      </c>
      <c r="N344" s="47">
        <v>0</v>
      </c>
      <c r="O344" s="47">
        <v>0</v>
      </c>
      <c r="P344" s="47">
        <v>0</v>
      </c>
      <c r="Q344" s="47">
        <v>0</v>
      </c>
      <c r="R344" s="47">
        <v>0</v>
      </c>
      <c r="S344" s="47">
        <v>0</v>
      </c>
      <c r="T344" s="47">
        <v>0</v>
      </c>
    </row>
    <row r="345" spans="1:20" ht="18.75" customHeight="1" x14ac:dyDescent="0.2">
      <c r="A345" s="48">
        <v>389</v>
      </c>
      <c r="B345" s="47">
        <v>4.5932327937575901E-3</v>
      </c>
      <c r="C345" s="47">
        <v>2.9053554372480701E-2</v>
      </c>
      <c r="D345" s="47">
        <v>1.5087365885112899E-3</v>
      </c>
      <c r="E345" s="47">
        <v>1.15004876293984E-2</v>
      </c>
      <c r="F345" s="47">
        <v>1.5064345646138299E-3</v>
      </c>
      <c r="G345" s="47">
        <v>9.2613215951269107E-3</v>
      </c>
      <c r="H345" s="47">
        <v>4.5980444121660304E-3</v>
      </c>
      <c r="I345" s="47">
        <v>2.87827983899804E-2</v>
      </c>
      <c r="J345" s="47">
        <v>1.5087365885112899E-3</v>
      </c>
      <c r="K345" s="47">
        <v>1.15004876293984E-2</v>
      </c>
      <c r="L345" s="47">
        <v>4.5932327937575901E-3</v>
      </c>
      <c r="M345" s="47">
        <v>2.9053554372480701E-2</v>
      </c>
      <c r="N345" s="47">
        <v>0</v>
      </c>
      <c r="O345" s="47">
        <v>0</v>
      </c>
      <c r="P345" s="47">
        <v>0</v>
      </c>
      <c r="Q345" s="47">
        <v>0</v>
      </c>
      <c r="R345" s="47">
        <v>0</v>
      </c>
      <c r="S345" s="47">
        <v>0</v>
      </c>
      <c r="T345" s="47">
        <v>0</v>
      </c>
    </row>
    <row r="346" spans="1:20" ht="18.75" customHeight="1" x14ac:dyDescent="0.2">
      <c r="A346" s="48">
        <v>390</v>
      </c>
      <c r="B346" s="47">
        <v>4.1822593013971397E-3</v>
      </c>
      <c r="C346" s="47">
        <v>2.64540257200086E-2</v>
      </c>
      <c r="D346" s="47">
        <v>1.3737443632810299E-3</v>
      </c>
      <c r="E346" s="47">
        <v>1.0471496689742701E-2</v>
      </c>
      <c r="F346" s="47">
        <v>1.3716479923011301E-3</v>
      </c>
      <c r="G346" s="47">
        <v>8.4326773598472401E-3</v>
      </c>
      <c r="H346" s="47">
        <v>4.1866405662300803E-3</v>
      </c>
      <c r="I346" s="47">
        <v>2.62074954748844E-2</v>
      </c>
      <c r="J346" s="47">
        <v>1.3737443632810299E-3</v>
      </c>
      <c r="K346" s="47">
        <v>1.0471496689742701E-2</v>
      </c>
      <c r="L346" s="47">
        <v>4.1822593013971397E-3</v>
      </c>
      <c r="M346" s="47">
        <v>2.64540257200086E-2</v>
      </c>
      <c r="N346" s="47">
        <v>0</v>
      </c>
      <c r="O346" s="47">
        <v>0</v>
      </c>
      <c r="P346" s="47">
        <v>0</v>
      </c>
      <c r="Q346" s="47">
        <v>0</v>
      </c>
      <c r="R346" s="47">
        <v>0</v>
      </c>
      <c r="S346" s="47">
        <v>0</v>
      </c>
      <c r="T346" s="47">
        <v>0</v>
      </c>
    </row>
    <row r="347" spans="1:20" ht="18.75" customHeight="1" x14ac:dyDescent="0.2">
      <c r="A347" s="48">
        <v>391</v>
      </c>
      <c r="B347" s="47">
        <v>5.6382879378210696E-3</v>
      </c>
      <c r="C347" s="47">
        <v>3.5663836803065799E-2</v>
      </c>
      <c r="D347" s="47">
        <v>1.85200564768601E-3</v>
      </c>
      <c r="E347" s="47">
        <v>1.4117085784740101E-2</v>
      </c>
      <c r="F347" s="47">
        <v>1.8491797313293301E-3</v>
      </c>
      <c r="G347" s="47">
        <v>1.13684633852861E-2</v>
      </c>
      <c r="H347" s="47">
        <v>5.6441951956793203E-3</v>
      </c>
      <c r="I347" s="47">
        <v>3.5331478465251899E-2</v>
      </c>
      <c r="J347" s="47">
        <v>1.85200564768601E-3</v>
      </c>
      <c r="K347" s="47">
        <v>1.4117085784740101E-2</v>
      </c>
      <c r="L347" s="47">
        <v>5.6382879378210696E-3</v>
      </c>
      <c r="M347" s="47">
        <v>3.5663836803065799E-2</v>
      </c>
      <c r="N347" s="47">
        <v>0</v>
      </c>
      <c r="O347" s="47">
        <v>0</v>
      </c>
      <c r="P347" s="47">
        <v>0</v>
      </c>
      <c r="Q347" s="47">
        <v>0</v>
      </c>
      <c r="R347" s="47">
        <v>0</v>
      </c>
      <c r="S347" s="47">
        <v>0</v>
      </c>
      <c r="T347" s="47">
        <v>0</v>
      </c>
    </row>
    <row r="348" spans="1:20" ht="18.75" customHeight="1" x14ac:dyDescent="0.2">
      <c r="A348" s="48">
        <v>392</v>
      </c>
      <c r="B348" s="47">
        <v>4.6619719562956399E-3</v>
      </c>
      <c r="C348" s="47">
        <v>2.9488344459038199E-2</v>
      </c>
      <c r="D348" s="47">
        <v>1.5313162882340801E-3</v>
      </c>
      <c r="E348" s="47">
        <v>1.1672594039235099E-2</v>
      </c>
      <c r="F348" s="47">
        <v>1.5289791672041099E-3</v>
      </c>
      <c r="G348" s="47">
        <v>9.3999183880747496E-3</v>
      </c>
      <c r="H348" s="47">
        <v>4.6668562937937997E-3</v>
      </c>
      <c r="I348" s="47">
        <v>2.92135365712641E-2</v>
      </c>
      <c r="J348" s="47">
        <v>1.5313162882340801E-3</v>
      </c>
      <c r="K348" s="47">
        <v>1.1672594039235099E-2</v>
      </c>
      <c r="L348" s="47">
        <v>4.6619719562956399E-3</v>
      </c>
      <c r="M348" s="47">
        <v>2.9488344459038199E-2</v>
      </c>
      <c r="N348" s="47">
        <v>0</v>
      </c>
      <c r="O348" s="47">
        <v>0</v>
      </c>
      <c r="P348" s="47">
        <v>0</v>
      </c>
      <c r="Q348" s="47">
        <v>0</v>
      </c>
      <c r="R348" s="47">
        <v>0</v>
      </c>
      <c r="S348" s="47">
        <v>0</v>
      </c>
      <c r="T348" s="47">
        <v>0</v>
      </c>
    </row>
    <row r="349" spans="1:20" ht="18.75" customHeight="1" x14ac:dyDescent="0.2">
      <c r="A349" s="48">
        <v>393</v>
      </c>
      <c r="B349" s="47">
        <v>0</v>
      </c>
      <c r="C349" s="47">
        <v>0</v>
      </c>
      <c r="D349" s="47">
        <v>0</v>
      </c>
      <c r="E349" s="47">
        <v>0</v>
      </c>
      <c r="F349" s="47">
        <v>0</v>
      </c>
      <c r="G349" s="47">
        <v>0</v>
      </c>
      <c r="H349" s="47">
        <v>1.6032993426446699E-4</v>
      </c>
      <c r="I349" s="47">
        <v>6.6614910604090099E-4</v>
      </c>
      <c r="J349" s="47">
        <v>0</v>
      </c>
      <c r="K349" s="47">
        <v>0</v>
      </c>
      <c r="L349" s="47">
        <v>0</v>
      </c>
      <c r="M349" s="47">
        <v>0</v>
      </c>
      <c r="N349" s="47">
        <v>0</v>
      </c>
      <c r="O349" s="47">
        <v>0</v>
      </c>
      <c r="P349" s="47">
        <v>0</v>
      </c>
      <c r="Q349" s="47">
        <v>0</v>
      </c>
      <c r="R349" s="47">
        <v>0</v>
      </c>
      <c r="S349" s="47">
        <v>0</v>
      </c>
      <c r="T349" s="47">
        <v>0</v>
      </c>
    </row>
    <row r="350" spans="1:20" ht="18.75" customHeight="1" x14ac:dyDescent="0.2">
      <c r="A350" s="48">
        <v>394</v>
      </c>
      <c r="B350" s="47">
        <v>0</v>
      </c>
      <c r="C350" s="47">
        <v>0</v>
      </c>
      <c r="D350" s="47">
        <v>0</v>
      </c>
      <c r="E350" s="47">
        <v>0</v>
      </c>
      <c r="F350" s="47">
        <v>0</v>
      </c>
      <c r="G350" s="47">
        <v>0</v>
      </c>
      <c r="H350" s="47">
        <v>2.6851302582203999E-4</v>
      </c>
      <c r="I350" s="47">
        <v>1.6979315246119101E-3</v>
      </c>
      <c r="J350" s="47">
        <v>0</v>
      </c>
      <c r="K350" s="47">
        <v>0</v>
      </c>
      <c r="L350" s="47">
        <v>0</v>
      </c>
      <c r="M350" s="47">
        <v>0</v>
      </c>
      <c r="N350" s="47">
        <v>0</v>
      </c>
      <c r="O350" s="47">
        <v>0</v>
      </c>
      <c r="P350" s="47">
        <v>0</v>
      </c>
      <c r="Q350" s="47">
        <v>0</v>
      </c>
      <c r="R350" s="47">
        <v>0</v>
      </c>
      <c r="S350" s="47">
        <v>0</v>
      </c>
      <c r="T350" s="47">
        <v>0</v>
      </c>
    </row>
    <row r="351" spans="1:20" ht="18.75" customHeight="1" x14ac:dyDescent="0.2">
      <c r="A351" s="48">
        <v>395</v>
      </c>
      <c r="B351" s="47">
        <v>0</v>
      </c>
      <c r="C351" s="47">
        <v>0</v>
      </c>
      <c r="D351" s="47">
        <v>0</v>
      </c>
      <c r="E351" s="47">
        <v>0</v>
      </c>
      <c r="F351" s="47">
        <v>0</v>
      </c>
      <c r="G351" s="47">
        <v>0</v>
      </c>
      <c r="H351" s="47">
        <v>5.260286542371E-3</v>
      </c>
      <c r="I351" s="47">
        <v>1.8008867944434601E-2</v>
      </c>
      <c r="J351" s="47">
        <v>0</v>
      </c>
      <c r="K351" s="47">
        <v>0</v>
      </c>
      <c r="L351" s="47">
        <v>0</v>
      </c>
      <c r="M351" s="47">
        <v>0</v>
      </c>
      <c r="N351" s="47">
        <v>0</v>
      </c>
      <c r="O351" s="47">
        <v>0</v>
      </c>
      <c r="P351" s="47">
        <v>0</v>
      </c>
      <c r="Q351" s="47">
        <v>0</v>
      </c>
      <c r="R351" s="47">
        <v>0</v>
      </c>
      <c r="S351" s="47">
        <v>0</v>
      </c>
      <c r="T351" s="47">
        <v>0</v>
      </c>
    </row>
    <row r="352" spans="1:20" ht="18.75" customHeight="1" x14ac:dyDescent="0.2">
      <c r="A352" s="48">
        <v>396</v>
      </c>
      <c r="B352" s="47">
        <v>0</v>
      </c>
      <c r="C352" s="47">
        <v>0</v>
      </c>
      <c r="D352" s="47">
        <v>0</v>
      </c>
      <c r="E352" s="47">
        <v>0</v>
      </c>
      <c r="F352" s="47">
        <v>0</v>
      </c>
      <c r="G352" s="47">
        <v>0</v>
      </c>
      <c r="H352" s="47">
        <v>9.3107365225491897E-3</v>
      </c>
      <c r="I352" s="47">
        <v>3.1875797183914298E-2</v>
      </c>
      <c r="J352" s="47">
        <v>0</v>
      </c>
      <c r="K352" s="47">
        <v>0</v>
      </c>
      <c r="L352" s="47">
        <v>0</v>
      </c>
      <c r="M352" s="47">
        <v>0</v>
      </c>
      <c r="N352" s="47">
        <v>0</v>
      </c>
      <c r="O352" s="47">
        <v>0</v>
      </c>
      <c r="P352" s="47">
        <v>0</v>
      </c>
      <c r="Q352" s="47">
        <v>0</v>
      </c>
      <c r="R352" s="47">
        <v>0</v>
      </c>
      <c r="S352" s="47">
        <v>0</v>
      </c>
      <c r="T352" s="47">
        <v>0</v>
      </c>
    </row>
    <row r="353" spans="1:20" ht="18.75" customHeight="1" x14ac:dyDescent="0.2">
      <c r="A353" s="48">
        <v>397</v>
      </c>
      <c r="B353" s="47">
        <v>0</v>
      </c>
      <c r="C353" s="47">
        <v>0</v>
      </c>
      <c r="D353" s="47">
        <v>0</v>
      </c>
      <c r="E353" s="47">
        <v>0</v>
      </c>
      <c r="F353" s="47">
        <v>0</v>
      </c>
      <c r="G353" s="47">
        <v>0</v>
      </c>
      <c r="H353" s="47">
        <v>1.0297445623636201E-2</v>
      </c>
      <c r="I353" s="47">
        <v>3.5253845090084397E-2</v>
      </c>
      <c r="J353" s="47">
        <v>0</v>
      </c>
      <c r="K353" s="47">
        <v>0</v>
      </c>
      <c r="L353" s="47">
        <v>0</v>
      </c>
      <c r="M353" s="47">
        <v>0</v>
      </c>
      <c r="N353" s="47">
        <v>0</v>
      </c>
      <c r="O353" s="47">
        <v>0</v>
      </c>
      <c r="P353" s="47">
        <v>0</v>
      </c>
      <c r="Q353" s="47">
        <v>0</v>
      </c>
      <c r="R353" s="47">
        <v>0</v>
      </c>
      <c r="S353" s="47">
        <v>0</v>
      </c>
      <c r="T353" s="47">
        <v>0</v>
      </c>
    </row>
    <row r="354" spans="1:20" ht="18.75" customHeight="1" x14ac:dyDescent="0.2">
      <c r="A354" s="48">
        <v>398</v>
      </c>
      <c r="B354" s="47">
        <v>0</v>
      </c>
      <c r="C354" s="47">
        <v>0</v>
      </c>
      <c r="D354" s="47">
        <v>0</v>
      </c>
      <c r="E354" s="47">
        <v>0</v>
      </c>
      <c r="F354" s="47">
        <v>0</v>
      </c>
      <c r="G354" s="47">
        <v>0</v>
      </c>
      <c r="H354" s="47">
        <v>8.99341210885252E-3</v>
      </c>
      <c r="I354" s="47">
        <v>3.07894201631147E-2</v>
      </c>
      <c r="J354" s="47">
        <v>0</v>
      </c>
      <c r="K354" s="47">
        <v>0</v>
      </c>
      <c r="L354" s="47">
        <v>0</v>
      </c>
      <c r="M354" s="47">
        <v>0</v>
      </c>
      <c r="N354" s="47">
        <v>0</v>
      </c>
      <c r="O354" s="47">
        <v>0</v>
      </c>
      <c r="P354" s="47">
        <v>0</v>
      </c>
      <c r="Q354" s="47">
        <v>0</v>
      </c>
      <c r="R354" s="47">
        <v>0</v>
      </c>
      <c r="S354" s="47">
        <v>0</v>
      </c>
      <c r="T354" s="47">
        <v>0</v>
      </c>
    </row>
    <row r="355" spans="1:20" ht="18.75" customHeight="1" x14ac:dyDescent="0.2">
      <c r="A355" s="48">
        <v>399</v>
      </c>
      <c r="B355" s="47">
        <v>0</v>
      </c>
      <c r="C355" s="47">
        <v>0</v>
      </c>
      <c r="D355" s="47">
        <v>0</v>
      </c>
      <c r="E355" s="47">
        <v>0</v>
      </c>
      <c r="F355" s="47">
        <v>0</v>
      </c>
      <c r="G355" s="47">
        <v>0</v>
      </c>
      <c r="H355" s="47">
        <v>4.4136954031661797E-3</v>
      </c>
      <c r="I355" s="47">
        <v>1.51105183897018E-2</v>
      </c>
      <c r="J355" s="47">
        <v>0</v>
      </c>
      <c r="K355" s="47">
        <v>0</v>
      </c>
      <c r="L355" s="47">
        <v>0</v>
      </c>
      <c r="M355" s="47">
        <v>0</v>
      </c>
      <c r="N355" s="47">
        <v>0</v>
      </c>
      <c r="O355" s="47">
        <v>0</v>
      </c>
      <c r="P355" s="47">
        <v>0</v>
      </c>
      <c r="Q355" s="47">
        <v>0</v>
      </c>
      <c r="R355" s="47">
        <v>0</v>
      </c>
      <c r="S355" s="47">
        <v>0</v>
      </c>
      <c r="T355" s="47">
        <v>0</v>
      </c>
    </row>
    <row r="356" spans="1:20" ht="18.75" customHeight="1" x14ac:dyDescent="0.2">
      <c r="A356" s="48">
        <v>400</v>
      </c>
      <c r="B356" s="47">
        <v>0</v>
      </c>
      <c r="C356" s="47">
        <v>0</v>
      </c>
      <c r="D356" s="47">
        <v>0</v>
      </c>
      <c r="E356" s="47">
        <v>0</v>
      </c>
      <c r="F356" s="47">
        <v>0</v>
      </c>
      <c r="G356" s="47">
        <v>0</v>
      </c>
      <c r="H356" s="47">
        <v>8.8468185411996296E-3</v>
      </c>
      <c r="I356" s="47">
        <v>3.0287549565926698E-2</v>
      </c>
      <c r="J356" s="47">
        <v>0</v>
      </c>
      <c r="K356" s="47">
        <v>0</v>
      </c>
      <c r="L356" s="47">
        <v>0</v>
      </c>
      <c r="M356" s="47">
        <v>0</v>
      </c>
      <c r="N356" s="47">
        <v>0</v>
      </c>
      <c r="O356" s="47">
        <v>0</v>
      </c>
      <c r="P356" s="47">
        <v>0</v>
      </c>
      <c r="Q356" s="47">
        <v>0</v>
      </c>
      <c r="R356" s="47">
        <v>0</v>
      </c>
      <c r="S356" s="47">
        <v>0</v>
      </c>
      <c r="T356" s="47">
        <v>0</v>
      </c>
    </row>
    <row r="357" spans="1:20" ht="18.75" customHeight="1" x14ac:dyDescent="0.2">
      <c r="A357" s="48">
        <v>401</v>
      </c>
      <c r="B357" s="47">
        <v>0</v>
      </c>
      <c r="C357" s="47">
        <v>0</v>
      </c>
      <c r="D357" s="47">
        <v>0</v>
      </c>
      <c r="E357" s="47">
        <v>0</v>
      </c>
      <c r="F357" s="47">
        <v>0</v>
      </c>
      <c r="G357" s="47">
        <v>0</v>
      </c>
      <c r="H357" s="47">
        <v>4.0831339640722804E-3</v>
      </c>
      <c r="I357" s="47">
        <v>2.5559563313196601E-2</v>
      </c>
      <c r="J357" s="47">
        <v>0</v>
      </c>
      <c r="K357" s="47">
        <v>0</v>
      </c>
      <c r="L357" s="47">
        <v>0</v>
      </c>
      <c r="M357" s="47">
        <v>0</v>
      </c>
      <c r="N357" s="47">
        <v>0</v>
      </c>
      <c r="O357" s="47">
        <v>0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</row>
    <row r="358" spans="1:20" ht="18.75" customHeight="1" x14ac:dyDescent="0.2">
      <c r="A358" s="48">
        <v>402</v>
      </c>
      <c r="B358" s="47">
        <v>0</v>
      </c>
      <c r="C358" s="47">
        <v>0</v>
      </c>
      <c r="D358" s="47">
        <v>0</v>
      </c>
      <c r="E358" s="47">
        <v>0</v>
      </c>
      <c r="F358" s="47">
        <v>0</v>
      </c>
      <c r="G358" s="47">
        <v>0</v>
      </c>
      <c r="H358" s="47">
        <v>4.1857662339256797E-3</v>
      </c>
      <c r="I358" s="47">
        <v>2.6202020385438798E-2</v>
      </c>
      <c r="J358" s="47">
        <v>0</v>
      </c>
      <c r="K358" s="47">
        <v>0</v>
      </c>
      <c r="L358" s="47">
        <v>0</v>
      </c>
      <c r="M358" s="47">
        <v>0</v>
      </c>
      <c r="N358" s="47">
        <v>0</v>
      </c>
      <c r="O358" s="47">
        <v>0</v>
      </c>
      <c r="P358" s="47">
        <v>0</v>
      </c>
      <c r="Q358" s="47">
        <v>0</v>
      </c>
      <c r="R358" s="47">
        <v>0</v>
      </c>
      <c r="S358" s="47">
        <v>0</v>
      </c>
      <c r="T358" s="47">
        <v>0</v>
      </c>
    </row>
    <row r="359" spans="1:20" ht="18.75" customHeight="1" x14ac:dyDescent="0.2">
      <c r="A359" s="48">
        <v>403</v>
      </c>
      <c r="B359" s="47">
        <v>4.12167660746777E-3</v>
      </c>
      <c r="C359" s="47">
        <v>2.6070820686935899E-2</v>
      </c>
      <c r="D359" s="47">
        <v>1.35384507482761E-3</v>
      </c>
      <c r="E359" s="47">
        <v>1.0319809551065101E-2</v>
      </c>
      <c r="F359" s="47">
        <v>1.3517791883624201E-3</v>
      </c>
      <c r="G359" s="47">
        <v>8.3105237992662298E-3</v>
      </c>
      <c r="H359" s="47">
        <v>4.1259946392946103E-3</v>
      </c>
      <c r="I359" s="47">
        <v>2.5827861520925099E-2</v>
      </c>
      <c r="J359" s="47">
        <v>1.35384507482761E-3</v>
      </c>
      <c r="K359" s="47">
        <v>1.0319809551065101E-2</v>
      </c>
      <c r="L359" s="47">
        <v>4.12167660746777E-3</v>
      </c>
      <c r="M359" s="47">
        <v>2.6070820686935899E-2</v>
      </c>
      <c r="N359" s="47">
        <v>0</v>
      </c>
      <c r="O359" s="47">
        <v>0</v>
      </c>
      <c r="P359" s="47">
        <v>0</v>
      </c>
      <c r="Q359" s="47">
        <v>0</v>
      </c>
      <c r="R359" s="47">
        <v>0</v>
      </c>
      <c r="S359" s="47">
        <v>0</v>
      </c>
      <c r="T359" s="47">
        <v>0</v>
      </c>
    </row>
    <row r="360" spans="1:20" ht="18.75" customHeight="1" x14ac:dyDescent="0.2">
      <c r="A360" s="48">
        <v>404</v>
      </c>
      <c r="B360" s="47">
        <v>6.3253797547599003E-3</v>
      </c>
      <c r="C360" s="47">
        <v>4.0009895087668598E-2</v>
      </c>
      <c r="D360" s="47">
        <v>2.0776942463253101E-3</v>
      </c>
      <c r="E360" s="47">
        <v>1.5837419577100002E-2</v>
      </c>
      <c r="F360" s="47">
        <v>2.0745240457762E-3</v>
      </c>
      <c r="G360" s="47">
        <v>1.27538450129991E-2</v>
      </c>
      <c r="H360" s="47">
        <v>6.3320067433807001E-3</v>
      </c>
      <c r="I360" s="47">
        <v>3.9637035728397697E-2</v>
      </c>
      <c r="J360" s="47">
        <v>2.0776942463253101E-3</v>
      </c>
      <c r="K360" s="47">
        <v>1.5837419577100002E-2</v>
      </c>
      <c r="L360" s="47">
        <v>6.3253797547599003E-3</v>
      </c>
      <c r="M360" s="47">
        <v>4.0009895087668598E-2</v>
      </c>
      <c r="N360" s="47">
        <v>0</v>
      </c>
      <c r="O360" s="47">
        <v>0</v>
      </c>
      <c r="P360" s="47">
        <v>0</v>
      </c>
      <c r="Q360" s="47">
        <v>0</v>
      </c>
      <c r="R360" s="47">
        <v>0</v>
      </c>
      <c r="S360" s="47">
        <v>0</v>
      </c>
      <c r="T360" s="47">
        <v>0</v>
      </c>
    </row>
    <row r="361" spans="1:20" ht="18.75" customHeight="1" x14ac:dyDescent="0.2">
      <c r="A361" s="48">
        <v>405</v>
      </c>
      <c r="B361" s="47">
        <v>4.3057552945383196E-3</v>
      </c>
      <c r="C361" s="47">
        <v>2.7235173836755701E-2</v>
      </c>
      <c r="D361" s="47">
        <v>1.41430935847844E-3</v>
      </c>
      <c r="E361" s="47">
        <v>1.0780704063664E-2</v>
      </c>
      <c r="F361" s="47">
        <v>1.4121508646408401E-3</v>
      </c>
      <c r="G361" s="47">
        <v>8.6816816446893905E-3</v>
      </c>
      <c r="H361" s="47">
        <v>4.3102664414579796E-3</v>
      </c>
      <c r="I361" s="47">
        <v>2.6981363424402102E-2</v>
      </c>
      <c r="J361" s="47">
        <v>1.41430935847844E-3</v>
      </c>
      <c r="K361" s="47">
        <v>1.0780704063664E-2</v>
      </c>
      <c r="L361" s="47">
        <v>4.3057552945383101E-3</v>
      </c>
      <c r="M361" s="47">
        <v>2.7235173836755701E-2</v>
      </c>
      <c r="N361" s="47">
        <v>0</v>
      </c>
      <c r="O361" s="47">
        <v>0</v>
      </c>
      <c r="P361" s="47">
        <v>0</v>
      </c>
      <c r="Q361" s="47">
        <v>0</v>
      </c>
      <c r="R361" s="47">
        <v>0</v>
      </c>
      <c r="S361" s="47">
        <v>0</v>
      </c>
      <c r="T361" s="47">
        <v>0</v>
      </c>
    </row>
    <row r="362" spans="1:20" ht="18.75" customHeight="1" x14ac:dyDescent="0.2">
      <c r="A362" s="48">
        <v>406</v>
      </c>
      <c r="B362" s="47">
        <v>7.2245129238341296E-3</v>
      </c>
      <c r="C362" s="47">
        <v>4.5697168558155997E-2</v>
      </c>
      <c r="D362" s="47">
        <v>2.3730339810971099E-3</v>
      </c>
      <c r="E362" s="47">
        <v>1.8088655267466499E-2</v>
      </c>
      <c r="F362" s="47">
        <v>2.36941242575255E-3</v>
      </c>
      <c r="G362" s="47">
        <v>1.45667606604331E-2</v>
      </c>
      <c r="H362" s="47">
        <v>7.2320827051777599E-3</v>
      </c>
      <c r="I362" s="47">
        <v>4.5271308607349299E-2</v>
      </c>
      <c r="J362" s="47">
        <v>2.3730339810971099E-3</v>
      </c>
      <c r="K362" s="47">
        <v>1.8088655267466499E-2</v>
      </c>
      <c r="L362" s="47">
        <v>7.2245129238341296E-3</v>
      </c>
      <c r="M362" s="47">
        <v>4.5697168558155997E-2</v>
      </c>
      <c r="N362" s="47">
        <v>0</v>
      </c>
      <c r="O362" s="47">
        <v>0</v>
      </c>
      <c r="P362" s="47">
        <v>0</v>
      </c>
      <c r="Q362" s="47">
        <v>0</v>
      </c>
      <c r="R362" s="47">
        <v>0</v>
      </c>
      <c r="S362" s="47">
        <v>0</v>
      </c>
      <c r="T362" s="47">
        <v>0</v>
      </c>
    </row>
    <row r="363" spans="1:20" ht="18.75" customHeight="1" x14ac:dyDescent="0.2">
      <c r="A363" s="48">
        <v>407</v>
      </c>
      <c r="B363" s="47">
        <v>8.2485963974634306E-3</v>
      </c>
      <c r="C363" s="47">
        <v>5.2174803323830399E-2</v>
      </c>
      <c r="D363" s="47">
        <v>2.70941381893141E-3</v>
      </c>
      <c r="E363" s="47">
        <v>2.0652744858502398E-2</v>
      </c>
      <c r="F363" s="47">
        <v>2.7052782548077298E-3</v>
      </c>
      <c r="G363" s="47">
        <v>1.6631618207334501E-2</v>
      </c>
      <c r="H363" s="47">
        <v>8.2572395084190495E-3</v>
      </c>
      <c r="I363" s="47">
        <v>5.1688575179284102E-2</v>
      </c>
      <c r="J363" s="47">
        <v>2.70941381893141E-3</v>
      </c>
      <c r="K363" s="47">
        <v>2.0652744858502398E-2</v>
      </c>
      <c r="L363" s="47">
        <v>8.2485963974634306E-3</v>
      </c>
      <c r="M363" s="47">
        <v>5.2174803323830399E-2</v>
      </c>
      <c r="N363" s="47">
        <v>0</v>
      </c>
      <c r="O363" s="47">
        <v>0</v>
      </c>
      <c r="P363" s="47">
        <v>0</v>
      </c>
      <c r="Q363" s="47">
        <v>0</v>
      </c>
      <c r="R363" s="47">
        <v>0</v>
      </c>
      <c r="S363" s="47">
        <v>0</v>
      </c>
      <c r="T363" s="47">
        <v>0</v>
      </c>
    </row>
    <row r="364" spans="1:20" ht="18.75" customHeight="1" x14ac:dyDescent="0.2">
      <c r="A364" s="48">
        <v>408</v>
      </c>
      <c r="B364" s="47">
        <v>8.35228288102427E-3</v>
      </c>
      <c r="C364" s="47">
        <v>5.2830672067747997E-2</v>
      </c>
      <c r="D364" s="47">
        <v>2.74346911144364E-3</v>
      </c>
      <c r="E364" s="47">
        <v>2.0912363436464E-2</v>
      </c>
      <c r="F364" s="47">
        <v>2.7392826084989999E-3</v>
      </c>
      <c r="G364" s="47">
        <v>1.6840686875724199E-2</v>
      </c>
      <c r="H364" s="47">
        <v>8.3610344776065392E-3</v>
      </c>
      <c r="I364" s="47">
        <v>5.2338333662419197E-2</v>
      </c>
      <c r="J364" s="47">
        <v>2.74346911144364E-3</v>
      </c>
      <c r="K364" s="47">
        <v>2.0912363436464E-2</v>
      </c>
      <c r="L364" s="47">
        <v>8.35228288102427E-3</v>
      </c>
      <c r="M364" s="47">
        <v>5.2830672067747997E-2</v>
      </c>
      <c r="N364" s="47">
        <v>0</v>
      </c>
      <c r="O364" s="47">
        <v>0</v>
      </c>
      <c r="P364" s="47">
        <v>0</v>
      </c>
      <c r="Q364" s="47">
        <v>0</v>
      </c>
      <c r="R364" s="47">
        <v>0</v>
      </c>
      <c r="S364" s="47">
        <v>0</v>
      </c>
      <c r="T364" s="47">
        <v>0</v>
      </c>
    </row>
    <row r="365" spans="1:20" ht="18.75" customHeight="1" x14ac:dyDescent="0.2">
      <c r="A365" s="48">
        <v>409</v>
      </c>
      <c r="B365" s="47">
        <v>7.3148028112729104E-3</v>
      </c>
      <c r="C365" s="47">
        <v>4.6268291245387699E-2</v>
      </c>
      <c r="D365" s="47">
        <v>2.4026896975702398E-3</v>
      </c>
      <c r="E365" s="47">
        <v>1.8314727206359401E-2</v>
      </c>
      <c r="F365" s="47">
        <v>2.3990229908233099E-3</v>
      </c>
      <c r="G365" s="47">
        <v>1.4748815681376599E-2</v>
      </c>
      <c r="H365" s="47">
        <v>7.32246681689041E-3</v>
      </c>
      <c r="I365" s="47">
        <v>4.58371090468883E-2</v>
      </c>
      <c r="J365" s="47">
        <v>2.4026896975702398E-3</v>
      </c>
      <c r="K365" s="47">
        <v>1.8314727206359401E-2</v>
      </c>
      <c r="L365" s="47">
        <v>7.31480281127292E-3</v>
      </c>
      <c r="M365" s="47">
        <v>4.6268291245387699E-2</v>
      </c>
      <c r="N365" s="47">
        <v>0</v>
      </c>
      <c r="O365" s="47">
        <v>0</v>
      </c>
      <c r="P365" s="47">
        <v>0</v>
      </c>
      <c r="Q365" s="47">
        <v>0</v>
      </c>
      <c r="R365" s="47">
        <v>0</v>
      </c>
      <c r="S365" s="47">
        <v>0</v>
      </c>
      <c r="T365" s="47">
        <v>0</v>
      </c>
    </row>
    <row r="366" spans="1:20" ht="18.75" customHeight="1" x14ac:dyDescent="0.2">
      <c r="A366" s="48">
        <v>410</v>
      </c>
      <c r="B366" s="47">
        <v>8.3185006957242902E-3</v>
      </c>
      <c r="C366" s="47">
        <v>5.2616964079142597E-2</v>
      </c>
      <c r="D366" s="47">
        <v>2.7323756814816502E-3</v>
      </c>
      <c r="E366" s="47">
        <v>2.0827770178616201E-2</v>
      </c>
      <c r="F366" s="47">
        <v>2.72820568406945E-3</v>
      </c>
      <c r="G366" s="47">
        <v>1.67725648663926E-2</v>
      </c>
      <c r="H366" s="47">
        <v>8.3272160611522206E-3</v>
      </c>
      <c r="I366" s="47">
        <v>5.2126616290615803E-2</v>
      </c>
      <c r="J366" s="47">
        <v>2.7323756814816502E-3</v>
      </c>
      <c r="K366" s="47">
        <v>2.0827770178616201E-2</v>
      </c>
      <c r="L366" s="47">
        <v>8.3185006957242902E-3</v>
      </c>
      <c r="M366" s="47">
        <v>5.2616964079142597E-2</v>
      </c>
      <c r="N366" s="47">
        <v>0</v>
      </c>
      <c r="O366" s="47">
        <v>0</v>
      </c>
      <c r="P366" s="47">
        <v>0</v>
      </c>
      <c r="Q366" s="47">
        <v>0</v>
      </c>
      <c r="R366" s="47">
        <v>0</v>
      </c>
      <c r="S366" s="47">
        <v>0</v>
      </c>
      <c r="T366" s="47">
        <v>0</v>
      </c>
    </row>
    <row r="367" spans="1:20" ht="18.75" customHeight="1" x14ac:dyDescent="0.2">
      <c r="A367" s="48">
        <v>411</v>
      </c>
      <c r="B367" s="47">
        <v>8.4259755004937598E-3</v>
      </c>
      <c r="C367" s="47">
        <v>5.3296785213234901E-2</v>
      </c>
      <c r="D367" s="47">
        <v>2.7676754055161001E-3</v>
      </c>
      <c r="E367" s="47">
        <v>2.10968701645977E-2</v>
      </c>
      <c r="F367" s="47">
        <v>2.7634526863791801E-3</v>
      </c>
      <c r="G367" s="47">
        <v>1.6989270044163798E-2</v>
      </c>
      <c r="H367" s="47">
        <v>8.4348018949275804E-3</v>
      </c>
      <c r="I367" s="47">
        <v>5.2800102579362101E-2</v>
      </c>
      <c r="J367" s="47">
        <v>2.7676754055161001E-3</v>
      </c>
      <c r="K367" s="47">
        <v>2.10968701645977E-2</v>
      </c>
      <c r="L367" s="47">
        <v>8.4259755004937598E-3</v>
      </c>
      <c r="M367" s="47">
        <v>5.3296785213234901E-2</v>
      </c>
      <c r="N367" s="47">
        <v>0</v>
      </c>
      <c r="O367" s="47">
        <v>0</v>
      </c>
      <c r="P367" s="47">
        <v>0</v>
      </c>
      <c r="Q367" s="47">
        <v>0</v>
      </c>
      <c r="R367" s="47">
        <v>0</v>
      </c>
      <c r="S367" s="47">
        <v>0</v>
      </c>
      <c r="T367" s="47">
        <v>0</v>
      </c>
    </row>
    <row r="368" spans="1:20" ht="18.75" customHeight="1" x14ac:dyDescent="0.2">
      <c r="A368" s="48">
        <v>412</v>
      </c>
      <c r="B368" s="47">
        <v>5.5892335060334997E-4</v>
      </c>
      <c r="C368" s="47">
        <v>1.7467359141463599E-4</v>
      </c>
      <c r="D368" s="47">
        <v>1.4264383876866999E-4</v>
      </c>
      <c r="E368" s="47">
        <v>1.44550097312343E-5</v>
      </c>
      <c r="F368" s="47">
        <v>1.4264383876866999E-4</v>
      </c>
      <c r="G368" s="47">
        <v>1.44550097312343E-5</v>
      </c>
      <c r="H368" s="47">
        <v>5.5892335060334997E-4</v>
      </c>
      <c r="I368" s="47">
        <v>1.7467359141463599E-4</v>
      </c>
      <c r="J368" s="47">
        <v>1.4264383876866999E-4</v>
      </c>
      <c r="K368" s="47">
        <v>1.44550097312343E-5</v>
      </c>
      <c r="L368" s="47">
        <v>5.5892335060334997E-4</v>
      </c>
      <c r="M368" s="47">
        <v>1.7467359141463599E-4</v>
      </c>
      <c r="N368" s="47">
        <v>0</v>
      </c>
      <c r="O368" s="47">
        <v>0</v>
      </c>
      <c r="P368" s="47">
        <v>0</v>
      </c>
      <c r="Q368" s="47">
        <v>0</v>
      </c>
      <c r="R368" s="47">
        <v>0</v>
      </c>
      <c r="S368" s="47">
        <v>0</v>
      </c>
      <c r="T368" s="47">
        <v>0</v>
      </c>
    </row>
    <row r="369" spans="1:20" ht="18.75" customHeight="1" x14ac:dyDescent="0.2">
      <c r="A369" s="48">
        <v>413</v>
      </c>
      <c r="B369" s="47">
        <v>7.5141651933561399E-2</v>
      </c>
      <c r="C369" s="47">
        <v>2.3483118192107001E-2</v>
      </c>
      <c r="D369" s="47">
        <v>1.9177034602645499E-2</v>
      </c>
      <c r="E369" s="47">
        <v>1.9433325644536701E-3</v>
      </c>
      <c r="F369" s="47">
        <v>1.9177034602645499E-2</v>
      </c>
      <c r="G369" s="47">
        <v>1.9433325644536599E-3</v>
      </c>
      <c r="H369" s="47">
        <v>7.5141651933561399E-2</v>
      </c>
      <c r="I369" s="47">
        <v>2.3483118192107001E-2</v>
      </c>
      <c r="J369" s="47">
        <v>1.9177034602645499E-2</v>
      </c>
      <c r="K369" s="47">
        <v>1.9433325644536701E-3</v>
      </c>
      <c r="L369" s="47">
        <v>7.5141651933561399E-2</v>
      </c>
      <c r="M369" s="47">
        <v>2.3483118192107001E-2</v>
      </c>
      <c r="N369" s="47">
        <v>0</v>
      </c>
      <c r="O369" s="47">
        <v>0</v>
      </c>
      <c r="P369" s="47">
        <v>0</v>
      </c>
      <c r="Q369" s="47">
        <v>0</v>
      </c>
      <c r="R369" s="47">
        <v>0</v>
      </c>
      <c r="S369" s="47">
        <v>0</v>
      </c>
      <c r="T369" s="47">
        <v>0</v>
      </c>
    </row>
    <row r="370" spans="1:20" ht="18.75" customHeight="1" x14ac:dyDescent="0.2">
      <c r="A370" s="48">
        <v>414</v>
      </c>
      <c r="B370" s="47">
        <v>4.6269477237434603E-2</v>
      </c>
      <c r="C370" s="47">
        <v>1.2656987349717401E-2</v>
      </c>
      <c r="D370" s="47">
        <v>1.1836624883498899E-2</v>
      </c>
      <c r="E370" s="47">
        <v>1.0742123082980899E-3</v>
      </c>
      <c r="F370" s="47">
        <v>1.1836624883498899E-2</v>
      </c>
      <c r="G370" s="47">
        <v>1.0742123082980899E-3</v>
      </c>
      <c r="H370" s="47">
        <v>4.6269477237434603E-2</v>
      </c>
      <c r="I370" s="47">
        <v>1.2656987349717401E-2</v>
      </c>
      <c r="J370" s="47">
        <v>1.1836624883498899E-2</v>
      </c>
      <c r="K370" s="47">
        <v>1.0742123082980899E-3</v>
      </c>
      <c r="L370" s="47">
        <v>4.6269477237434603E-2</v>
      </c>
      <c r="M370" s="47">
        <v>1.2656987349717401E-2</v>
      </c>
      <c r="N370" s="47">
        <v>0</v>
      </c>
      <c r="O370" s="47">
        <v>0</v>
      </c>
      <c r="P370" s="47">
        <v>0</v>
      </c>
      <c r="Q370" s="47">
        <v>0</v>
      </c>
      <c r="R370" s="47">
        <v>0</v>
      </c>
      <c r="S370" s="47">
        <v>0</v>
      </c>
      <c r="T370" s="47">
        <v>0</v>
      </c>
    </row>
    <row r="371" spans="1:20" ht="18.75" customHeight="1" x14ac:dyDescent="0.2">
      <c r="A371" s="48">
        <v>415</v>
      </c>
      <c r="B371" s="47">
        <v>3.63089684252915E-3</v>
      </c>
      <c r="C371" s="47">
        <v>2.2966494130057899E-2</v>
      </c>
      <c r="D371" s="47">
        <v>1.1926392092462799E-3</v>
      </c>
      <c r="E371" s="47">
        <v>9.09100092238351E-3</v>
      </c>
      <c r="F371" s="47">
        <v>1.1908190520935301E-3</v>
      </c>
      <c r="G371" s="47">
        <v>7.3209663481081299E-3</v>
      </c>
      <c r="H371" s="47">
        <v>3.6347009126882898E-3</v>
      </c>
      <c r="I371" s="47">
        <v>2.2752464963042899E-2</v>
      </c>
      <c r="J371" s="47">
        <v>1.1926392092462799E-3</v>
      </c>
      <c r="K371" s="47">
        <v>9.09100092238351E-3</v>
      </c>
      <c r="L371" s="47">
        <v>3.63089684252915E-3</v>
      </c>
      <c r="M371" s="47">
        <v>2.2966494130057899E-2</v>
      </c>
      <c r="N371" s="47">
        <v>0</v>
      </c>
      <c r="O371" s="47">
        <v>0</v>
      </c>
      <c r="P371" s="47">
        <v>0</v>
      </c>
      <c r="Q371" s="47">
        <v>0</v>
      </c>
      <c r="R371" s="47">
        <v>0</v>
      </c>
      <c r="S371" s="47">
        <v>0</v>
      </c>
      <c r="T371" s="47">
        <v>0</v>
      </c>
    </row>
    <row r="372" spans="1:20" ht="18.75" customHeight="1" x14ac:dyDescent="0.2">
      <c r="A372" s="48">
        <v>416</v>
      </c>
      <c r="B372" s="47">
        <v>5.5892335060334997E-4</v>
      </c>
      <c r="C372" s="47">
        <v>1.7467359141463599E-4</v>
      </c>
      <c r="D372" s="47">
        <v>1.4264383876866999E-4</v>
      </c>
      <c r="E372" s="47">
        <v>1.44550097312343E-5</v>
      </c>
      <c r="F372" s="47">
        <v>1.4264383876866999E-4</v>
      </c>
      <c r="G372" s="47">
        <v>1.44550097312343E-5</v>
      </c>
      <c r="H372" s="47">
        <v>5.5892335060334997E-4</v>
      </c>
      <c r="I372" s="47">
        <v>1.7467359141463599E-4</v>
      </c>
      <c r="J372" s="47">
        <v>1.4264383876866999E-4</v>
      </c>
      <c r="K372" s="47">
        <v>1.44550097312343E-5</v>
      </c>
      <c r="L372" s="47">
        <v>5.5892335060334997E-4</v>
      </c>
      <c r="M372" s="47">
        <v>1.7467359141463599E-4</v>
      </c>
      <c r="N372" s="47">
        <v>0</v>
      </c>
      <c r="O372" s="47">
        <v>0</v>
      </c>
      <c r="P372" s="47">
        <v>0</v>
      </c>
      <c r="Q372" s="47">
        <v>0</v>
      </c>
      <c r="R372" s="47">
        <v>0</v>
      </c>
      <c r="S372" s="47">
        <v>0</v>
      </c>
      <c r="T372" s="47">
        <v>0</v>
      </c>
    </row>
    <row r="373" spans="1:20" ht="18.75" customHeight="1" x14ac:dyDescent="0.2">
      <c r="A373" s="48">
        <v>417</v>
      </c>
      <c r="B373" s="47">
        <v>6.2836025387100605E-2</v>
      </c>
      <c r="C373" s="47">
        <v>1.9637387487465598E-2</v>
      </c>
      <c r="D373" s="47">
        <v>1.6036496282122299E-2</v>
      </c>
      <c r="E373" s="47">
        <v>1.6250801292270699E-3</v>
      </c>
      <c r="F373" s="47">
        <v>1.6036496282122299E-2</v>
      </c>
      <c r="G373" s="47">
        <v>1.6250801292270699E-3</v>
      </c>
      <c r="H373" s="47">
        <v>6.2836025387100605E-2</v>
      </c>
      <c r="I373" s="47">
        <v>1.9637387487465598E-2</v>
      </c>
      <c r="J373" s="47">
        <v>1.6036496282122299E-2</v>
      </c>
      <c r="K373" s="47">
        <v>1.6250801292270699E-3</v>
      </c>
      <c r="L373" s="47">
        <v>6.2836025387100605E-2</v>
      </c>
      <c r="M373" s="47">
        <v>1.9637387487465598E-2</v>
      </c>
      <c r="N373" s="47">
        <v>0</v>
      </c>
      <c r="O373" s="47">
        <v>0</v>
      </c>
      <c r="P373" s="47">
        <v>0</v>
      </c>
      <c r="Q373" s="47">
        <v>0</v>
      </c>
      <c r="R373" s="47">
        <v>0</v>
      </c>
      <c r="S373" s="47">
        <v>0</v>
      </c>
      <c r="T373" s="47">
        <v>0</v>
      </c>
    </row>
    <row r="374" spans="1:20" ht="18.75" customHeight="1" x14ac:dyDescent="0.2">
      <c r="A374" s="48">
        <v>418</v>
      </c>
      <c r="B374" s="47">
        <v>4.76947928030209E-2</v>
      </c>
      <c r="C374" s="47">
        <v>1.49054798420082E-2</v>
      </c>
      <c r="D374" s="47">
        <v>1.21722748246507E-2</v>
      </c>
      <c r="E374" s="47">
        <v>1.23349349737735E-3</v>
      </c>
      <c r="F374" s="47">
        <v>1.21722748246507E-2</v>
      </c>
      <c r="G374" s="47">
        <v>1.23349349737735E-3</v>
      </c>
      <c r="H374" s="47">
        <v>4.76947928030209E-2</v>
      </c>
      <c r="I374" s="47">
        <v>1.49054798420082E-2</v>
      </c>
      <c r="J374" s="47">
        <v>1.21722748246507E-2</v>
      </c>
      <c r="K374" s="47">
        <v>1.23349349737735E-3</v>
      </c>
      <c r="L374" s="47">
        <v>4.76947928030209E-2</v>
      </c>
      <c r="M374" s="47">
        <v>1.49054798420082E-2</v>
      </c>
      <c r="N374" s="47">
        <v>0</v>
      </c>
      <c r="O374" s="47">
        <v>0</v>
      </c>
      <c r="P374" s="47">
        <v>0</v>
      </c>
      <c r="Q374" s="47">
        <v>0</v>
      </c>
      <c r="R374" s="47">
        <v>0</v>
      </c>
      <c r="S374" s="47">
        <v>0</v>
      </c>
      <c r="T374" s="47">
        <v>0</v>
      </c>
    </row>
    <row r="375" spans="1:20" ht="18.75" customHeight="1" x14ac:dyDescent="0.2">
      <c r="A375" s="48">
        <v>419</v>
      </c>
      <c r="B375" s="47">
        <v>1.5926763406430702E-2</v>
      </c>
      <c r="C375" s="47">
        <v>9.6694014045949992E-3</v>
      </c>
      <c r="D375" s="47">
        <v>1.1896876047357599E-2</v>
      </c>
      <c r="E375" s="47">
        <v>2.3111105655935198E-3</v>
      </c>
      <c r="F375" s="47">
        <v>1.1896876047357599E-2</v>
      </c>
      <c r="G375" s="47">
        <v>2.3111105655935198E-3</v>
      </c>
      <c r="H375" s="47">
        <v>1.5926763406430702E-2</v>
      </c>
      <c r="I375" s="47">
        <v>9.6694014045949905E-3</v>
      </c>
      <c r="J375" s="47">
        <v>1.1896876047357599E-2</v>
      </c>
      <c r="K375" s="47">
        <v>2.3111105655935198E-3</v>
      </c>
      <c r="L375" s="47">
        <v>1.5926763406430702E-2</v>
      </c>
      <c r="M375" s="47">
        <v>9.6694014045949905E-3</v>
      </c>
      <c r="N375" s="47">
        <v>0</v>
      </c>
      <c r="O375" s="47">
        <v>0</v>
      </c>
      <c r="P375" s="47">
        <v>0</v>
      </c>
      <c r="Q375" s="47">
        <v>0</v>
      </c>
      <c r="R375" s="47">
        <v>0</v>
      </c>
      <c r="S375" s="47">
        <v>0</v>
      </c>
      <c r="T375" s="47">
        <v>0</v>
      </c>
    </row>
    <row r="376" spans="1:20" ht="18.75" customHeight="1" x14ac:dyDescent="0.2">
      <c r="A376" s="48">
        <v>420</v>
      </c>
      <c r="B376" s="47">
        <v>0</v>
      </c>
      <c r="C376" s="47">
        <v>0</v>
      </c>
      <c r="D376" s="47">
        <v>0</v>
      </c>
      <c r="E376" s="47">
        <v>0</v>
      </c>
      <c r="F376" s="47">
        <v>0</v>
      </c>
      <c r="G376" s="47">
        <v>0</v>
      </c>
      <c r="H376" s="47">
        <v>0</v>
      </c>
      <c r="I376" s="47">
        <v>0</v>
      </c>
      <c r="J376" s="47">
        <v>0</v>
      </c>
      <c r="K376" s="47">
        <v>0</v>
      </c>
      <c r="L376" s="47">
        <v>1.3142047852076E-4</v>
      </c>
      <c r="M376" s="47">
        <v>5.7174681052980997E-4</v>
      </c>
      <c r="N376" s="47">
        <v>0</v>
      </c>
      <c r="O376" s="47">
        <v>0</v>
      </c>
      <c r="P376" s="47">
        <v>0</v>
      </c>
      <c r="Q376" s="47">
        <v>0</v>
      </c>
      <c r="R376" s="47">
        <v>0</v>
      </c>
      <c r="S376" s="47">
        <v>0</v>
      </c>
      <c r="T376" s="47">
        <v>0</v>
      </c>
    </row>
    <row r="377" spans="1:20" ht="18.75" customHeight="1" x14ac:dyDescent="0.2">
      <c r="A377" s="48">
        <v>421</v>
      </c>
      <c r="B377" s="47">
        <v>0</v>
      </c>
      <c r="C377" s="47">
        <v>0</v>
      </c>
      <c r="D377" s="47">
        <v>0</v>
      </c>
      <c r="E377" s="47">
        <v>0</v>
      </c>
      <c r="F377" s="47">
        <v>0</v>
      </c>
      <c r="G377" s="47">
        <v>0</v>
      </c>
      <c r="H377" s="47">
        <v>0</v>
      </c>
      <c r="I377" s="47">
        <v>0</v>
      </c>
      <c r="J377" s="47">
        <v>0</v>
      </c>
      <c r="K377" s="47">
        <v>0</v>
      </c>
      <c r="L377" s="47">
        <v>6.5508727701107002E-3</v>
      </c>
      <c r="M377" s="47">
        <v>2.8499672406929799E-2</v>
      </c>
      <c r="N377" s="47">
        <v>0</v>
      </c>
      <c r="O377" s="47">
        <v>0</v>
      </c>
      <c r="P377" s="47">
        <v>0</v>
      </c>
      <c r="Q377" s="47">
        <v>0</v>
      </c>
      <c r="R377" s="47">
        <v>0</v>
      </c>
      <c r="S377" s="47">
        <v>0</v>
      </c>
      <c r="T377" s="47">
        <v>0</v>
      </c>
    </row>
    <row r="378" spans="1:20" ht="18.75" customHeight="1" x14ac:dyDescent="0.2">
      <c r="A378" s="48">
        <v>422</v>
      </c>
      <c r="B378" s="47">
        <v>0</v>
      </c>
      <c r="C378" s="47">
        <v>0</v>
      </c>
      <c r="D378" s="47">
        <v>0</v>
      </c>
      <c r="E378" s="47">
        <v>0</v>
      </c>
      <c r="F378" s="47">
        <v>0</v>
      </c>
      <c r="G378" s="47">
        <v>0</v>
      </c>
      <c r="H378" s="47">
        <v>0</v>
      </c>
      <c r="I378" s="47">
        <v>0</v>
      </c>
      <c r="J378" s="47">
        <v>0</v>
      </c>
      <c r="K378" s="47">
        <v>0</v>
      </c>
      <c r="L378" s="47">
        <v>2.1903413129041E-4</v>
      </c>
      <c r="M378" s="47">
        <v>9.5291135131556699E-4</v>
      </c>
      <c r="N378" s="47">
        <v>0</v>
      </c>
      <c r="O378" s="47">
        <v>0</v>
      </c>
      <c r="P378" s="47">
        <v>0</v>
      </c>
      <c r="Q378" s="47">
        <v>0</v>
      </c>
      <c r="R378" s="47">
        <v>0</v>
      </c>
      <c r="S378" s="47">
        <v>0</v>
      </c>
      <c r="T378" s="47">
        <v>0</v>
      </c>
    </row>
    <row r="379" spans="1:20" ht="18.75" customHeight="1" x14ac:dyDescent="0.2">
      <c r="A379" s="48">
        <v>500</v>
      </c>
      <c r="B379" s="47">
        <v>9.2200000000000004E-2</v>
      </c>
      <c r="C379" s="47">
        <v>4.7E-2</v>
      </c>
      <c r="D379" s="47">
        <v>0</v>
      </c>
      <c r="E379" s="47">
        <v>0</v>
      </c>
      <c r="F379" s="47">
        <v>0</v>
      </c>
      <c r="G379" s="47">
        <v>0</v>
      </c>
      <c r="H379" s="47">
        <v>0</v>
      </c>
      <c r="I379" s="47">
        <v>0</v>
      </c>
      <c r="J379" s="47">
        <v>0</v>
      </c>
      <c r="K379" s="47">
        <v>0</v>
      </c>
      <c r="L379" s="47">
        <v>0</v>
      </c>
      <c r="M379" s="47">
        <v>0</v>
      </c>
      <c r="N379" s="47">
        <v>0</v>
      </c>
      <c r="O379" s="47">
        <v>0</v>
      </c>
      <c r="P379" s="47">
        <v>0</v>
      </c>
      <c r="Q379" s="47">
        <v>0</v>
      </c>
      <c r="R379" s="47">
        <v>0</v>
      </c>
      <c r="S379" s="47">
        <v>0</v>
      </c>
      <c r="T379" s="47">
        <v>0</v>
      </c>
    </row>
    <row r="380" spans="1:20" ht="18.75" customHeight="1" x14ac:dyDescent="0.25">
      <c r="A380" s="46">
        <v>501</v>
      </c>
      <c r="B380" s="47">
        <v>0.49299999999999999</v>
      </c>
      <c r="C380" s="47">
        <v>0.25109999999999999</v>
      </c>
      <c r="D380" s="47">
        <v>0</v>
      </c>
      <c r="E380" s="47">
        <v>0</v>
      </c>
      <c r="F380" s="47">
        <v>0</v>
      </c>
      <c r="G380" s="47">
        <v>0</v>
      </c>
      <c r="H380" s="47">
        <v>0</v>
      </c>
      <c r="I380" s="47">
        <v>0</v>
      </c>
      <c r="J380" s="47">
        <v>0</v>
      </c>
      <c r="K380" s="47">
        <v>0</v>
      </c>
      <c r="L380" s="47">
        <v>0</v>
      </c>
      <c r="M380" s="47">
        <v>0</v>
      </c>
      <c r="N380" s="47">
        <v>0</v>
      </c>
      <c r="O380" s="47">
        <v>0</v>
      </c>
      <c r="P380" s="47">
        <v>0</v>
      </c>
      <c r="Q380" s="47">
        <v>0</v>
      </c>
      <c r="R380" s="47">
        <v>0</v>
      </c>
      <c r="S380" s="47">
        <v>0</v>
      </c>
      <c r="T380" s="47">
        <v>0</v>
      </c>
    </row>
    <row r="381" spans="1:20" ht="18.75" customHeight="1" x14ac:dyDescent="0.2">
      <c r="A381" s="48">
        <v>502</v>
      </c>
      <c r="B381" s="47">
        <v>0.36599999999999999</v>
      </c>
      <c r="C381" s="47">
        <v>0.18640000000000001</v>
      </c>
      <c r="D381" s="47">
        <v>0</v>
      </c>
      <c r="E381" s="47">
        <v>0</v>
      </c>
      <c r="F381" s="47">
        <v>0</v>
      </c>
      <c r="G381" s="47">
        <v>0</v>
      </c>
      <c r="H381" s="47">
        <v>0</v>
      </c>
      <c r="I381" s="47">
        <v>0</v>
      </c>
      <c r="J381" s="47">
        <v>0</v>
      </c>
      <c r="K381" s="47">
        <v>0</v>
      </c>
      <c r="L381" s="47">
        <v>0</v>
      </c>
      <c r="M381" s="47">
        <v>0</v>
      </c>
      <c r="N381" s="47">
        <v>0</v>
      </c>
      <c r="O381" s="47">
        <v>0</v>
      </c>
      <c r="P381" s="47">
        <v>0</v>
      </c>
      <c r="Q381" s="47">
        <v>0</v>
      </c>
      <c r="R381" s="47">
        <v>0</v>
      </c>
      <c r="S381" s="47">
        <v>0</v>
      </c>
      <c r="T381" s="47">
        <v>0</v>
      </c>
    </row>
    <row r="382" spans="1:20" ht="18.75" customHeight="1" x14ac:dyDescent="0.25">
      <c r="A382" s="46">
        <v>503</v>
      </c>
      <c r="B382" s="47">
        <v>0.38109999999999999</v>
      </c>
      <c r="C382" s="47">
        <v>0.19409999999999999</v>
      </c>
      <c r="D382" s="47">
        <v>0</v>
      </c>
      <c r="E382" s="47">
        <v>0</v>
      </c>
      <c r="F382" s="47">
        <v>0</v>
      </c>
      <c r="G382" s="47">
        <v>0</v>
      </c>
      <c r="H382" s="47">
        <v>0</v>
      </c>
      <c r="I382" s="47">
        <v>0</v>
      </c>
      <c r="J382" s="47">
        <v>0</v>
      </c>
      <c r="K382" s="47">
        <v>0</v>
      </c>
      <c r="L382" s="47">
        <v>0</v>
      </c>
      <c r="M382" s="47">
        <v>0</v>
      </c>
      <c r="N382" s="47">
        <v>0</v>
      </c>
      <c r="O382" s="47">
        <v>0</v>
      </c>
      <c r="P382" s="47">
        <v>0</v>
      </c>
      <c r="Q382" s="47">
        <v>0</v>
      </c>
      <c r="R382" s="47">
        <v>0</v>
      </c>
      <c r="S382" s="47">
        <v>0</v>
      </c>
      <c r="T382" s="47">
        <v>0</v>
      </c>
    </row>
    <row r="383" spans="1:20" ht="18.75" customHeight="1" x14ac:dyDescent="0.2">
      <c r="A383" s="48">
        <v>504</v>
      </c>
      <c r="B383" s="47">
        <v>0.81899999999999995</v>
      </c>
      <c r="C383" s="47">
        <v>0.70699999999999996</v>
      </c>
      <c r="D383" s="47">
        <v>0</v>
      </c>
      <c r="E383" s="47">
        <v>0</v>
      </c>
      <c r="F383" s="47">
        <v>0</v>
      </c>
      <c r="G383" s="47">
        <v>0</v>
      </c>
      <c r="H383" s="47">
        <v>0</v>
      </c>
      <c r="I383" s="47">
        <v>0</v>
      </c>
      <c r="J383" s="47">
        <v>0</v>
      </c>
      <c r="K383" s="47">
        <v>0</v>
      </c>
      <c r="L383" s="47">
        <v>0</v>
      </c>
      <c r="M383" s="47">
        <v>0</v>
      </c>
      <c r="N383" s="47">
        <v>0</v>
      </c>
      <c r="O383" s="47">
        <v>0</v>
      </c>
      <c r="P383" s="47">
        <v>0</v>
      </c>
      <c r="Q383" s="47">
        <v>0</v>
      </c>
      <c r="R383" s="47">
        <v>0</v>
      </c>
      <c r="S383" s="47">
        <v>0</v>
      </c>
      <c r="T383" s="47">
        <v>0</v>
      </c>
    </row>
    <row r="384" spans="1:20" ht="18.75" customHeight="1" x14ac:dyDescent="0.25">
      <c r="A384" s="46">
        <v>505</v>
      </c>
      <c r="B384" s="47">
        <v>0.18720000000000001</v>
      </c>
      <c r="C384" s="47">
        <v>0.61880000000000002</v>
      </c>
      <c r="D384" s="47">
        <v>0</v>
      </c>
      <c r="E384" s="47">
        <v>0</v>
      </c>
      <c r="F384" s="47">
        <v>0</v>
      </c>
      <c r="G384" s="47">
        <v>0</v>
      </c>
      <c r="H384" s="47">
        <v>0</v>
      </c>
      <c r="I384" s="47">
        <v>0</v>
      </c>
      <c r="J384" s="47">
        <v>0</v>
      </c>
      <c r="K384" s="47">
        <v>0</v>
      </c>
      <c r="L384" s="47">
        <v>0</v>
      </c>
      <c r="M384" s="47">
        <v>0</v>
      </c>
      <c r="N384" s="47">
        <v>0</v>
      </c>
      <c r="O384" s="47">
        <v>0</v>
      </c>
      <c r="P384" s="47">
        <v>0</v>
      </c>
      <c r="Q384" s="47">
        <v>0</v>
      </c>
      <c r="R384" s="47">
        <v>0</v>
      </c>
      <c r="S384" s="47">
        <v>0</v>
      </c>
      <c r="T384" s="47">
        <v>0</v>
      </c>
    </row>
    <row r="385" spans="1:20" ht="18.75" customHeight="1" x14ac:dyDescent="0.2">
      <c r="A385" s="48">
        <v>506</v>
      </c>
      <c r="B385" s="47">
        <v>0.71140000000000003</v>
      </c>
      <c r="C385" s="47">
        <v>0.2351</v>
      </c>
      <c r="D385" s="47">
        <v>0</v>
      </c>
      <c r="E385" s="47">
        <v>0</v>
      </c>
      <c r="F385" s="47">
        <v>0</v>
      </c>
      <c r="G385" s="47">
        <v>0</v>
      </c>
      <c r="H385" s="47">
        <v>0</v>
      </c>
      <c r="I385" s="47">
        <v>0</v>
      </c>
      <c r="J385" s="47">
        <v>0</v>
      </c>
      <c r="K385" s="47">
        <v>0</v>
      </c>
      <c r="L385" s="47">
        <v>0</v>
      </c>
      <c r="M385" s="47">
        <v>0</v>
      </c>
      <c r="N385" s="47">
        <v>0</v>
      </c>
      <c r="O385" s="47">
        <v>0</v>
      </c>
      <c r="P385" s="47">
        <v>0</v>
      </c>
      <c r="Q385" s="47">
        <v>0</v>
      </c>
      <c r="R385" s="47">
        <v>0</v>
      </c>
      <c r="S385" s="47">
        <v>0</v>
      </c>
      <c r="T385" s="47">
        <v>0</v>
      </c>
    </row>
    <row r="386" spans="1:20" ht="18.75" customHeight="1" x14ac:dyDescent="0.25">
      <c r="A386" s="46">
        <v>507</v>
      </c>
      <c r="B386" s="47">
        <v>1.03</v>
      </c>
      <c r="C386" s="47">
        <v>0.74</v>
      </c>
      <c r="D386" s="47">
        <v>0</v>
      </c>
      <c r="E386" s="47">
        <v>0</v>
      </c>
      <c r="F386" s="47">
        <v>0</v>
      </c>
      <c r="G386" s="47">
        <v>0</v>
      </c>
      <c r="H386" s="47">
        <v>0</v>
      </c>
      <c r="I386" s="47">
        <v>0</v>
      </c>
      <c r="J386" s="47">
        <v>0</v>
      </c>
      <c r="K386" s="47">
        <v>0</v>
      </c>
      <c r="L386" s="47">
        <v>0</v>
      </c>
      <c r="M386" s="47">
        <v>0</v>
      </c>
      <c r="N386" s="47">
        <v>0</v>
      </c>
      <c r="O386" s="47">
        <v>0</v>
      </c>
      <c r="P386" s="47">
        <v>0</v>
      </c>
      <c r="Q386" s="47">
        <v>0</v>
      </c>
      <c r="R386" s="47">
        <v>0</v>
      </c>
      <c r="S386" s="47">
        <v>0</v>
      </c>
      <c r="T386" s="47">
        <v>0</v>
      </c>
    </row>
    <row r="387" spans="1:20" ht="18.75" customHeight="1" x14ac:dyDescent="0.2">
      <c r="A387" s="48">
        <v>508</v>
      </c>
      <c r="B387" s="47">
        <v>1.044</v>
      </c>
      <c r="C387" s="47">
        <v>0.74</v>
      </c>
      <c r="D387" s="47">
        <v>0</v>
      </c>
      <c r="E387" s="47">
        <v>0</v>
      </c>
      <c r="F387" s="47">
        <v>0</v>
      </c>
      <c r="G387" s="47">
        <v>0</v>
      </c>
      <c r="H387" s="47">
        <v>0</v>
      </c>
      <c r="I387" s="47">
        <v>0</v>
      </c>
      <c r="J387" s="47">
        <v>0</v>
      </c>
      <c r="K387" s="47">
        <v>0</v>
      </c>
      <c r="L387" s="47">
        <v>0</v>
      </c>
      <c r="M387" s="47">
        <v>0</v>
      </c>
      <c r="N387" s="47">
        <v>0</v>
      </c>
      <c r="O387" s="47">
        <v>0</v>
      </c>
      <c r="P387" s="47">
        <v>0</v>
      </c>
      <c r="Q387" s="47">
        <v>0</v>
      </c>
      <c r="R387" s="47">
        <v>0</v>
      </c>
      <c r="S387" s="47">
        <v>0</v>
      </c>
      <c r="T387" s="47">
        <v>0</v>
      </c>
    </row>
    <row r="388" spans="1:20" ht="18.75" customHeight="1" x14ac:dyDescent="0.25">
      <c r="A388" s="46">
        <v>509</v>
      </c>
      <c r="B388" s="47">
        <v>0.1966</v>
      </c>
      <c r="C388" s="47">
        <v>6.5000000000000002E-2</v>
      </c>
      <c r="D388" s="47">
        <v>0</v>
      </c>
      <c r="E388" s="47">
        <v>0</v>
      </c>
      <c r="F388" s="47">
        <v>0</v>
      </c>
      <c r="G388" s="47">
        <v>0</v>
      </c>
      <c r="H388" s="47">
        <v>0</v>
      </c>
      <c r="I388" s="47">
        <v>0</v>
      </c>
      <c r="J388" s="47">
        <v>0</v>
      </c>
      <c r="K388" s="47">
        <v>0</v>
      </c>
      <c r="L388" s="47">
        <v>0</v>
      </c>
      <c r="M388" s="47">
        <v>0</v>
      </c>
      <c r="N388" s="47">
        <v>0</v>
      </c>
      <c r="O388" s="47">
        <v>0</v>
      </c>
      <c r="P388" s="47">
        <v>0</v>
      </c>
      <c r="Q388" s="47">
        <v>0</v>
      </c>
      <c r="R388" s="47">
        <v>0</v>
      </c>
      <c r="S388" s="47">
        <v>0</v>
      </c>
      <c r="T388" s="47">
        <v>0</v>
      </c>
    </row>
    <row r="389" spans="1:20" ht="18.75" customHeight="1" x14ac:dyDescent="0.2">
      <c r="A389" s="48">
        <v>510</v>
      </c>
      <c r="B389" s="47">
        <v>0.37440000000000001</v>
      </c>
      <c r="C389" s="47">
        <v>0.12379999999999999</v>
      </c>
      <c r="D389" s="47">
        <v>0</v>
      </c>
      <c r="E389" s="47">
        <v>0</v>
      </c>
      <c r="F389" s="47">
        <v>0</v>
      </c>
      <c r="G389" s="47">
        <v>0</v>
      </c>
      <c r="H389" s="47">
        <v>0</v>
      </c>
      <c r="I389" s="47">
        <v>0</v>
      </c>
      <c r="J389" s="47">
        <v>0</v>
      </c>
      <c r="K389" s="47">
        <v>0</v>
      </c>
      <c r="L389" s="47">
        <v>0</v>
      </c>
      <c r="M389" s="47">
        <v>0</v>
      </c>
      <c r="N389" s="47">
        <v>0</v>
      </c>
      <c r="O389" s="47">
        <v>0</v>
      </c>
      <c r="P389" s="47">
        <v>0</v>
      </c>
      <c r="Q389" s="47">
        <v>0</v>
      </c>
      <c r="R389" s="47">
        <v>0</v>
      </c>
      <c r="S389" s="47">
        <v>0</v>
      </c>
      <c r="T389" s="47">
        <v>0</v>
      </c>
    </row>
    <row r="390" spans="1:20" ht="18.75" customHeight="1" x14ac:dyDescent="0.25">
      <c r="A390" s="46">
        <v>511</v>
      </c>
      <c r="B390" s="47">
        <v>1.468</v>
      </c>
      <c r="C390" s="47">
        <v>1.155</v>
      </c>
      <c r="D390" s="47">
        <v>0</v>
      </c>
      <c r="E390" s="47">
        <v>0</v>
      </c>
      <c r="F390" s="47">
        <v>0</v>
      </c>
      <c r="G390" s="47">
        <v>0</v>
      </c>
      <c r="H390" s="47">
        <v>0</v>
      </c>
      <c r="I390" s="47">
        <v>0</v>
      </c>
      <c r="J390" s="47">
        <v>0</v>
      </c>
      <c r="K390" s="47">
        <v>0</v>
      </c>
      <c r="L390" s="47">
        <v>0</v>
      </c>
      <c r="M390" s="47">
        <v>0</v>
      </c>
      <c r="N390" s="47">
        <v>0</v>
      </c>
      <c r="O390" s="47">
        <v>0</v>
      </c>
      <c r="P390" s="47">
        <v>0</v>
      </c>
      <c r="Q390" s="47">
        <v>0</v>
      </c>
      <c r="R390" s="47">
        <v>0</v>
      </c>
      <c r="S390" s="47">
        <v>0</v>
      </c>
      <c r="T390" s="47">
        <v>0</v>
      </c>
    </row>
    <row r="391" spans="1:20" ht="18.75" customHeight="1" x14ac:dyDescent="0.2">
      <c r="A391" s="48">
        <v>512</v>
      </c>
      <c r="B391" s="47">
        <v>0.54159999999999997</v>
      </c>
      <c r="C391" s="47">
        <v>0.71289999999999998</v>
      </c>
      <c r="D391" s="47">
        <v>0</v>
      </c>
      <c r="E391" s="47">
        <v>0</v>
      </c>
      <c r="F391" s="47">
        <v>0</v>
      </c>
      <c r="G391" s="47">
        <v>0</v>
      </c>
      <c r="H391" s="47">
        <v>0</v>
      </c>
      <c r="I391" s="47">
        <v>0</v>
      </c>
      <c r="J391" s="47">
        <v>0</v>
      </c>
      <c r="K391" s="47">
        <v>0</v>
      </c>
      <c r="L391" s="47">
        <v>0</v>
      </c>
      <c r="M391" s="47">
        <v>0</v>
      </c>
      <c r="N391" s="47">
        <v>0</v>
      </c>
      <c r="O391" s="47">
        <v>0</v>
      </c>
      <c r="P391" s="47">
        <v>0</v>
      </c>
      <c r="Q391" s="47">
        <v>0</v>
      </c>
      <c r="R391" s="47">
        <v>0</v>
      </c>
      <c r="S391" s="47">
        <v>0</v>
      </c>
      <c r="T391" s="47">
        <v>0</v>
      </c>
    </row>
    <row r="392" spans="1:20" ht="18.75" customHeight="1" x14ac:dyDescent="0.25">
      <c r="A392" s="46">
        <v>513</v>
      </c>
      <c r="B392" s="47">
        <v>0.59099999999999997</v>
      </c>
      <c r="C392" s="47">
        <v>0.52600000000000002</v>
      </c>
      <c r="D392" s="47">
        <v>0</v>
      </c>
      <c r="E392" s="47">
        <v>0</v>
      </c>
      <c r="F392" s="47">
        <v>0</v>
      </c>
      <c r="G392" s="47">
        <v>0</v>
      </c>
      <c r="H392" s="47">
        <v>0</v>
      </c>
      <c r="I392" s="47">
        <v>0</v>
      </c>
      <c r="J392" s="47">
        <v>0</v>
      </c>
      <c r="K392" s="47">
        <v>0</v>
      </c>
      <c r="L392" s="47">
        <v>0</v>
      </c>
      <c r="M392" s="47">
        <v>0</v>
      </c>
      <c r="N392" s="47">
        <v>0</v>
      </c>
      <c r="O392" s="47">
        <v>0</v>
      </c>
      <c r="P392" s="47">
        <v>0</v>
      </c>
      <c r="Q392" s="47">
        <v>0</v>
      </c>
      <c r="R392" s="47">
        <v>0</v>
      </c>
      <c r="S392" s="47">
        <v>0</v>
      </c>
      <c r="T392" s="47">
        <v>0</v>
      </c>
    </row>
    <row r="393" spans="1:20" ht="18.75" customHeight="1" x14ac:dyDescent="0.2">
      <c r="A393" s="48">
        <v>514</v>
      </c>
      <c r="B393" s="47">
        <v>0.74629999999999996</v>
      </c>
      <c r="C393" s="47">
        <v>0.54500000000000004</v>
      </c>
      <c r="D393" s="47">
        <v>0</v>
      </c>
      <c r="E393" s="47">
        <v>0</v>
      </c>
      <c r="F393" s="47">
        <v>0</v>
      </c>
      <c r="G393" s="47">
        <v>0</v>
      </c>
      <c r="H393" s="47">
        <v>0</v>
      </c>
      <c r="I393" s="47">
        <v>0</v>
      </c>
      <c r="J393" s="47">
        <v>0</v>
      </c>
      <c r="K393" s="47">
        <v>0</v>
      </c>
      <c r="L393" s="47">
        <v>0</v>
      </c>
      <c r="M393" s="47">
        <v>0</v>
      </c>
      <c r="N393" s="47">
        <v>0</v>
      </c>
      <c r="O393" s="47">
        <v>0</v>
      </c>
      <c r="P393" s="47">
        <v>0</v>
      </c>
      <c r="Q393" s="47">
        <v>0</v>
      </c>
      <c r="R393" s="47">
        <v>0</v>
      </c>
      <c r="S393" s="47">
        <v>0</v>
      </c>
      <c r="T393" s="47">
        <v>0</v>
      </c>
    </row>
    <row r="394" spans="1:20" ht="18.75" customHeight="1" x14ac:dyDescent="0.25">
      <c r="A394" s="46">
        <v>515</v>
      </c>
      <c r="B394" s="47">
        <v>1.2889999999999999</v>
      </c>
      <c r="C394" s="47">
        <v>1.7210000000000001</v>
      </c>
      <c r="D394" s="47">
        <v>0</v>
      </c>
      <c r="E394" s="47">
        <v>0</v>
      </c>
      <c r="F394" s="47">
        <v>0</v>
      </c>
      <c r="G394" s="47">
        <v>0</v>
      </c>
      <c r="H394" s="47">
        <v>0</v>
      </c>
      <c r="I394" s="47">
        <v>0</v>
      </c>
      <c r="J394" s="47">
        <v>0</v>
      </c>
      <c r="K394" s="47">
        <v>0</v>
      </c>
      <c r="L394" s="47">
        <v>0</v>
      </c>
      <c r="M394" s="47">
        <v>0</v>
      </c>
      <c r="N394" s="47">
        <v>0</v>
      </c>
      <c r="O394" s="47">
        <v>0</v>
      </c>
      <c r="P394" s="47">
        <v>0</v>
      </c>
      <c r="Q394" s="47">
        <v>0</v>
      </c>
      <c r="R394" s="47">
        <v>0</v>
      </c>
      <c r="S394" s="47">
        <v>0</v>
      </c>
      <c r="T394" s="47">
        <v>0</v>
      </c>
    </row>
    <row r="395" spans="1:20" ht="18.75" customHeight="1" x14ac:dyDescent="0.2">
      <c r="A395" s="48">
        <v>516</v>
      </c>
      <c r="B395" s="47">
        <v>0.73199999999999998</v>
      </c>
      <c r="C395" s="47">
        <v>0.57399999999999995</v>
      </c>
      <c r="D395" s="47">
        <v>0</v>
      </c>
      <c r="E395" s="47">
        <v>0</v>
      </c>
      <c r="F395" s="47">
        <v>0</v>
      </c>
      <c r="G395" s="47">
        <v>0</v>
      </c>
      <c r="H395" s="47">
        <v>0</v>
      </c>
      <c r="I395" s="47">
        <v>0</v>
      </c>
      <c r="J395" s="47">
        <v>0</v>
      </c>
      <c r="K395" s="47">
        <v>0</v>
      </c>
      <c r="L395" s="47">
        <v>0</v>
      </c>
      <c r="M395" s="47">
        <v>0</v>
      </c>
      <c r="N395" s="47">
        <v>0</v>
      </c>
      <c r="O395" s="47">
        <v>0</v>
      </c>
      <c r="P395" s="47">
        <v>0</v>
      </c>
      <c r="Q395" s="47">
        <v>0</v>
      </c>
      <c r="R395" s="47">
        <v>0</v>
      </c>
      <c r="S395" s="47">
        <v>0</v>
      </c>
      <c r="T395" s="47">
        <v>0</v>
      </c>
    </row>
    <row r="396" spans="1:20" ht="18.75" customHeight="1" x14ac:dyDescent="0.25">
      <c r="A396" s="46">
        <v>517</v>
      </c>
      <c r="B396" s="47">
        <v>0.16400000000000001</v>
      </c>
      <c r="C396" s="47">
        <v>0.1565</v>
      </c>
      <c r="D396" s="47">
        <v>0</v>
      </c>
      <c r="E396" s="47">
        <v>0</v>
      </c>
      <c r="F396" s="47">
        <v>0</v>
      </c>
      <c r="G396" s="47">
        <v>0</v>
      </c>
      <c r="H396" s="47">
        <v>0</v>
      </c>
      <c r="I396" s="47">
        <v>0</v>
      </c>
      <c r="J396" s="47">
        <v>0</v>
      </c>
      <c r="K396" s="47">
        <v>0</v>
      </c>
      <c r="L396" s="47">
        <v>0</v>
      </c>
      <c r="M396" s="47">
        <v>0</v>
      </c>
      <c r="N396" s="47">
        <v>0</v>
      </c>
      <c r="O396" s="47">
        <v>0</v>
      </c>
      <c r="P396" s="47">
        <v>0</v>
      </c>
      <c r="Q396" s="47">
        <v>0</v>
      </c>
      <c r="R396" s="47">
        <v>0</v>
      </c>
      <c r="S396" s="47">
        <v>0</v>
      </c>
      <c r="T396" s="47">
        <v>0</v>
      </c>
    </row>
    <row r="397" spans="1:20" ht="18.75" customHeight="1" x14ac:dyDescent="0.2">
      <c r="A397" s="48">
        <v>518</v>
      </c>
      <c r="B397" s="47">
        <v>1.5042</v>
      </c>
      <c r="C397" s="47">
        <v>1.3553999999999999</v>
      </c>
      <c r="D397" s="47">
        <v>0</v>
      </c>
      <c r="E397" s="47">
        <v>0</v>
      </c>
      <c r="F397" s="47">
        <v>0</v>
      </c>
      <c r="G397" s="47">
        <v>0</v>
      </c>
      <c r="H397" s="47">
        <v>0</v>
      </c>
      <c r="I397" s="47">
        <v>0</v>
      </c>
      <c r="J397" s="47">
        <v>0</v>
      </c>
      <c r="K397" s="47">
        <v>0</v>
      </c>
      <c r="L397" s="47">
        <v>0</v>
      </c>
      <c r="M397" s="47">
        <v>0</v>
      </c>
      <c r="N397" s="47">
        <v>0</v>
      </c>
      <c r="O397" s="47">
        <v>0</v>
      </c>
      <c r="P397" s="47">
        <v>0</v>
      </c>
      <c r="Q397" s="47">
        <v>0</v>
      </c>
      <c r="R397" s="47">
        <v>0</v>
      </c>
      <c r="S397" s="47">
        <v>0</v>
      </c>
      <c r="T397" s="47">
        <v>0</v>
      </c>
    </row>
    <row r="398" spans="1:20" ht="18.75" customHeight="1" x14ac:dyDescent="0.25">
      <c r="A398" s="46">
        <v>519</v>
      </c>
      <c r="B398" s="47">
        <v>0.40949999999999998</v>
      </c>
      <c r="C398" s="47">
        <v>0.47839999999999999</v>
      </c>
      <c r="D398" s="47">
        <v>0</v>
      </c>
      <c r="E398" s="47">
        <v>0</v>
      </c>
      <c r="F398" s="47">
        <v>0</v>
      </c>
      <c r="G398" s="47">
        <v>0</v>
      </c>
      <c r="H398" s="47">
        <v>0</v>
      </c>
      <c r="I398" s="47">
        <v>0</v>
      </c>
      <c r="J398" s="47">
        <v>0</v>
      </c>
      <c r="K398" s="47">
        <v>0</v>
      </c>
      <c r="L398" s="47">
        <v>0</v>
      </c>
      <c r="M398" s="47">
        <v>0</v>
      </c>
      <c r="N398" s="47">
        <v>0</v>
      </c>
      <c r="O398" s="47">
        <v>0</v>
      </c>
      <c r="P398" s="47">
        <v>0</v>
      </c>
      <c r="Q398" s="47">
        <v>0</v>
      </c>
      <c r="R398" s="47">
        <v>0</v>
      </c>
      <c r="S398" s="47">
        <v>0</v>
      </c>
      <c r="T398" s="47">
        <v>0</v>
      </c>
    </row>
    <row r="399" spans="1:20" ht="18.75" customHeight="1" x14ac:dyDescent="0.2">
      <c r="A399" s="48">
        <v>520</v>
      </c>
      <c r="B399" s="47">
        <v>0.70889999999999997</v>
      </c>
      <c r="C399" s="47">
        <v>0.93730000000000002</v>
      </c>
      <c r="D399" s="47">
        <v>0</v>
      </c>
      <c r="E399" s="47">
        <v>0</v>
      </c>
      <c r="F399" s="47">
        <v>0</v>
      </c>
      <c r="G399" s="47">
        <v>0</v>
      </c>
      <c r="H399" s="47">
        <v>0</v>
      </c>
      <c r="I399" s="47">
        <v>0</v>
      </c>
      <c r="J399" s="47">
        <v>0</v>
      </c>
      <c r="K399" s="47">
        <v>0</v>
      </c>
      <c r="L399" s="47">
        <v>0</v>
      </c>
      <c r="M399" s="47">
        <v>0</v>
      </c>
      <c r="N399" s="47">
        <v>0</v>
      </c>
      <c r="O399" s="47">
        <v>0</v>
      </c>
      <c r="P399" s="47">
        <v>0</v>
      </c>
      <c r="Q399" s="47">
        <v>0</v>
      </c>
      <c r="R399" s="47">
        <v>0</v>
      </c>
      <c r="S399" s="47">
        <v>0</v>
      </c>
      <c r="T399" s="47">
        <v>0</v>
      </c>
    </row>
    <row r="400" spans="1:20" ht="18.75" customHeight="1" x14ac:dyDescent="0.25">
      <c r="A400" s="46">
        <v>521</v>
      </c>
      <c r="B400" s="47">
        <v>0.45119999999999999</v>
      </c>
      <c r="C400" s="47">
        <v>0.30830000000000002</v>
      </c>
      <c r="D400" s="47">
        <v>0</v>
      </c>
      <c r="E400" s="47">
        <v>0</v>
      </c>
      <c r="F400" s="47">
        <v>0</v>
      </c>
      <c r="G400" s="47">
        <v>0</v>
      </c>
      <c r="H400" s="47">
        <v>0</v>
      </c>
      <c r="I400" s="47">
        <v>0</v>
      </c>
      <c r="J400" s="47">
        <v>0</v>
      </c>
      <c r="K400" s="47">
        <v>0</v>
      </c>
      <c r="L400" s="47">
        <v>0</v>
      </c>
      <c r="M400" s="47">
        <v>0</v>
      </c>
      <c r="N400" s="47">
        <v>0</v>
      </c>
      <c r="O400" s="47">
        <v>0</v>
      </c>
      <c r="P400" s="47">
        <v>0</v>
      </c>
      <c r="Q400" s="47">
        <v>0</v>
      </c>
      <c r="R400" s="47">
        <v>0</v>
      </c>
      <c r="S400" s="47">
        <v>0</v>
      </c>
      <c r="T400" s="47">
        <v>0</v>
      </c>
    </row>
    <row r="401" spans="1:20" ht="18.75" customHeight="1" x14ac:dyDescent="0.2">
      <c r="A401" s="48">
        <v>522</v>
      </c>
      <c r="B401" s="47">
        <v>0.89800000000000002</v>
      </c>
      <c r="C401" s="47">
        <v>0.70909999999999995</v>
      </c>
      <c r="D401" s="47">
        <v>0</v>
      </c>
      <c r="E401" s="47">
        <v>0</v>
      </c>
      <c r="F401" s="47">
        <v>0</v>
      </c>
      <c r="G401" s="47">
        <v>0</v>
      </c>
      <c r="H401" s="47">
        <v>0</v>
      </c>
      <c r="I401" s="47">
        <v>0</v>
      </c>
      <c r="J401" s="47">
        <v>0</v>
      </c>
      <c r="K401" s="47">
        <v>0</v>
      </c>
      <c r="L401" s="47">
        <v>0</v>
      </c>
      <c r="M401" s="47">
        <v>0</v>
      </c>
      <c r="N401" s="47">
        <v>0</v>
      </c>
      <c r="O401" s="47">
        <v>0</v>
      </c>
      <c r="P401" s="47">
        <v>0</v>
      </c>
      <c r="Q401" s="47">
        <v>0</v>
      </c>
      <c r="R401" s="47">
        <v>0</v>
      </c>
      <c r="S401" s="47">
        <v>0</v>
      </c>
      <c r="T401" s="47">
        <v>0</v>
      </c>
    </row>
    <row r="402" spans="1:20" ht="18.75" customHeight="1" x14ac:dyDescent="0.25">
      <c r="A402" s="46">
        <v>523</v>
      </c>
      <c r="B402" s="47">
        <v>0.89600000000000002</v>
      </c>
      <c r="C402" s="47">
        <v>0.70109999999999995</v>
      </c>
      <c r="D402" s="47">
        <v>0</v>
      </c>
      <c r="E402" s="47">
        <v>0</v>
      </c>
      <c r="F402" s="47">
        <v>0</v>
      </c>
      <c r="G402" s="47">
        <v>0</v>
      </c>
      <c r="H402" s="47">
        <v>0</v>
      </c>
      <c r="I402" s="47">
        <v>0</v>
      </c>
      <c r="J402" s="47">
        <v>0</v>
      </c>
      <c r="K402" s="47">
        <v>0</v>
      </c>
      <c r="L402" s="47">
        <v>0</v>
      </c>
      <c r="M402" s="47">
        <v>0</v>
      </c>
      <c r="N402" s="47">
        <v>0</v>
      </c>
      <c r="O402" s="47">
        <v>0</v>
      </c>
      <c r="P402" s="47">
        <v>0</v>
      </c>
      <c r="Q402" s="47">
        <v>0</v>
      </c>
      <c r="R402" s="47">
        <v>0</v>
      </c>
      <c r="S402" s="47">
        <v>0</v>
      </c>
      <c r="T402" s="47">
        <v>0</v>
      </c>
    </row>
    <row r="403" spans="1:20" ht="18.75" customHeight="1" x14ac:dyDescent="0.2">
      <c r="A403" s="48">
        <v>524</v>
      </c>
      <c r="B403" s="47">
        <v>0.20300000000000001</v>
      </c>
      <c r="C403" s="47">
        <v>0.10340000000000001</v>
      </c>
      <c r="D403" s="47">
        <v>0</v>
      </c>
      <c r="E403" s="47">
        <v>0</v>
      </c>
      <c r="F403" s="47">
        <v>0</v>
      </c>
      <c r="G403" s="47">
        <v>0</v>
      </c>
      <c r="H403" s="47">
        <v>0</v>
      </c>
      <c r="I403" s="47">
        <v>0</v>
      </c>
      <c r="J403" s="47">
        <v>0</v>
      </c>
      <c r="K403" s="47">
        <v>0</v>
      </c>
      <c r="L403" s="47">
        <v>0</v>
      </c>
      <c r="M403" s="47">
        <v>0</v>
      </c>
      <c r="N403" s="47">
        <v>0</v>
      </c>
      <c r="O403" s="47">
        <v>0</v>
      </c>
      <c r="P403" s="47">
        <v>0</v>
      </c>
      <c r="Q403" s="47">
        <v>0</v>
      </c>
      <c r="R403" s="47">
        <v>0</v>
      </c>
      <c r="S403" s="47">
        <v>0</v>
      </c>
      <c r="T403" s="47">
        <v>0</v>
      </c>
    </row>
    <row r="404" spans="1:20" ht="18.75" customHeight="1" x14ac:dyDescent="0.25">
      <c r="A404" s="46">
        <v>525</v>
      </c>
      <c r="B404" s="47">
        <v>0.28420000000000001</v>
      </c>
      <c r="C404" s="47">
        <v>0.1447</v>
      </c>
      <c r="D404" s="47">
        <v>0</v>
      </c>
      <c r="E404" s="47">
        <v>0</v>
      </c>
      <c r="F404" s="47">
        <v>0</v>
      </c>
      <c r="G404" s="47">
        <v>0</v>
      </c>
      <c r="H404" s="47">
        <v>0</v>
      </c>
      <c r="I404" s="47">
        <v>0</v>
      </c>
      <c r="J404" s="47">
        <v>0</v>
      </c>
      <c r="K404" s="47">
        <v>0</v>
      </c>
      <c r="L404" s="47">
        <v>0</v>
      </c>
      <c r="M404" s="47">
        <v>0</v>
      </c>
      <c r="N404" s="47">
        <v>0</v>
      </c>
      <c r="O404" s="47">
        <v>0</v>
      </c>
      <c r="P404" s="47">
        <v>0</v>
      </c>
      <c r="Q404" s="47">
        <v>0</v>
      </c>
      <c r="R404" s="47">
        <v>0</v>
      </c>
      <c r="S404" s="47">
        <v>0</v>
      </c>
      <c r="T404" s="47">
        <v>0</v>
      </c>
    </row>
    <row r="405" spans="1:20" ht="18.75" customHeight="1" x14ac:dyDescent="0.2">
      <c r="A405" s="48">
        <v>526</v>
      </c>
      <c r="B405" s="47">
        <v>1.0589999999999999</v>
      </c>
      <c r="C405" s="47">
        <v>0.93369999999999997</v>
      </c>
      <c r="D405" s="47">
        <v>0</v>
      </c>
      <c r="E405" s="47">
        <v>0</v>
      </c>
      <c r="F405" s="47">
        <v>0</v>
      </c>
      <c r="G405" s="47">
        <v>0</v>
      </c>
      <c r="H405" s="47">
        <v>0</v>
      </c>
      <c r="I405" s="47">
        <v>0</v>
      </c>
      <c r="J405" s="47">
        <v>0</v>
      </c>
      <c r="K405" s="47">
        <v>0</v>
      </c>
      <c r="L405" s="47">
        <v>0</v>
      </c>
      <c r="M405" s="47">
        <v>0</v>
      </c>
      <c r="N405" s="47">
        <v>0</v>
      </c>
      <c r="O405" s="47">
        <v>0</v>
      </c>
      <c r="P405" s="47">
        <v>0</v>
      </c>
      <c r="Q405" s="47">
        <v>0</v>
      </c>
      <c r="R405" s="47">
        <v>0</v>
      </c>
      <c r="S405" s="47">
        <v>0</v>
      </c>
      <c r="T405" s="47">
        <v>0</v>
      </c>
    </row>
    <row r="406" spans="1:20" ht="18.75" customHeight="1" x14ac:dyDescent="0.25">
      <c r="A406" s="46">
        <v>527</v>
      </c>
      <c r="B406" s="47">
        <v>0.80420000000000003</v>
      </c>
      <c r="C406" s="47">
        <v>0.7006</v>
      </c>
      <c r="D406" s="47">
        <v>0</v>
      </c>
      <c r="E406" s="47">
        <v>0</v>
      </c>
      <c r="F406" s="47">
        <v>0</v>
      </c>
      <c r="G406" s="47">
        <v>0</v>
      </c>
      <c r="H406" s="47">
        <v>0</v>
      </c>
      <c r="I406" s="47">
        <v>0</v>
      </c>
      <c r="J406" s="47">
        <v>0</v>
      </c>
      <c r="K406" s="47">
        <v>0</v>
      </c>
      <c r="L406" s="47">
        <v>0</v>
      </c>
      <c r="M406" s="47">
        <v>0</v>
      </c>
      <c r="N406" s="47">
        <v>0</v>
      </c>
      <c r="O406" s="47">
        <v>0</v>
      </c>
      <c r="P406" s="47">
        <v>0</v>
      </c>
      <c r="Q406" s="47">
        <v>0</v>
      </c>
      <c r="R406" s="47">
        <v>0</v>
      </c>
      <c r="S406" s="47">
        <v>0</v>
      </c>
      <c r="T406" s="47">
        <v>0</v>
      </c>
    </row>
    <row r="407" spans="1:20" ht="18.75" customHeight="1" x14ac:dyDescent="0.2">
      <c r="A407" s="48">
        <v>528</v>
      </c>
      <c r="B407" s="47">
        <v>0.50749999999999995</v>
      </c>
      <c r="C407" s="47">
        <v>0.25850000000000001</v>
      </c>
      <c r="D407" s="47">
        <v>0</v>
      </c>
      <c r="E407" s="47">
        <v>0</v>
      </c>
      <c r="F407" s="47">
        <v>0</v>
      </c>
      <c r="G407" s="47">
        <v>0</v>
      </c>
      <c r="H407" s="47">
        <v>0</v>
      </c>
      <c r="I407" s="47">
        <v>0</v>
      </c>
      <c r="J407" s="47">
        <v>0</v>
      </c>
      <c r="K407" s="47">
        <v>0</v>
      </c>
      <c r="L407" s="47">
        <v>0</v>
      </c>
      <c r="M407" s="47">
        <v>0</v>
      </c>
      <c r="N407" s="47">
        <v>0</v>
      </c>
      <c r="O407" s="47">
        <v>0</v>
      </c>
      <c r="P407" s="47">
        <v>0</v>
      </c>
      <c r="Q407" s="47">
        <v>0</v>
      </c>
      <c r="R407" s="47">
        <v>0</v>
      </c>
      <c r="S407" s="47">
        <v>0</v>
      </c>
      <c r="T407" s="47">
        <v>0</v>
      </c>
    </row>
    <row r="408" spans="1:20" ht="18.75" customHeight="1" x14ac:dyDescent="0.25">
      <c r="A408" s="46">
        <v>529</v>
      </c>
      <c r="B408" s="47">
        <v>0.97440000000000004</v>
      </c>
      <c r="C408" s="47">
        <v>0.96299999999999997</v>
      </c>
      <c r="D408" s="47">
        <v>0</v>
      </c>
      <c r="E408" s="47">
        <v>0</v>
      </c>
      <c r="F408" s="47">
        <v>0</v>
      </c>
      <c r="G408" s="47">
        <v>0</v>
      </c>
      <c r="H408" s="47">
        <v>0</v>
      </c>
      <c r="I408" s="47">
        <v>0</v>
      </c>
      <c r="J408" s="47">
        <v>0</v>
      </c>
      <c r="K408" s="47">
        <v>0</v>
      </c>
      <c r="L408" s="47">
        <v>0</v>
      </c>
      <c r="M408" s="47">
        <v>0</v>
      </c>
      <c r="N408" s="47">
        <v>0</v>
      </c>
      <c r="O408" s="47">
        <v>0</v>
      </c>
      <c r="P408" s="47">
        <v>0</v>
      </c>
      <c r="Q408" s="47">
        <v>0</v>
      </c>
      <c r="R408" s="47">
        <v>0</v>
      </c>
      <c r="S408" s="47">
        <v>0</v>
      </c>
      <c r="T408" s="47">
        <v>0</v>
      </c>
    </row>
    <row r="409" spans="1:20" ht="18.75" customHeight="1" x14ac:dyDescent="0.2">
      <c r="A409" s="48">
        <v>530</v>
      </c>
      <c r="B409" s="47">
        <v>0.3105</v>
      </c>
      <c r="C409" s="47">
        <v>0.3619</v>
      </c>
      <c r="D409" s="47">
        <v>0</v>
      </c>
      <c r="E409" s="47">
        <v>0</v>
      </c>
      <c r="F409" s="47">
        <v>0</v>
      </c>
      <c r="G409" s="47">
        <v>0</v>
      </c>
      <c r="H409" s="47">
        <v>0</v>
      </c>
      <c r="I409" s="47">
        <v>0</v>
      </c>
      <c r="J409" s="47">
        <v>0</v>
      </c>
      <c r="K409" s="47">
        <v>0</v>
      </c>
      <c r="L409" s="47">
        <v>0</v>
      </c>
      <c r="M409" s="47">
        <v>0</v>
      </c>
      <c r="N409" s="47">
        <v>0</v>
      </c>
      <c r="O409" s="47">
        <v>0</v>
      </c>
      <c r="P409" s="47">
        <v>0</v>
      </c>
      <c r="Q409" s="47">
        <v>0</v>
      </c>
      <c r="R409" s="47">
        <v>0</v>
      </c>
      <c r="S409" s="47">
        <v>0</v>
      </c>
      <c r="T409" s="47">
        <v>0</v>
      </c>
    </row>
    <row r="410" spans="1:20" ht="18.75" customHeight="1" x14ac:dyDescent="0.25">
      <c r="A410" s="46">
        <v>531</v>
      </c>
      <c r="B410" s="47">
        <v>0.34100000000000003</v>
      </c>
      <c r="C410" s="47">
        <v>0.5302</v>
      </c>
      <c r="D410" s="47">
        <v>0</v>
      </c>
      <c r="E410" s="47">
        <v>0</v>
      </c>
      <c r="F410" s="47">
        <v>0</v>
      </c>
      <c r="G410" s="47">
        <v>0</v>
      </c>
      <c r="H410" s="47">
        <v>0</v>
      </c>
      <c r="I410" s="47">
        <v>0</v>
      </c>
      <c r="J410" s="47">
        <v>0</v>
      </c>
      <c r="K410" s="47">
        <v>0</v>
      </c>
      <c r="L410" s="47">
        <v>0</v>
      </c>
      <c r="M410" s="47">
        <v>0</v>
      </c>
      <c r="N410" s="47">
        <v>0</v>
      </c>
      <c r="O410" s="47">
        <v>0</v>
      </c>
      <c r="P410" s="47">
        <v>0</v>
      </c>
      <c r="Q410" s="47">
        <v>0</v>
      </c>
      <c r="R410" s="47">
        <v>0</v>
      </c>
      <c r="S410" s="47">
        <v>0</v>
      </c>
      <c r="T410" s="47">
        <v>0</v>
      </c>
    </row>
  </sheetData>
  <conditionalFormatting sqref="B2:T378">
    <cfRule type="cellIs" dxfId="2" priority="4" operator="equal">
      <formula>0</formula>
    </cfRule>
  </conditionalFormatting>
  <conditionalFormatting sqref="D379:T410">
    <cfRule type="cellIs" dxfId="1" priority="2" operator="equal">
      <formula>0</formula>
    </cfRule>
  </conditionalFormatting>
  <conditionalFormatting sqref="B379:C41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9"/>
  <sheetViews>
    <sheetView view="pageBreakPreview" topLeftCell="H1" zoomScaleNormal="100" zoomScaleSheetLayoutView="100" workbookViewId="0">
      <selection activeCell="M8" sqref="M8"/>
    </sheetView>
  </sheetViews>
  <sheetFormatPr defaultColWidth="9.140625" defaultRowHeight="12.75" x14ac:dyDescent="0.2"/>
  <cols>
    <col min="1" max="2" width="9.140625" style="53"/>
    <col min="3" max="3" width="12.85546875" style="53" customWidth="1"/>
    <col min="4" max="4" width="18.42578125" style="53" customWidth="1"/>
    <col min="5" max="5" width="15.42578125" style="53" customWidth="1"/>
    <col min="6" max="6" width="17.5703125" style="53" customWidth="1"/>
    <col min="7" max="8" width="14.28515625" style="53" customWidth="1"/>
    <col min="9" max="9" width="12.28515625" style="53" bestFit="1" customWidth="1"/>
    <col min="10" max="10" width="11.140625" style="53" customWidth="1"/>
    <col min="11" max="11" width="12.28515625" style="53" customWidth="1"/>
    <col min="12" max="12" width="16.28515625" style="53" customWidth="1"/>
    <col min="13" max="13" width="17" style="53" customWidth="1"/>
    <col min="14" max="14" width="18.140625" style="53" customWidth="1"/>
    <col min="15" max="17" width="8.85546875" style="39" customWidth="1"/>
    <col min="18" max="20" width="12.5703125" style="39" customWidth="1"/>
    <col min="21" max="21" width="14.140625" style="53" customWidth="1"/>
    <col min="22" max="16384" width="9.140625" style="53"/>
  </cols>
  <sheetData>
    <row r="1" spans="1:21" s="22" customFormat="1" ht="25.5" x14ac:dyDescent="0.2">
      <c r="A1" s="55" t="s">
        <v>24</v>
      </c>
      <c r="B1" s="21" t="s">
        <v>129</v>
      </c>
      <c r="C1" s="21" t="s">
        <v>4</v>
      </c>
      <c r="D1" s="21" t="s">
        <v>5</v>
      </c>
      <c r="E1" s="21" t="s">
        <v>136</v>
      </c>
      <c r="F1" s="21" t="s">
        <v>137</v>
      </c>
      <c r="G1" s="21" t="s">
        <v>138</v>
      </c>
      <c r="H1" s="21" t="s">
        <v>139</v>
      </c>
      <c r="I1" s="21" t="s">
        <v>140</v>
      </c>
      <c r="J1" s="21" t="s">
        <v>16</v>
      </c>
      <c r="K1" s="21" t="s">
        <v>42</v>
      </c>
      <c r="L1" s="21" t="s">
        <v>51</v>
      </c>
      <c r="M1" s="21" t="s">
        <v>52</v>
      </c>
      <c r="N1" s="21" t="s">
        <v>53</v>
      </c>
      <c r="O1" s="21" t="s">
        <v>188</v>
      </c>
      <c r="P1" s="21" t="s">
        <v>189</v>
      </c>
      <c r="Q1" s="21" t="s">
        <v>190</v>
      </c>
      <c r="R1" s="21" t="s">
        <v>141</v>
      </c>
      <c r="S1" s="21" t="s">
        <v>142</v>
      </c>
      <c r="T1" s="21" t="s">
        <v>143</v>
      </c>
      <c r="U1" s="21" t="s">
        <v>86</v>
      </c>
    </row>
    <row r="2" spans="1:21" ht="21.75" customHeight="1" x14ac:dyDescent="0.2">
      <c r="A2" s="54">
        <v>1</v>
      </c>
      <c r="B2" s="54">
        <v>1</v>
      </c>
      <c r="C2" s="54" t="s">
        <v>79</v>
      </c>
      <c r="D2" s="54">
        <v>601</v>
      </c>
      <c r="E2" s="54">
        <v>1</v>
      </c>
      <c r="F2" s="54">
        <v>2</v>
      </c>
      <c r="G2" s="54">
        <v>2</v>
      </c>
      <c r="H2" s="54">
        <v>2</v>
      </c>
      <c r="I2" s="54">
        <v>6</v>
      </c>
      <c r="J2" s="54">
        <v>0</v>
      </c>
      <c r="K2" s="54">
        <v>4</v>
      </c>
      <c r="L2" s="54">
        <v>1.29</v>
      </c>
      <c r="M2" s="54">
        <v>13</v>
      </c>
      <c r="N2" s="54"/>
      <c r="O2" s="54">
        <v>1</v>
      </c>
      <c r="P2" s="54">
        <v>1</v>
      </c>
      <c r="Q2" s="54">
        <v>1</v>
      </c>
      <c r="R2" s="54">
        <v>1</v>
      </c>
      <c r="S2" s="54">
        <v>0</v>
      </c>
      <c r="T2" s="54">
        <v>0</v>
      </c>
      <c r="U2" s="40"/>
    </row>
    <row r="3" spans="1:21" ht="21.75" customHeight="1" x14ac:dyDescent="0.2">
      <c r="A3" s="54">
        <v>2</v>
      </c>
      <c r="B3" s="54">
        <v>2</v>
      </c>
      <c r="C3" s="54" t="s">
        <v>80</v>
      </c>
      <c r="D3" s="54">
        <v>602</v>
      </c>
      <c r="E3" s="54">
        <v>2</v>
      </c>
      <c r="F3" s="54">
        <v>6</v>
      </c>
      <c r="G3" s="54">
        <v>6</v>
      </c>
      <c r="H3" s="54">
        <v>6</v>
      </c>
      <c r="I3" s="54">
        <v>6</v>
      </c>
      <c r="J3" s="54">
        <v>0</v>
      </c>
      <c r="K3" s="54">
        <v>4</v>
      </c>
      <c r="L3" s="54">
        <v>1.29</v>
      </c>
      <c r="M3" s="54">
        <v>13</v>
      </c>
      <c r="N3" s="54"/>
      <c r="O3" s="54">
        <v>1</v>
      </c>
      <c r="P3" s="54">
        <v>1</v>
      </c>
      <c r="Q3" s="54">
        <v>1</v>
      </c>
      <c r="R3" s="54">
        <v>1</v>
      </c>
      <c r="S3" s="54">
        <v>0</v>
      </c>
      <c r="T3" s="54">
        <v>0</v>
      </c>
      <c r="U3" s="40"/>
    </row>
    <row r="4" spans="1:21" ht="21.75" customHeight="1" x14ac:dyDescent="0.2">
      <c r="A4" s="54">
        <v>3</v>
      </c>
      <c r="B4" s="54">
        <v>3</v>
      </c>
      <c r="C4" s="54" t="s">
        <v>81</v>
      </c>
      <c r="D4" s="54">
        <v>603</v>
      </c>
      <c r="E4" s="54">
        <v>3</v>
      </c>
      <c r="F4" s="54">
        <v>8</v>
      </c>
      <c r="G4" s="54">
        <v>8</v>
      </c>
      <c r="H4" s="54">
        <v>8</v>
      </c>
      <c r="I4" s="54">
        <v>8</v>
      </c>
      <c r="J4" s="54">
        <v>0</v>
      </c>
      <c r="K4" s="54">
        <v>4</v>
      </c>
      <c r="L4" s="54">
        <v>1.29</v>
      </c>
      <c r="M4" s="54">
        <v>13</v>
      </c>
      <c r="N4" s="54"/>
      <c r="O4" s="54">
        <v>0</v>
      </c>
      <c r="P4" s="54">
        <v>1</v>
      </c>
      <c r="Q4" s="54">
        <v>1</v>
      </c>
      <c r="R4" s="54">
        <v>1</v>
      </c>
      <c r="S4" s="54">
        <v>0</v>
      </c>
      <c r="T4" s="54">
        <v>0</v>
      </c>
      <c r="U4" s="40"/>
    </row>
    <row r="5" spans="1:21" ht="21.75" customHeight="1" x14ac:dyDescent="0.2">
      <c r="A5" s="54">
        <v>4</v>
      </c>
      <c r="B5" s="54">
        <v>4</v>
      </c>
      <c r="C5" s="54" t="s">
        <v>82</v>
      </c>
      <c r="D5" s="54">
        <v>604</v>
      </c>
      <c r="E5" s="54">
        <v>4</v>
      </c>
      <c r="F5" s="54">
        <v>8</v>
      </c>
      <c r="G5" s="54">
        <v>8</v>
      </c>
      <c r="H5" s="54">
        <v>8</v>
      </c>
      <c r="I5" s="54">
        <v>8</v>
      </c>
      <c r="J5" s="54">
        <v>0</v>
      </c>
      <c r="K5" s="54">
        <v>4</v>
      </c>
      <c r="L5" s="54">
        <v>1.29</v>
      </c>
      <c r="M5" s="54">
        <v>13</v>
      </c>
      <c r="N5" s="54"/>
      <c r="O5" s="54">
        <v>1</v>
      </c>
      <c r="P5" s="54">
        <v>0</v>
      </c>
      <c r="Q5" s="54">
        <v>1</v>
      </c>
      <c r="R5" s="54">
        <v>1</v>
      </c>
      <c r="S5" s="54">
        <v>0</v>
      </c>
      <c r="T5" s="54">
        <v>0</v>
      </c>
      <c r="U5" s="40"/>
    </row>
    <row r="6" spans="1:21" ht="21.75" customHeight="1" x14ac:dyDescent="0.2">
      <c r="A6" s="54">
        <v>5</v>
      </c>
      <c r="B6" s="54">
        <v>5</v>
      </c>
      <c r="C6" s="54" t="s">
        <v>83</v>
      </c>
      <c r="D6" s="54">
        <v>605</v>
      </c>
      <c r="E6" s="54">
        <v>5</v>
      </c>
      <c r="F6" s="54">
        <v>8</v>
      </c>
      <c r="G6" s="54">
        <v>8</v>
      </c>
      <c r="H6" s="54">
        <v>8</v>
      </c>
      <c r="I6" s="54">
        <v>8</v>
      </c>
      <c r="J6" s="54">
        <v>0</v>
      </c>
      <c r="K6" s="54">
        <v>4</v>
      </c>
      <c r="L6" s="54">
        <v>1.29</v>
      </c>
      <c r="M6" s="54">
        <v>13</v>
      </c>
      <c r="N6" s="54"/>
      <c r="O6" s="54">
        <v>0</v>
      </c>
      <c r="P6" s="54">
        <v>0</v>
      </c>
      <c r="Q6" s="54">
        <v>1</v>
      </c>
      <c r="R6" s="54">
        <v>1</v>
      </c>
      <c r="S6" s="54">
        <v>0</v>
      </c>
      <c r="T6" s="54">
        <v>0</v>
      </c>
      <c r="U6" s="40"/>
    </row>
    <row r="7" spans="1:21" ht="21.75" customHeight="1" x14ac:dyDescent="0.2">
      <c r="A7" s="54">
        <v>6</v>
      </c>
      <c r="B7" s="54">
        <v>6</v>
      </c>
      <c r="C7" s="54" t="s">
        <v>84</v>
      </c>
      <c r="D7" s="54">
        <v>606</v>
      </c>
      <c r="E7" s="54">
        <v>6</v>
      </c>
      <c r="F7" s="54">
        <v>4</v>
      </c>
      <c r="G7" s="54">
        <v>4</v>
      </c>
      <c r="H7" s="54">
        <v>4</v>
      </c>
      <c r="I7" s="54">
        <v>15</v>
      </c>
      <c r="J7" s="54">
        <v>1</v>
      </c>
      <c r="K7" s="54">
        <v>6</v>
      </c>
      <c r="L7" s="54">
        <v>1.29</v>
      </c>
      <c r="M7" s="54">
        <v>13</v>
      </c>
      <c r="N7" s="54"/>
      <c r="O7" s="54">
        <v>1</v>
      </c>
      <c r="P7" s="54">
        <v>1</v>
      </c>
      <c r="Q7" s="54">
        <v>1</v>
      </c>
      <c r="R7" s="54">
        <v>1</v>
      </c>
      <c r="S7" s="54">
        <v>1</v>
      </c>
      <c r="T7" s="54">
        <v>1</v>
      </c>
      <c r="U7" s="40"/>
    </row>
    <row r="8" spans="1:21" ht="21.75" customHeight="1" x14ac:dyDescent="0.2">
      <c r="A8" s="54">
        <v>7</v>
      </c>
      <c r="B8" s="54">
        <v>7</v>
      </c>
      <c r="C8" s="54" t="s">
        <v>85</v>
      </c>
      <c r="D8" s="54">
        <v>607</v>
      </c>
      <c r="E8" s="54" t="s">
        <v>44</v>
      </c>
      <c r="F8" s="54">
        <v>16</v>
      </c>
      <c r="G8" s="54" t="s">
        <v>44</v>
      </c>
      <c r="H8" s="54" t="s">
        <v>44</v>
      </c>
      <c r="I8" s="54">
        <v>9</v>
      </c>
      <c r="J8" s="54">
        <v>2</v>
      </c>
      <c r="K8" s="54">
        <v>3</v>
      </c>
      <c r="L8" s="54">
        <v>0.88</v>
      </c>
      <c r="M8" s="54">
        <v>5</v>
      </c>
      <c r="N8" s="54"/>
      <c r="O8" s="54">
        <v>1</v>
      </c>
      <c r="P8" s="54">
        <v>0</v>
      </c>
      <c r="Q8" s="54">
        <v>0</v>
      </c>
      <c r="R8" s="54">
        <v>1</v>
      </c>
      <c r="S8" s="54">
        <v>0</v>
      </c>
      <c r="T8" s="54">
        <v>0</v>
      </c>
      <c r="U8" s="54">
        <v>8.3330000000000001E-2</v>
      </c>
    </row>
    <row r="9" spans="1:21" ht="21.75" customHeight="1" x14ac:dyDescent="0.2">
      <c r="A9" s="54">
        <v>8</v>
      </c>
      <c r="B9" s="54">
        <v>8</v>
      </c>
      <c r="C9" s="54" t="s">
        <v>84</v>
      </c>
      <c r="D9" s="54">
        <v>721</v>
      </c>
      <c r="E9" s="54">
        <v>6</v>
      </c>
      <c r="F9" s="54">
        <v>1</v>
      </c>
      <c r="G9" s="54">
        <v>1</v>
      </c>
      <c r="H9" s="54">
        <v>1</v>
      </c>
      <c r="I9" s="54">
        <v>14</v>
      </c>
      <c r="J9" s="54">
        <v>1</v>
      </c>
      <c r="K9" s="54">
        <v>3</v>
      </c>
      <c r="L9" s="54">
        <v>1.29</v>
      </c>
      <c r="M9" s="54">
        <v>13</v>
      </c>
      <c r="N9" s="40"/>
      <c r="O9" s="54">
        <v>1</v>
      </c>
      <c r="P9" s="54">
        <v>1</v>
      </c>
      <c r="Q9" s="54">
        <v>1</v>
      </c>
      <c r="R9" s="54">
        <v>0</v>
      </c>
      <c r="S9" s="54">
        <v>0</v>
      </c>
      <c r="T9" s="54">
        <v>0</v>
      </c>
      <c r="U9" s="40"/>
    </row>
    <row r="10" spans="1:21" ht="21.75" customHeight="1" x14ac:dyDescent="0.2">
      <c r="A10" s="54">
        <v>9</v>
      </c>
      <c r="B10" s="54">
        <v>9</v>
      </c>
      <c r="C10" s="54" t="s">
        <v>84</v>
      </c>
      <c r="D10" s="54">
        <v>722</v>
      </c>
      <c r="E10" s="54">
        <v>6</v>
      </c>
      <c r="F10" s="54">
        <v>3</v>
      </c>
      <c r="G10" s="54">
        <v>3</v>
      </c>
      <c r="H10" s="54">
        <v>3</v>
      </c>
      <c r="I10" s="54">
        <v>14</v>
      </c>
      <c r="J10" s="54">
        <v>1</v>
      </c>
      <c r="K10" s="54">
        <v>3</v>
      </c>
      <c r="L10" s="54">
        <v>1.29</v>
      </c>
      <c r="M10" s="54">
        <v>13</v>
      </c>
      <c r="N10" s="40"/>
      <c r="O10" s="54">
        <v>1</v>
      </c>
      <c r="P10" s="54">
        <v>1</v>
      </c>
      <c r="Q10" s="54">
        <v>1</v>
      </c>
      <c r="R10" s="54">
        <v>0</v>
      </c>
      <c r="S10" s="54">
        <v>0</v>
      </c>
      <c r="T10" s="54">
        <v>0</v>
      </c>
      <c r="U10" s="40"/>
    </row>
    <row r="11" spans="1:21" ht="21.75" customHeight="1" x14ac:dyDescent="0.2">
      <c r="A11" s="54">
        <v>10</v>
      </c>
      <c r="B11" s="54">
        <v>10</v>
      </c>
      <c r="C11" s="54" t="s">
        <v>84</v>
      </c>
      <c r="D11" s="54">
        <v>723</v>
      </c>
      <c r="E11" s="54">
        <v>6</v>
      </c>
      <c r="F11" s="54">
        <v>7</v>
      </c>
      <c r="G11" s="54">
        <v>7</v>
      </c>
      <c r="H11" s="54">
        <v>7</v>
      </c>
      <c r="I11" s="54">
        <v>14</v>
      </c>
      <c r="J11" s="54">
        <v>1</v>
      </c>
      <c r="K11" s="54">
        <v>3</v>
      </c>
      <c r="L11" s="54">
        <v>1.29</v>
      </c>
      <c r="M11" s="54">
        <v>13</v>
      </c>
      <c r="N11" s="40"/>
      <c r="O11" s="54">
        <v>1</v>
      </c>
      <c r="P11" s="54">
        <v>1</v>
      </c>
      <c r="Q11" s="54">
        <v>1</v>
      </c>
      <c r="R11" s="54">
        <v>0</v>
      </c>
      <c r="S11" s="54">
        <v>0</v>
      </c>
      <c r="T11" s="54">
        <v>0</v>
      </c>
      <c r="U11" s="40"/>
    </row>
    <row r="12" spans="1:21" ht="21.75" customHeight="1" x14ac:dyDescent="0.2">
      <c r="A12" s="54">
        <v>11</v>
      </c>
      <c r="B12" s="54">
        <v>11</v>
      </c>
      <c r="C12" s="54" t="s">
        <v>84</v>
      </c>
      <c r="D12" s="54">
        <v>724</v>
      </c>
      <c r="E12" s="54">
        <v>6</v>
      </c>
      <c r="F12" s="54">
        <v>10</v>
      </c>
      <c r="G12" s="54">
        <v>10</v>
      </c>
      <c r="H12" s="54">
        <v>10</v>
      </c>
      <c r="I12" s="54">
        <v>14</v>
      </c>
      <c r="J12" s="54">
        <v>1</v>
      </c>
      <c r="K12" s="54">
        <v>3</v>
      </c>
      <c r="L12" s="54">
        <v>1.29</v>
      </c>
      <c r="M12" s="54">
        <v>13</v>
      </c>
      <c r="N12" s="40"/>
      <c r="O12" s="54">
        <v>1</v>
      </c>
      <c r="P12" s="54">
        <v>1</v>
      </c>
      <c r="Q12" s="54">
        <v>1</v>
      </c>
      <c r="R12" s="54">
        <v>0</v>
      </c>
      <c r="S12" s="54">
        <v>0</v>
      </c>
      <c r="T12" s="54">
        <v>0</v>
      </c>
      <c r="U12" s="40"/>
    </row>
    <row r="13" spans="1:21" ht="21.75" customHeight="1" x14ac:dyDescent="0.2">
      <c r="A13" s="54">
        <v>12</v>
      </c>
      <c r="B13" s="54">
        <v>12</v>
      </c>
      <c r="C13" s="54" t="s">
        <v>79</v>
      </c>
      <c r="D13" s="54">
        <v>300</v>
      </c>
      <c r="E13" s="54">
        <v>1</v>
      </c>
      <c r="F13" s="54">
        <v>8</v>
      </c>
      <c r="G13" s="54">
        <v>8</v>
      </c>
      <c r="H13" s="54">
        <v>8</v>
      </c>
      <c r="I13" s="54">
        <v>8</v>
      </c>
      <c r="J13" s="54">
        <v>0</v>
      </c>
      <c r="K13" s="54">
        <v>4</v>
      </c>
      <c r="L13" s="54">
        <v>1.29</v>
      </c>
      <c r="M13" s="54">
        <v>13</v>
      </c>
      <c r="N13" s="40"/>
      <c r="O13" s="54">
        <v>1</v>
      </c>
      <c r="P13" s="54">
        <v>1</v>
      </c>
      <c r="Q13" s="54">
        <v>1</v>
      </c>
      <c r="R13" s="54">
        <v>1</v>
      </c>
      <c r="S13" s="54">
        <v>0</v>
      </c>
      <c r="T13" s="54">
        <v>0</v>
      </c>
      <c r="U13" s="40"/>
    </row>
    <row r="14" spans="1:21" ht="21.75" customHeight="1" x14ac:dyDescent="0.2">
      <c r="A14" s="54">
        <v>13</v>
      </c>
      <c r="B14" s="54">
        <v>13</v>
      </c>
      <c r="C14" s="54" t="s">
        <v>79</v>
      </c>
      <c r="D14" s="54">
        <v>301</v>
      </c>
      <c r="E14" s="54">
        <v>1</v>
      </c>
      <c r="F14" s="54">
        <v>11</v>
      </c>
      <c r="G14" s="54">
        <v>11</v>
      </c>
      <c r="H14" s="54">
        <v>11</v>
      </c>
      <c r="I14" s="54">
        <v>11</v>
      </c>
      <c r="J14" s="54">
        <v>0</v>
      </c>
      <c r="K14" s="54">
        <v>4</v>
      </c>
      <c r="L14" s="54">
        <v>1.29</v>
      </c>
      <c r="M14" s="54">
        <v>13</v>
      </c>
      <c r="N14" s="40"/>
      <c r="O14" s="54">
        <v>1</v>
      </c>
      <c r="P14" s="54">
        <v>1</v>
      </c>
      <c r="Q14" s="54">
        <v>1</v>
      </c>
      <c r="R14" s="54">
        <v>1</v>
      </c>
      <c r="S14" s="54">
        <v>0</v>
      </c>
      <c r="T14" s="54">
        <v>0</v>
      </c>
      <c r="U14" s="40"/>
    </row>
    <row r="15" spans="1:21" ht="21.75" customHeight="1" x14ac:dyDescent="0.2">
      <c r="A15" s="54">
        <v>14</v>
      </c>
      <c r="B15" s="54">
        <v>14</v>
      </c>
      <c r="C15" s="54" t="s">
        <v>88</v>
      </c>
      <c r="D15" s="54">
        <v>302</v>
      </c>
      <c r="E15" s="54">
        <v>8</v>
      </c>
      <c r="F15" s="54">
        <v>12</v>
      </c>
      <c r="G15" s="54">
        <v>12</v>
      </c>
      <c r="H15" s="54">
        <v>12</v>
      </c>
      <c r="I15" s="54">
        <v>12</v>
      </c>
      <c r="J15" s="54">
        <v>0</v>
      </c>
      <c r="K15" s="54">
        <v>3</v>
      </c>
      <c r="L15" s="54">
        <v>1.29</v>
      </c>
      <c r="M15" s="54">
        <v>13</v>
      </c>
      <c r="N15" s="40"/>
      <c r="O15" s="54">
        <v>1</v>
      </c>
      <c r="P15" s="54">
        <v>0</v>
      </c>
      <c r="Q15" s="54">
        <v>0</v>
      </c>
      <c r="R15" s="54">
        <v>1</v>
      </c>
      <c r="S15" s="54">
        <v>0</v>
      </c>
      <c r="T15" s="54">
        <v>0</v>
      </c>
      <c r="U15" s="40"/>
    </row>
    <row r="16" spans="1:21" ht="21.75" customHeight="1" x14ac:dyDescent="0.2">
      <c r="A16" s="54">
        <v>15</v>
      </c>
      <c r="B16" s="54">
        <v>15</v>
      </c>
      <c r="C16" s="54" t="s">
        <v>89</v>
      </c>
      <c r="D16" s="54">
        <v>303</v>
      </c>
      <c r="E16" s="54">
        <v>9</v>
      </c>
      <c r="F16" s="54">
        <v>12</v>
      </c>
      <c r="G16" s="54">
        <v>12</v>
      </c>
      <c r="H16" s="54">
        <v>12</v>
      </c>
      <c r="I16" s="54">
        <v>12</v>
      </c>
      <c r="J16" s="54">
        <v>0</v>
      </c>
      <c r="K16" s="54">
        <v>3</v>
      </c>
      <c r="L16" s="54">
        <v>1.29</v>
      </c>
      <c r="M16" s="54">
        <v>13</v>
      </c>
      <c r="N16" s="40"/>
      <c r="O16" s="54">
        <v>0</v>
      </c>
      <c r="P16" s="54">
        <v>1</v>
      </c>
      <c r="Q16" s="54">
        <v>0</v>
      </c>
      <c r="R16" s="54">
        <v>1</v>
      </c>
      <c r="S16" s="54">
        <v>0</v>
      </c>
      <c r="T16" s="54">
        <v>0</v>
      </c>
      <c r="U16" s="40"/>
    </row>
    <row r="17" spans="1:21" ht="21.75" customHeight="1" x14ac:dyDescent="0.2">
      <c r="A17" s="54">
        <v>16</v>
      </c>
      <c r="B17" s="54">
        <v>16</v>
      </c>
      <c r="C17" s="54" t="s">
        <v>89</v>
      </c>
      <c r="D17" s="54">
        <v>304</v>
      </c>
      <c r="E17" s="54">
        <v>9</v>
      </c>
      <c r="F17" s="54">
        <v>11</v>
      </c>
      <c r="G17" s="54">
        <v>11</v>
      </c>
      <c r="H17" s="54">
        <v>11</v>
      </c>
      <c r="I17" s="54">
        <v>11</v>
      </c>
      <c r="J17" s="54">
        <v>0</v>
      </c>
      <c r="K17" s="54">
        <v>3</v>
      </c>
      <c r="L17" s="54">
        <v>1.29</v>
      </c>
      <c r="M17" s="54">
        <v>13</v>
      </c>
      <c r="N17" s="40"/>
      <c r="O17" s="54">
        <v>0</v>
      </c>
      <c r="P17" s="54">
        <v>1</v>
      </c>
      <c r="Q17" s="54">
        <v>0</v>
      </c>
      <c r="R17" s="54">
        <v>1</v>
      </c>
      <c r="S17" s="54">
        <v>0</v>
      </c>
      <c r="T17" s="54">
        <v>0</v>
      </c>
      <c r="U17" s="40"/>
    </row>
    <row r="18" spans="1:21" ht="21.75" customHeight="1" x14ac:dyDescent="0.2">
      <c r="A18" s="54">
        <v>17</v>
      </c>
      <c r="B18" s="54">
        <v>17</v>
      </c>
      <c r="C18" s="54" t="s">
        <v>90</v>
      </c>
      <c r="D18" s="54">
        <v>708</v>
      </c>
      <c r="E18" s="54">
        <v>10</v>
      </c>
      <c r="F18" s="54">
        <v>5</v>
      </c>
      <c r="G18" s="54">
        <v>5</v>
      </c>
      <c r="H18" s="54">
        <v>5</v>
      </c>
      <c r="I18" s="54">
        <v>6</v>
      </c>
      <c r="J18" s="54">
        <v>0</v>
      </c>
      <c r="K18" s="54">
        <v>4</v>
      </c>
      <c r="L18" s="54">
        <v>1.29</v>
      </c>
      <c r="M18" s="54">
        <v>13</v>
      </c>
      <c r="N18" s="40"/>
      <c r="O18" s="54">
        <v>1</v>
      </c>
      <c r="P18" s="54">
        <v>1</v>
      </c>
      <c r="Q18" s="54">
        <v>1</v>
      </c>
      <c r="R18" s="54">
        <v>1</v>
      </c>
      <c r="S18" s="54">
        <v>0</v>
      </c>
      <c r="T18" s="54">
        <v>0</v>
      </c>
      <c r="U18" s="40"/>
    </row>
    <row r="19" spans="1:21" ht="21.75" customHeight="1" x14ac:dyDescent="0.2">
      <c r="A19" s="54">
        <v>18</v>
      </c>
      <c r="B19" s="54">
        <v>18</v>
      </c>
      <c r="C19" s="54" t="s">
        <v>90</v>
      </c>
      <c r="D19" s="54">
        <v>708</v>
      </c>
      <c r="E19" s="54">
        <v>11</v>
      </c>
      <c r="F19" s="54">
        <v>5</v>
      </c>
      <c r="G19" s="54">
        <v>5</v>
      </c>
      <c r="H19" s="54">
        <v>5</v>
      </c>
      <c r="I19" s="54">
        <v>6</v>
      </c>
      <c r="J19" s="54">
        <v>0</v>
      </c>
      <c r="K19" s="54">
        <v>3</v>
      </c>
      <c r="L19" s="54">
        <v>1.29</v>
      </c>
      <c r="M19" s="54">
        <v>13</v>
      </c>
      <c r="N19" s="40"/>
      <c r="O19" s="54">
        <v>1</v>
      </c>
      <c r="P19" s="54">
        <v>1</v>
      </c>
      <c r="Q19" s="54">
        <v>1</v>
      </c>
      <c r="R19" s="54">
        <v>0</v>
      </c>
      <c r="S19" s="54">
        <v>0</v>
      </c>
      <c r="T19" s="54">
        <v>0</v>
      </c>
      <c r="U19" s="40"/>
    </row>
  </sheetData>
  <conditionalFormatting sqref="O1:O1048576">
    <cfRule type="iconSet" priority="6">
      <iconSet iconSet="3TrafficLights2" showValue="0">
        <cfvo type="percent" val="0"/>
        <cfvo type="percent" val="33"/>
        <cfvo type="percent" val="67"/>
      </iconSet>
    </cfRule>
  </conditionalFormatting>
  <conditionalFormatting sqref="P1:P1048576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conditionalFormatting sqref="Q1:Q104857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conditionalFormatting sqref="R1:R1048576">
    <cfRule type="iconSet" priority="3">
      <iconSet iconSet="3TrafficLights2" showValue="0">
        <cfvo type="percent" val="0"/>
        <cfvo type="percent" val="33"/>
        <cfvo type="percent" val="67"/>
      </iconSet>
    </cfRule>
  </conditionalFormatting>
  <conditionalFormatting sqref="S1:S1048576">
    <cfRule type="iconSet" priority="2">
      <iconSet iconSet="3TrafficLights2" showValue="0">
        <cfvo type="percent" val="0"/>
        <cfvo type="percent" val="33"/>
        <cfvo type="percent" val="67"/>
      </iconSet>
    </cfRule>
  </conditionalFormatting>
  <conditionalFormatting sqref="T1:T1048576">
    <cfRule type="iconSet" priority="1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"/>
  <sheetViews>
    <sheetView view="pageBreakPreview" zoomScaleNormal="100" zoomScaleSheetLayoutView="100" workbookViewId="0">
      <selection activeCell="K5" sqref="K5"/>
    </sheetView>
  </sheetViews>
  <sheetFormatPr defaultColWidth="9.140625" defaultRowHeight="14.25" x14ac:dyDescent="0.2"/>
  <cols>
    <col min="1" max="1" width="9.140625" style="45"/>
    <col min="2" max="2" width="18.140625" style="45" customWidth="1"/>
    <col min="3" max="3" width="9.7109375" style="45" customWidth="1"/>
    <col min="4" max="4" width="17.28515625" style="45" customWidth="1"/>
    <col min="5" max="5" width="13.85546875" style="45" customWidth="1"/>
    <col min="6" max="6" width="12.42578125" style="45" customWidth="1"/>
    <col min="7" max="7" width="18.42578125" style="45" customWidth="1"/>
    <col min="8" max="16384" width="9.140625" style="1"/>
  </cols>
  <sheetData>
    <row r="1" spans="1:7" s="36" customFormat="1" x14ac:dyDescent="0.25">
      <c r="A1" s="56" t="s">
        <v>24</v>
      </c>
      <c r="B1" s="57" t="s">
        <v>18</v>
      </c>
      <c r="C1" s="57" t="s">
        <v>16</v>
      </c>
      <c r="D1" s="57" t="s">
        <v>20</v>
      </c>
      <c r="E1" s="57" t="s">
        <v>21</v>
      </c>
      <c r="F1" s="57" t="s">
        <v>22</v>
      </c>
      <c r="G1" s="57" t="s">
        <v>23</v>
      </c>
    </row>
    <row r="2" spans="1:7" ht="21" customHeight="1" x14ac:dyDescent="0.2">
      <c r="A2" s="44">
        <v>1</v>
      </c>
      <c r="B2" s="58" t="s">
        <v>66</v>
      </c>
      <c r="C2" s="58" t="s">
        <v>49</v>
      </c>
      <c r="D2" s="58">
        <v>0.105</v>
      </c>
      <c r="E2" s="58">
        <v>1.1499999999999999</v>
      </c>
      <c r="F2" s="58">
        <v>3.6799999999999999E-2</v>
      </c>
      <c r="G2" s="58">
        <v>698</v>
      </c>
    </row>
    <row r="3" spans="1:7" ht="21" customHeight="1" x14ac:dyDescent="0.2">
      <c r="A3" s="44">
        <v>2</v>
      </c>
      <c r="B3" s="43" t="s">
        <v>67</v>
      </c>
      <c r="C3" s="58" t="s">
        <v>19</v>
      </c>
      <c r="D3" s="58">
        <v>0.186</v>
      </c>
      <c r="E3" s="58">
        <v>0.92700000000000005</v>
      </c>
      <c r="F3" s="58">
        <v>3.1099999999999999E-2</v>
      </c>
      <c r="G3" s="58">
        <v>730</v>
      </c>
    </row>
    <row r="4" spans="1:7" ht="21" customHeight="1" x14ac:dyDescent="0.2">
      <c r="A4" s="44">
        <v>3</v>
      </c>
      <c r="B4" s="58" t="s">
        <v>68</v>
      </c>
      <c r="C4" s="58" t="s">
        <v>49</v>
      </c>
      <c r="D4" s="58">
        <v>0.20599999999999999</v>
      </c>
      <c r="E4" s="58">
        <v>0.81299999999999994</v>
      </c>
      <c r="F4" s="58">
        <v>2.5999999999999999E-2</v>
      </c>
      <c r="G4" s="58">
        <v>483</v>
      </c>
    </row>
    <row r="5" spans="1:7" ht="21" customHeight="1" x14ac:dyDescent="0.2">
      <c r="A5" s="44">
        <v>4</v>
      </c>
      <c r="B5" s="58" t="s">
        <v>69</v>
      </c>
      <c r="C5" s="58" t="s">
        <v>49</v>
      </c>
      <c r="D5" s="58">
        <v>0.41</v>
      </c>
      <c r="E5" s="58">
        <v>0.56699999999999995</v>
      </c>
      <c r="F5" s="58">
        <v>1.7100000000000001E-2</v>
      </c>
      <c r="G5" s="58">
        <v>329</v>
      </c>
    </row>
    <row r="6" spans="1:7" ht="21" customHeight="1" x14ac:dyDescent="0.2">
      <c r="A6" s="44">
        <v>5</v>
      </c>
      <c r="B6" s="58" t="s">
        <v>70</v>
      </c>
      <c r="C6" s="58" t="s">
        <v>19</v>
      </c>
      <c r="D6" s="58">
        <v>0.30599999999999999</v>
      </c>
      <c r="E6" s="58">
        <v>0.72099999999999997</v>
      </c>
      <c r="F6" s="58">
        <v>2.4400000000000002E-2</v>
      </c>
      <c r="G6" s="58">
        <v>530</v>
      </c>
    </row>
    <row r="7" spans="1:7" ht="21" customHeight="1" x14ac:dyDescent="0.2">
      <c r="A7" s="44">
        <v>6</v>
      </c>
      <c r="B7" s="59" t="s">
        <v>71</v>
      </c>
      <c r="C7" s="58" t="s">
        <v>19</v>
      </c>
      <c r="D7" s="58">
        <v>0.59199999999999997</v>
      </c>
      <c r="E7" s="58">
        <v>0.56299999999999994</v>
      </c>
      <c r="F7" s="58">
        <v>8.1399999999999997E-3</v>
      </c>
      <c r="G7" s="58">
        <v>340</v>
      </c>
    </row>
    <row r="8" spans="1:7" ht="21" customHeight="1" x14ac:dyDescent="0.2">
      <c r="A8" s="44">
        <v>7</v>
      </c>
      <c r="B8" s="58" t="s">
        <v>72</v>
      </c>
      <c r="C8" s="58" t="s">
        <v>49</v>
      </c>
      <c r="D8" s="58">
        <v>0.76900000000000002</v>
      </c>
      <c r="E8" s="58">
        <v>0.41399999999999998</v>
      </c>
      <c r="F8" s="58">
        <v>1.2500000000000001E-2</v>
      </c>
      <c r="G8" s="58">
        <v>230</v>
      </c>
    </row>
    <row r="9" spans="1:7" ht="21" customHeight="1" x14ac:dyDescent="0.2">
      <c r="A9" s="44">
        <v>8</v>
      </c>
      <c r="B9" s="58" t="s">
        <v>73</v>
      </c>
      <c r="C9" s="58" t="s">
        <v>19</v>
      </c>
      <c r="D9" s="58">
        <v>1.1200000000000001</v>
      </c>
      <c r="E9" s="58">
        <v>0.39800000000000002</v>
      </c>
      <c r="F9" s="58">
        <v>4.4600000000000004E-3</v>
      </c>
      <c r="G9" s="58">
        <v>230</v>
      </c>
    </row>
    <row r="10" spans="1:7" ht="21" customHeight="1" x14ac:dyDescent="0.2">
      <c r="A10" s="44">
        <v>9</v>
      </c>
      <c r="B10" s="58" t="s">
        <v>73</v>
      </c>
      <c r="C10" s="58" t="s">
        <v>74</v>
      </c>
      <c r="D10" s="58">
        <v>0.60699999999999998</v>
      </c>
      <c r="E10" s="58">
        <v>0.36799999999999999</v>
      </c>
      <c r="F10" s="58">
        <v>1.1129999999999999E-2</v>
      </c>
      <c r="G10" s="58">
        <v>310</v>
      </c>
    </row>
    <row r="11" spans="1:7" ht="21" customHeight="1" x14ac:dyDescent="0.2">
      <c r="A11" s="44">
        <v>10</v>
      </c>
      <c r="B11" s="58" t="s">
        <v>75</v>
      </c>
      <c r="C11" s="58" t="s">
        <v>49</v>
      </c>
      <c r="D11" s="58">
        <v>1.54</v>
      </c>
      <c r="E11" s="58">
        <v>0.29199999999999998</v>
      </c>
      <c r="F11" s="58">
        <v>8.8299999999999993E-3</v>
      </c>
      <c r="G11" s="58">
        <v>156</v>
      </c>
    </row>
    <row r="12" spans="1:7" ht="21" customHeight="1" x14ac:dyDescent="0.2">
      <c r="A12" s="44">
        <v>11</v>
      </c>
      <c r="B12" s="58" t="s">
        <v>75</v>
      </c>
      <c r="C12" s="58" t="s">
        <v>19</v>
      </c>
      <c r="D12" s="58">
        <v>1.69</v>
      </c>
      <c r="E12" s="58">
        <v>0.316</v>
      </c>
      <c r="F12" s="58">
        <v>4.1799999999999997E-3</v>
      </c>
      <c r="G12" s="58">
        <v>180</v>
      </c>
    </row>
    <row r="13" spans="1:7" ht="21" customHeight="1" x14ac:dyDescent="0.2">
      <c r="A13" s="44">
        <v>12</v>
      </c>
      <c r="B13" s="58" t="s">
        <v>76</v>
      </c>
      <c r="C13" s="58" t="s">
        <v>19</v>
      </c>
      <c r="D13" s="58">
        <v>2.5499999999999998</v>
      </c>
      <c r="E13" s="58">
        <v>0.25700000000000001</v>
      </c>
      <c r="F13" s="58">
        <v>4.5199999999999997E-3</v>
      </c>
      <c r="G13" s="58">
        <v>140</v>
      </c>
    </row>
    <row r="14" spans="1:7" ht="21" customHeight="1" x14ac:dyDescent="0.2">
      <c r="A14" s="44">
        <v>13</v>
      </c>
      <c r="B14" s="58" t="s">
        <v>77</v>
      </c>
      <c r="C14" s="58" t="s">
        <v>74</v>
      </c>
      <c r="D14" s="58">
        <v>5.9029999999999996</v>
      </c>
      <c r="E14" s="58">
        <v>0.10199999999999999</v>
      </c>
      <c r="F14" s="58">
        <v>3.31E-3</v>
      </c>
      <c r="G14" s="58">
        <v>80</v>
      </c>
    </row>
    <row r="15" spans="1:7" ht="21" customHeight="1" x14ac:dyDescent="0.2">
      <c r="A15" s="44">
        <v>14</v>
      </c>
      <c r="B15" s="58" t="s">
        <v>78</v>
      </c>
      <c r="C15" s="58" t="s">
        <v>74</v>
      </c>
      <c r="D15" s="58">
        <v>9.375</v>
      </c>
      <c r="E15" s="58">
        <v>8.1000000000000003E-2</v>
      </c>
      <c r="F15" s="58">
        <v>2.6199999999999999E-3</v>
      </c>
      <c r="G15" s="58">
        <v>75</v>
      </c>
    </row>
    <row r="16" spans="1:7" ht="21" customHeight="1" x14ac:dyDescent="0.2">
      <c r="A16" s="44">
        <v>15</v>
      </c>
      <c r="B16" s="58" t="s">
        <v>50</v>
      </c>
      <c r="C16" s="58" t="s">
        <v>74</v>
      </c>
      <c r="D16" s="58">
        <v>14.872</v>
      </c>
      <c r="E16" s="58">
        <v>6.4000000000000001E-2</v>
      </c>
      <c r="F16" s="58">
        <v>2.0799999999999998E-3</v>
      </c>
      <c r="G16" s="58">
        <v>20</v>
      </c>
    </row>
    <row r="17" spans="1:7" ht="21" customHeight="1" x14ac:dyDescent="0.2">
      <c r="A17" s="44">
        <v>16</v>
      </c>
      <c r="B17" s="58" t="s">
        <v>73</v>
      </c>
      <c r="C17" s="58" t="s">
        <v>49</v>
      </c>
      <c r="D17" s="58">
        <v>0.97</v>
      </c>
      <c r="E17" s="58">
        <v>0.36799999999999999</v>
      </c>
      <c r="F17" s="58">
        <v>1.11E-2</v>
      </c>
      <c r="G17" s="58">
        <v>202</v>
      </c>
    </row>
    <row r="18" spans="1:7" ht="21" customHeight="1" x14ac:dyDescent="0.2">
      <c r="A18" s="44">
        <v>17</v>
      </c>
      <c r="B18" s="58" t="s">
        <v>76</v>
      </c>
      <c r="C18" s="58" t="s">
        <v>19</v>
      </c>
      <c r="D18" s="58">
        <v>2.57</v>
      </c>
      <c r="E18" s="58">
        <v>0.25</v>
      </c>
      <c r="F18" s="58">
        <v>4.3699999999999998E-3</v>
      </c>
      <c r="G18" s="58">
        <v>140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"/>
  <sheetViews>
    <sheetView view="pageBreakPreview" topLeftCell="D1" zoomScaleNormal="100" zoomScaleSheetLayoutView="100" workbookViewId="0">
      <selection activeCell="P5" sqref="P5"/>
    </sheetView>
  </sheetViews>
  <sheetFormatPr defaultColWidth="9.140625" defaultRowHeight="12.75" x14ac:dyDescent="0.25"/>
  <cols>
    <col min="1" max="1" width="9.140625" style="39"/>
    <col min="2" max="2" width="10" style="39" customWidth="1"/>
    <col min="3" max="3" width="9.140625" style="39"/>
    <col min="4" max="9" width="12.140625" style="39" customWidth="1"/>
    <col min="10" max="15" width="13.7109375" style="39" customWidth="1"/>
    <col min="16" max="16384" width="9.140625" style="39"/>
  </cols>
  <sheetData>
    <row r="1" spans="1:16" s="19" customFormat="1" ht="31.5" customHeight="1" x14ac:dyDescent="0.25">
      <c r="A1" s="17" t="s">
        <v>43</v>
      </c>
      <c r="B1" s="17" t="s">
        <v>54</v>
      </c>
      <c r="C1" s="17" t="s">
        <v>42</v>
      </c>
      <c r="D1" s="18" t="s">
        <v>192</v>
      </c>
      <c r="E1" s="18" t="s">
        <v>191</v>
      </c>
      <c r="F1" s="18" t="s">
        <v>193</v>
      </c>
      <c r="G1" s="18" t="s">
        <v>191</v>
      </c>
      <c r="H1" s="18" t="s">
        <v>194</v>
      </c>
      <c r="I1" s="18" t="s">
        <v>195</v>
      </c>
      <c r="J1" s="18" t="s">
        <v>196</v>
      </c>
      <c r="K1" s="18" t="s">
        <v>197</v>
      </c>
      <c r="L1" s="18" t="s">
        <v>198</v>
      </c>
      <c r="M1" s="18" t="s">
        <v>199</v>
      </c>
      <c r="N1" s="18" t="s">
        <v>200</v>
      </c>
      <c r="O1" s="18" t="s">
        <v>201</v>
      </c>
      <c r="P1" s="17"/>
    </row>
    <row r="2" spans="1:16" ht="25.5" customHeight="1" x14ac:dyDescent="0.25">
      <c r="A2" s="40">
        <v>1</v>
      </c>
      <c r="B2" s="54">
        <v>1</v>
      </c>
      <c r="C2" s="40">
        <v>4</v>
      </c>
      <c r="D2" s="60">
        <v>2.5</v>
      </c>
      <c r="E2" s="60">
        <v>28</v>
      </c>
      <c r="F2" s="60">
        <v>0</v>
      </c>
      <c r="G2" s="60">
        <v>28</v>
      </c>
      <c r="H2" s="60">
        <v>7</v>
      </c>
      <c r="I2" s="60">
        <v>28</v>
      </c>
      <c r="J2" s="60">
        <v>4</v>
      </c>
      <c r="K2" s="60">
        <v>24</v>
      </c>
      <c r="L2" s="60">
        <v>9999</v>
      </c>
      <c r="M2" s="60">
        <v>9999</v>
      </c>
      <c r="N2" s="60">
        <v>9999</v>
      </c>
      <c r="O2" s="60">
        <v>9999</v>
      </c>
      <c r="P2" s="40"/>
    </row>
    <row r="3" spans="1:16" ht="25.5" customHeight="1" x14ac:dyDescent="0.25">
      <c r="A3" s="40">
        <v>2</v>
      </c>
      <c r="B3" s="40">
        <v>2</v>
      </c>
      <c r="C3" s="40">
        <v>4</v>
      </c>
      <c r="D3" s="40">
        <v>2.5</v>
      </c>
      <c r="E3" s="40">
        <v>28</v>
      </c>
      <c r="F3" s="60">
        <v>7</v>
      </c>
      <c r="G3" s="60">
        <v>28</v>
      </c>
      <c r="H3" s="60">
        <v>0</v>
      </c>
      <c r="I3" s="60">
        <v>28</v>
      </c>
      <c r="J3" s="60">
        <v>4</v>
      </c>
      <c r="K3" s="60">
        <v>24</v>
      </c>
      <c r="L3" s="60">
        <v>9999</v>
      </c>
      <c r="M3" s="60">
        <v>9999</v>
      </c>
      <c r="N3" s="60">
        <v>9999</v>
      </c>
      <c r="O3" s="60">
        <v>9999</v>
      </c>
      <c r="P3" s="40"/>
    </row>
    <row r="4" spans="1:16" ht="25.5" customHeight="1" x14ac:dyDescent="0.25">
      <c r="A4" s="40">
        <v>3</v>
      </c>
      <c r="B4" s="40">
        <v>3</v>
      </c>
      <c r="C4" s="40">
        <v>4</v>
      </c>
      <c r="D4" s="40">
        <v>9999</v>
      </c>
      <c r="E4" s="40">
        <v>9999</v>
      </c>
      <c r="F4" s="40">
        <v>7</v>
      </c>
      <c r="G4" s="40">
        <v>28</v>
      </c>
      <c r="H4" s="40">
        <v>0</v>
      </c>
      <c r="I4" s="40">
        <v>28</v>
      </c>
      <c r="J4" s="40">
        <v>4</v>
      </c>
      <c r="K4" s="40">
        <v>24</v>
      </c>
      <c r="L4" s="40">
        <v>9999</v>
      </c>
      <c r="M4" s="40">
        <v>9999</v>
      </c>
      <c r="N4" s="40">
        <v>9999</v>
      </c>
      <c r="O4" s="40">
        <v>9999</v>
      </c>
      <c r="P4" s="40"/>
    </row>
    <row r="5" spans="1:16" ht="25.5" customHeight="1" x14ac:dyDescent="0.25">
      <c r="A5" s="40">
        <v>4</v>
      </c>
      <c r="B5" s="40">
        <v>4</v>
      </c>
      <c r="C5" s="40">
        <v>4</v>
      </c>
      <c r="D5" s="40">
        <v>0</v>
      </c>
      <c r="E5" s="40">
        <v>28</v>
      </c>
      <c r="F5" s="60">
        <v>9999</v>
      </c>
      <c r="G5" s="60">
        <v>9999</v>
      </c>
      <c r="H5" s="60">
        <v>7</v>
      </c>
      <c r="I5" s="60">
        <v>28</v>
      </c>
      <c r="J5" s="60">
        <v>4</v>
      </c>
      <c r="K5" s="60">
        <v>24</v>
      </c>
      <c r="L5" s="60">
        <v>9999</v>
      </c>
      <c r="M5" s="60">
        <v>9999</v>
      </c>
      <c r="N5" s="60">
        <v>9999</v>
      </c>
      <c r="O5" s="60">
        <v>9999</v>
      </c>
      <c r="P5" s="40"/>
    </row>
    <row r="6" spans="1:16" ht="25.5" customHeight="1" x14ac:dyDescent="0.25">
      <c r="A6" s="40">
        <v>5</v>
      </c>
      <c r="B6" s="40">
        <v>5</v>
      </c>
      <c r="C6" s="40">
        <v>4</v>
      </c>
      <c r="D6" s="40">
        <v>9999</v>
      </c>
      <c r="E6" s="40">
        <v>9999</v>
      </c>
      <c r="F6" s="60">
        <v>9999</v>
      </c>
      <c r="G6" s="60">
        <v>9999</v>
      </c>
      <c r="H6" s="60">
        <v>0</v>
      </c>
      <c r="I6" s="60">
        <v>29</v>
      </c>
      <c r="J6" s="60">
        <v>0.5</v>
      </c>
      <c r="K6" s="60">
        <v>24</v>
      </c>
      <c r="L6" s="60">
        <v>9999</v>
      </c>
      <c r="M6" s="60">
        <v>9999</v>
      </c>
      <c r="N6" s="60">
        <v>9999</v>
      </c>
      <c r="O6" s="60">
        <v>9999</v>
      </c>
      <c r="P6" s="40"/>
    </row>
    <row r="7" spans="1:16" ht="25.5" customHeight="1" x14ac:dyDescent="0.25">
      <c r="A7" s="40">
        <v>6</v>
      </c>
      <c r="B7" s="40">
        <v>6</v>
      </c>
      <c r="C7" s="40">
        <v>6</v>
      </c>
      <c r="D7" s="40">
        <v>0</v>
      </c>
      <c r="E7" s="40">
        <v>0</v>
      </c>
      <c r="F7" s="60">
        <v>0.5</v>
      </c>
      <c r="G7" s="60">
        <v>0</v>
      </c>
      <c r="H7" s="60">
        <v>1</v>
      </c>
      <c r="I7" s="60">
        <v>0</v>
      </c>
      <c r="J7" s="40">
        <v>0</v>
      </c>
      <c r="K7" s="40">
        <v>5.11E-2</v>
      </c>
      <c r="L7" s="40">
        <v>0.5</v>
      </c>
      <c r="M7" s="40">
        <v>5.11E-2</v>
      </c>
      <c r="N7" s="40">
        <v>1</v>
      </c>
      <c r="O7" s="40">
        <v>5.11E-2</v>
      </c>
      <c r="P7" s="40">
        <v>515</v>
      </c>
    </row>
    <row r="8" spans="1:16" ht="25.5" customHeight="1" x14ac:dyDescent="0.25">
      <c r="A8" s="40">
        <v>7</v>
      </c>
      <c r="B8" s="40">
        <v>7</v>
      </c>
      <c r="C8" s="40">
        <v>4</v>
      </c>
      <c r="D8" s="40">
        <v>0</v>
      </c>
      <c r="E8" s="40">
        <v>0</v>
      </c>
      <c r="F8" s="60">
        <v>0</v>
      </c>
      <c r="G8" s="60">
        <v>0</v>
      </c>
      <c r="H8" s="60">
        <v>0</v>
      </c>
      <c r="I8" s="60">
        <v>0</v>
      </c>
      <c r="J8" s="60">
        <v>0.25</v>
      </c>
      <c r="K8" s="60">
        <v>0</v>
      </c>
      <c r="L8" s="60">
        <v>9999</v>
      </c>
      <c r="M8" s="60">
        <v>9999</v>
      </c>
      <c r="N8" s="60">
        <v>9999</v>
      </c>
      <c r="O8" s="60">
        <v>9999</v>
      </c>
      <c r="P8" s="40"/>
    </row>
    <row r="9" spans="1:16" ht="25.5" customHeight="1" x14ac:dyDescent="0.25">
      <c r="A9" s="40">
        <v>8</v>
      </c>
      <c r="B9" s="40">
        <v>8</v>
      </c>
      <c r="C9" s="40">
        <v>4</v>
      </c>
      <c r="D9" s="40">
        <v>0</v>
      </c>
      <c r="E9" s="40">
        <v>29</v>
      </c>
      <c r="F9" s="60">
        <v>9999</v>
      </c>
      <c r="G9" s="60">
        <v>9999</v>
      </c>
      <c r="H9" s="60">
        <v>9999</v>
      </c>
      <c r="I9" s="60">
        <v>9999</v>
      </c>
      <c r="J9" s="60">
        <v>0.5</v>
      </c>
      <c r="K9" s="60">
        <v>24</v>
      </c>
      <c r="L9" s="60">
        <v>9999</v>
      </c>
      <c r="M9" s="60">
        <v>9999</v>
      </c>
      <c r="N9" s="60">
        <v>9999</v>
      </c>
      <c r="O9" s="60">
        <v>9999</v>
      </c>
      <c r="P9" s="40"/>
    </row>
    <row r="10" spans="1:16" ht="25.5" customHeight="1" x14ac:dyDescent="0.25">
      <c r="A10" s="40">
        <v>9</v>
      </c>
      <c r="B10" s="40">
        <v>9</v>
      </c>
      <c r="C10" s="40">
        <v>4</v>
      </c>
      <c r="D10" s="40">
        <v>9999</v>
      </c>
      <c r="E10" s="40">
        <v>9999</v>
      </c>
      <c r="F10" s="60">
        <v>0</v>
      </c>
      <c r="G10" s="60">
        <v>29</v>
      </c>
      <c r="H10" s="60">
        <v>9999</v>
      </c>
      <c r="I10" s="60">
        <v>9999</v>
      </c>
      <c r="J10" s="60">
        <v>0.5</v>
      </c>
      <c r="K10" s="60">
        <v>24</v>
      </c>
      <c r="L10" s="60">
        <v>9999</v>
      </c>
      <c r="M10" s="60">
        <v>9999</v>
      </c>
      <c r="N10" s="60">
        <v>9999</v>
      </c>
      <c r="O10" s="60">
        <v>9999</v>
      </c>
      <c r="P10" s="40"/>
    </row>
    <row r="11" spans="1:16" ht="25.5" customHeight="1" x14ac:dyDescent="0.25">
      <c r="A11" s="40">
        <v>10</v>
      </c>
      <c r="B11" s="40">
        <v>10</v>
      </c>
      <c r="C11" s="40">
        <v>4</v>
      </c>
      <c r="D11" s="40">
        <v>0</v>
      </c>
      <c r="E11" s="40">
        <v>28</v>
      </c>
      <c r="F11" s="60">
        <v>2.5</v>
      </c>
      <c r="G11" s="60">
        <v>28</v>
      </c>
      <c r="H11" s="60">
        <v>7</v>
      </c>
      <c r="I11" s="60">
        <v>28</v>
      </c>
      <c r="J11" s="60">
        <v>4</v>
      </c>
      <c r="K11" s="60">
        <v>24</v>
      </c>
      <c r="L11" s="60">
        <v>9999</v>
      </c>
      <c r="M11" s="60">
        <v>9999</v>
      </c>
      <c r="N11" s="60">
        <v>9999</v>
      </c>
      <c r="O11" s="60">
        <v>9999</v>
      </c>
      <c r="P11" s="40"/>
    </row>
    <row r="12" spans="1:16" ht="25.5" customHeight="1" x14ac:dyDescent="0.25">
      <c r="A12" s="40">
        <v>11</v>
      </c>
      <c r="B12" s="40">
        <v>11</v>
      </c>
      <c r="C12" s="40">
        <v>4</v>
      </c>
      <c r="D12" s="40">
        <v>0</v>
      </c>
      <c r="E12" s="40">
        <v>28</v>
      </c>
      <c r="F12" s="60">
        <v>2.5</v>
      </c>
      <c r="G12" s="60">
        <v>28</v>
      </c>
      <c r="H12" s="60">
        <v>7</v>
      </c>
      <c r="I12" s="60">
        <v>28</v>
      </c>
      <c r="J12" s="60">
        <v>9999</v>
      </c>
      <c r="K12" s="60">
        <v>9999</v>
      </c>
      <c r="L12" s="60">
        <v>9999</v>
      </c>
      <c r="M12" s="60">
        <v>9999</v>
      </c>
      <c r="N12" s="60">
        <v>9999</v>
      </c>
      <c r="O12" s="60">
        <v>9999</v>
      </c>
      <c r="P12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view="pageBreakPreview" zoomScaleNormal="100" zoomScaleSheetLayoutView="100" workbookViewId="0">
      <selection activeCell="E15" sqref="E15"/>
    </sheetView>
  </sheetViews>
  <sheetFormatPr defaultColWidth="9.140625" defaultRowHeight="12.75" x14ac:dyDescent="0.25"/>
  <cols>
    <col min="1" max="1" width="9.140625" style="11"/>
    <col min="2" max="2" width="17.85546875" style="11" customWidth="1"/>
    <col min="3" max="3" width="13.28515625" style="11" bestFit="1" customWidth="1"/>
    <col min="4" max="4" width="16.140625" style="11" customWidth="1"/>
    <col min="5" max="6" width="9.140625" style="11"/>
    <col min="7" max="16384" width="9.140625" style="3"/>
  </cols>
  <sheetData>
    <row r="1" spans="1:6" s="19" customFormat="1" x14ac:dyDescent="0.25">
      <c r="A1" s="20" t="s">
        <v>126</v>
      </c>
      <c r="B1" s="20" t="s">
        <v>127</v>
      </c>
      <c r="C1" s="20" t="s">
        <v>128</v>
      </c>
      <c r="D1" s="21" t="s">
        <v>170</v>
      </c>
      <c r="E1" s="20" t="s">
        <v>6</v>
      </c>
      <c r="F1" s="20" t="s">
        <v>7</v>
      </c>
    </row>
    <row r="2" spans="1:6" x14ac:dyDescent="0.25">
      <c r="A2" s="7">
        <v>60</v>
      </c>
      <c r="B2" s="4" t="str">
        <f t="shared" ref="B2:B16" si="0">"Bus"&amp;A2</f>
        <v>Bus60</v>
      </c>
      <c r="C2" s="4">
        <v>1</v>
      </c>
      <c r="D2" s="4">
        <v>4.16</v>
      </c>
      <c r="E2" s="4">
        <f t="shared" ref="E2:E16" si="1">0.9*D2</f>
        <v>3.7440000000000002</v>
      </c>
      <c r="F2" s="4">
        <f t="shared" ref="F2:F16" si="2">1.1*D2</f>
        <v>4.5760000000000005</v>
      </c>
    </row>
    <row r="3" spans="1:6" x14ac:dyDescent="0.25">
      <c r="A3" s="7">
        <v>632</v>
      </c>
      <c r="B3" s="4" t="str">
        <f t="shared" ref="B3" si="3">"Bus"&amp;A3</f>
        <v>Bus632</v>
      </c>
      <c r="C3" s="4">
        <v>1</v>
      </c>
      <c r="D3" s="4">
        <v>4.16</v>
      </c>
      <c r="E3" s="4">
        <f t="shared" ref="E3" si="4">0.9*D3</f>
        <v>3.7440000000000002</v>
      </c>
      <c r="F3" s="4">
        <f t="shared" ref="F3" si="5">1.1*D3</f>
        <v>4.5760000000000005</v>
      </c>
    </row>
    <row r="4" spans="1:6" x14ac:dyDescent="0.25">
      <c r="A4" s="4">
        <v>633</v>
      </c>
      <c r="B4" s="4" t="str">
        <f t="shared" si="0"/>
        <v>Bus633</v>
      </c>
      <c r="C4" s="4">
        <v>1</v>
      </c>
      <c r="D4" s="4">
        <v>4.16</v>
      </c>
      <c r="E4" s="4">
        <f t="shared" si="1"/>
        <v>3.7440000000000002</v>
      </c>
      <c r="F4" s="4">
        <f t="shared" si="2"/>
        <v>4.5760000000000005</v>
      </c>
    </row>
    <row r="5" spans="1:6" x14ac:dyDescent="0.25">
      <c r="A5" s="4">
        <v>634</v>
      </c>
      <c r="B5" s="4" t="str">
        <f t="shared" si="0"/>
        <v>Bus634</v>
      </c>
      <c r="C5" s="4">
        <v>1</v>
      </c>
      <c r="D5" s="4">
        <v>0.48</v>
      </c>
      <c r="E5" s="4">
        <f t="shared" si="1"/>
        <v>0.432</v>
      </c>
      <c r="F5" s="4">
        <f t="shared" si="2"/>
        <v>0.52800000000000002</v>
      </c>
    </row>
    <row r="6" spans="1:6" x14ac:dyDescent="0.25">
      <c r="A6" s="6">
        <v>645</v>
      </c>
      <c r="B6" s="4" t="str">
        <f t="shared" si="0"/>
        <v>Bus645</v>
      </c>
      <c r="C6" s="4">
        <v>1</v>
      </c>
      <c r="D6" s="4">
        <v>4.16</v>
      </c>
      <c r="E6" s="4">
        <f t="shared" si="1"/>
        <v>3.7440000000000002</v>
      </c>
      <c r="F6" s="4">
        <f t="shared" si="2"/>
        <v>4.5760000000000005</v>
      </c>
    </row>
    <row r="7" spans="1:6" x14ac:dyDescent="0.25">
      <c r="A7" s="4">
        <v>646</v>
      </c>
      <c r="B7" s="4" t="str">
        <f t="shared" si="0"/>
        <v>Bus646</v>
      </c>
      <c r="C7" s="4">
        <v>1</v>
      </c>
      <c r="D7" s="4">
        <v>4.16</v>
      </c>
      <c r="E7" s="4">
        <f t="shared" si="1"/>
        <v>3.7440000000000002</v>
      </c>
      <c r="F7" s="4">
        <f t="shared" si="2"/>
        <v>4.5760000000000005</v>
      </c>
    </row>
    <row r="8" spans="1:6" x14ac:dyDescent="0.25">
      <c r="A8" s="4">
        <v>650</v>
      </c>
      <c r="B8" s="4" t="str">
        <f t="shared" si="0"/>
        <v>Bus650</v>
      </c>
      <c r="C8" s="4">
        <v>1</v>
      </c>
      <c r="D8" s="4">
        <v>4.16</v>
      </c>
      <c r="E8" s="4">
        <f t="shared" si="1"/>
        <v>3.7440000000000002</v>
      </c>
      <c r="F8" s="4">
        <f t="shared" si="2"/>
        <v>4.5760000000000005</v>
      </c>
    </row>
    <row r="9" spans="1:6" x14ac:dyDescent="0.25">
      <c r="A9" s="4">
        <v>652</v>
      </c>
      <c r="B9" s="4" t="str">
        <f t="shared" si="0"/>
        <v>Bus652</v>
      </c>
      <c r="C9" s="4">
        <v>1</v>
      </c>
      <c r="D9" s="4">
        <v>4.16</v>
      </c>
      <c r="E9" s="4">
        <f t="shared" si="1"/>
        <v>3.7440000000000002</v>
      </c>
      <c r="F9" s="4">
        <f t="shared" si="2"/>
        <v>4.5760000000000005</v>
      </c>
    </row>
    <row r="10" spans="1:6" x14ac:dyDescent="0.25">
      <c r="A10" s="4">
        <v>671</v>
      </c>
      <c r="B10" s="4" t="str">
        <f t="shared" si="0"/>
        <v>Bus671</v>
      </c>
      <c r="C10" s="4">
        <v>1</v>
      </c>
      <c r="D10" s="4">
        <v>4.16</v>
      </c>
      <c r="E10" s="4">
        <f t="shared" si="1"/>
        <v>3.7440000000000002</v>
      </c>
      <c r="F10" s="4">
        <f t="shared" si="2"/>
        <v>4.5760000000000005</v>
      </c>
    </row>
    <row r="11" spans="1:6" x14ac:dyDescent="0.25">
      <c r="A11" s="4">
        <v>672</v>
      </c>
      <c r="B11" s="4" t="str">
        <f t="shared" si="0"/>
        <v>Bus672</v>
      </c>
      <c r="C11" s="4">
        <v>1</v>
      </c>
      <c r="D11" s="4">
        <v>4.16</v>
      </c>
      <c r="E11" s="4">
        <f t="shared" si="1"/>
        <v>3.7440000000000002</v>
      </c>
      <c r="F11" s="4">
        <f t="shared" si="2"/>
        <v>4.5760000000000005</v>
      </c>
    </row>
    <row r="12" spans="1:6" x14ac:dyDescent="0.25">
      <c r="A12" s="4">
        <v>673</v>
      </c>
      <c r="B12" s="4" t="str">
        <f t="shared" si="0"/>
        <v>Bus673</v>
      </c>
      <c r="C12" s="4">
        <v>1</v>
      </c>
      <c r="D12" s="4">
        <v>4.16</v>
      </c>
      <c r="E12" s="4">
        <f t="shared" ref="E12" si="6">0.9*D12</f>
        <v>3.7440000000000002</v>
      </c>
      <c r="F12" s="4">
        <f t="shared" ref="F12" si="7">1.1*D12</f>
        <v>4.5760000000000005</v>
      </c>
    </row>
    <row r="13" spans="1:6" x14ac:dyDescent="0.25">
      <c r="A13" s="4">
        <v>675</v>
      </c>
      <c r="B13" s="4" t="str">
        <f t="shared" si="0"/>
        <v>Bus675</v>
      </c>
      <c r="C13" s="4">
        <v>1</v>
      </c>
      <c r="D13" s="4">
        <v>4.16</v>
      </c>
      <c r="E13" s="4">
        <f t="shared" si="1"/>
        <v>3.7440000000000002</v>
      </c>
      <c r="F13" s="4">
        <f t="shared" si="2"/>
        <v>4.5760000000000005</v>
      </c>
    </row>
    <row r="14" spans="1:6" x14ac:dyDescent="0.25">
      <c r="A14" s="4">
        <v>680</v>
      </c>
      <c r="B14" s="4" t="str">
        <f t="shared" si="0"/>
        <v>Bus680</v>
      </c>
      <c r="C14" s="4">
        <v>1</v>
      </c>
      <c r="D14" s="4">
        <v>4.16</v>
      </c>
      <c r="E14" s="4">
        <f t="shared" si="1"/>
        <v>3.7440000000000002</v>
      </c>
      <c r="F14" s="4">
        <f t="shared" si="2"/>
        <v>4.5760000000000005</v>
      </c>
    </row>
    <row r="15" spans="1:6" x14ac:dyDescent="0.25">
      <c r="A15" s="4">
        <v>684</v>
      </c>
      <c r="B15" s="4" t="str">
        <f t="shared" si="0"/>
        <v>Bus684</v>
      </c>
      <c r="C15" s="4">
        <v>1</v>
      </c>
      <c r="D15" s="4">
        <v>4.16</v>
      </c>
      <c r="E15" s="4">
        <f t="shared" si="1"/>
        <v>3.7440000000000002</v>
      </c>
      <c r="F15" s="4">
        <f t="shared" si="2"/>
        <v>4.5760000000000005</v>
      </c>
    </row>
    <row r="16" spans="1:6" x14ac:dyDescent="0.25">
      <c r="A16" s="4">
        <v>692</v>
      </c>
      <c r="B16" s="4" t="str">
        <f t="shared" si="0"/>
        <v>Bus692</v>
      </c>
      <c r="C16" s="4">
        <v>1</v>
      </c>
      <c r="D16" s="4">
        <v>4.16</v>
      </c>
      <c r="E16" s="4">
        <f t="shared" si="1"/>
        <v>3.7440000000000002</v>
      </c>
      <c r="F16" s="4">
        <f t="shared" si="2"/>
        <v>4.5760000000000005</v>
      </c>
    </row>
    <row r="17" spans="1:6" x14ac:dyDescent="0.25">
      <c r="A17" s="23">
        <v>611</v>
      </c>
      <c r="B17" s="23" t="str">
        <f>"Bus"&amp;A17</f>
        <v>Bus611</v>
      </c>
      <c r="C17" s="23">
        <v>1</v>
      </c>
      <c r="D17" s="23">
        <v>4.16</v>
      </c>
      <c r="E17" s="23">
        <f>0.9*D17</f>
        <v>3.7440000000000002</v>
      </c>
      <c r="F17" s="23">
        <f>1.1*D17</f>
        <v>4.5760000000000005</v>
      </c>
    </row>
  </sheetData>
  <sortState ref="A2:A4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tabSelected="1" view="pageBreakPreview" zoomScaleNormal="100" zoomScaleSheetLayoutView="100" workbookViewId="0">
      <selection activeCell="D10" sqref="D10"/>
    </sheetView>
  </sheetViews>
  <sheetFormatPr defaultColWidth="9.140625" defaultRowHeight="12.75" x14ac:dyDescent="0.2"/>
  <cols>
    <col min="1" max="1" width="11.5703125" style="1" customWidth="1"/>
    <col min="2" max="2" width="11" style="1" customWidth="1"/>
    <col min="3" max="3" width="12.140625" style="1" customWidth="1"/>
    <col min="4" max="4" width="13" style="1" customWidth="1"/>
    <col min="5" max="5" width="11.28515625" style="1" customWidth="1"/>
    <col min="6" max="6" width="11.5703125" style="1" customWidth="1"/>
    <col min="7" max="16384" width="9.140625" style="1"/>
  </cols>
  <sheetData>
    <row r="1" spans="1:6" s="22" customFormat="1" ht="20.25" customHeight="1" x14ac:dyDescent="0.2">
      <c r="A1" s="20" t="s">
        <v>172</v>
      </c>
      <c r="B1" s="20" t="s">
        <v>94</v>
      </c>
      <c r="C1" s="20" t="s">
        <v>173</v>
      </c>
      <c r="D1" s="20" t="s">
        <v>171</v>
      </c>
      <c r="E1" s="20" t="s">
        <v>129</v>
      </c>
      <c r="F1" s="20" t="s">
        <v>63</v>
      </c>
    </row>
    <row r="2" spans="1:6" x14ac:dyDescent="0.2">
      <c r="A2" s="4">
        <v>90</v>
      </c>
      <c r="B2" s="7">
        <v>632</v>
      </c>
      <c r="C2" s="7">
        <v>645</v>
      </c>
      <c r="D2" s="7">
        <v>500</v>
      </c>
      <c r="E2" s="7">
        <v>3</v>
      </c>
      <c r="F2" s="7">
        <v>1</v>
      </c>
    </row>
    <row r="3" spans="1:6" x14ac:dyDescent="0.2">
      <c r="A3" s="4">
        <v>91</v>
      </c>
      <c r="B3" s="6">
        <v>632</v>
      </c>
      <c r="C3" s="6">
        <v>633</v>
      </c>
      <c r="D3" s="6">
        <v>500</v>
      </c>
      <c r="E3" s="6">
        <v>2</v>
      </c>
      <c r="F3" s="7">
        <v>1</v>
      </c>
    </row>
    <row r="4" spans="1:6" x14ac:dyDescent="0.2">
      <c r="A4" s="4">
        <v>93</v>
      </c>
      <c r="B4" s="4">
        <v>645</v>
      </c>
      <c r="C4" s="4">
        <v>646</v>
      </c>
      <c r="D4" s="4">
        <v>300</v>
      </c>
      <c r="E4" s="4">
        <v>3</v>
      </c>
      <c r="F4" s="7">
        <v>1</v>
      </c>
    </row>
    <row r="5" spans="1:6" x14ac:dyDescent="0.2">
      <c r="A5" s="4">
        <v>94</v>
      </c>
      <c r="B5" s="4">
        <v>60</v>
      </c>
      <c r="C5" s="4">
        <v>632</v>
      </c>
      <c r="D5" s="4">
        <v>2000</v>
      </c>
      <c r="E5" s="4">
        <v>1</v>
      </c>
      <c r="F5" s="7">
        <v>1</v>
      </c>
    </row>
    <row r="6" spans="1:6" x14ac:dyDescent="0.2">
      <c r="A6" s="4">
        <v>95</v>
      </c>
      <c r="B6" s="4">
        <v>684</v>
      </c>
      <c r="C6" s="4">
        <v>652</v>
      </c>
      <c r="D6" s="4">
        <v>800</v>
      </c>
      <c r="E6" s="4">
        <v>7</v>
      </c>
      <c r="F6" s="7">
        <v>1</v>
      </c>
    </row>
    <row r="7" spans="1:6" x14ac:dyDescent="0.2">
      <c r="A7" s="4">
        <v>96</v>
      </c>
      <c r="B7" s="4">
        <v>632</v>
      </c>
      <c r="C7" s="4">
        <v>673</v>
      </c>
      <c r="D7" s="4">
        <v>500</v>
      </c>
      <c r="E7" s="4">
        <v>1</v>
      </c>
      <c r="F7" s="7">
        <v>1</v>
      </c>
    </row>
    <row r="8" spans="1:6" x14ac:dyDescent="0.2">
      <c r="A8" s="4">
        <v>97</v>
      </c>
      <c r="B8" s="4">
        <v>671</v>
      </c>
      <c r="C8" s="4">
        <v>684</v>
      </c>
      <c r="D8" s="4">
        <v>300</v>
      </c>
      <c r="E8" s="4">
        <v>4</v>
      </c>
      <c r="F8" s="7">
        <v>1</v>
      </c>
    </row>
    <row r="9" spans="1:6" x14ac:dyDescent="0.2">
      <c r="A9" s="4">
        <v>98</v>
      </c>
      <c r="B9" s="4">
        <v>671</v>
      </c>
      <c r="C9" s="4">
        <v>680</v>
      </c>
      <c r="D9" s="4">
        <v>1000</v>
      </c>
      <c r="E9" s="4">
        <v>1</v>
      </c>
      <c r="F9" s="7">
        <v>1</v>
      </c>
    </row>
    <row r="10" spans="1:6" x14ac:dyDescent="0.2">
      <c r="A10" s="4">
        <v>99</v>
      </c>
      <c r="B10" s="4">
        <v>671</v>
      </c>
      <c r="C10" s="4">
        <v>692</v>
      </c>
      <c r="D10" s="4">
        <v>1E-3</v>
      </c>
      <c r="E10" s="4">
        <v>1</v>
      </c>
      <c r="F10" s="7">
        <v>1</v>
      </c>
    </row>
    <row r="11" spans="1:6" x14ac:dyDescent="0.2">
      <c r="A11" s="4">
        <v>100</v>
      </c>
      <c r="B11" s="4">
        <v>684</v>
      </c>
      <c r="C11" s="4">
        <v>611</v>
      </c>
      <c r="D11" s="4">
        <v>300</v>
      </c>
      <c r="E11" s="4">
        <v>5</v>
      </c>
      <c r="F11" s="7">
        <v>1</v>
      </c>
    </row>
    <row r="12" spans="1:6" x14ac:dyDescent="0.2">
      <c r="A12" s="4">
        <v>101</v>
      </c>
      <c r="B12" s="4">
        <v>692</v>
      </c>
      <c r="C12" s="4">
        <v>675</v>
      </c>
      <c r="D12" s="4">
        <v>500</v>
      </c>
      <c r="E12" s="4">
        <v>6</v>
      </c>
      <c r="F12" s="7">
        <v>1</v>
      </c>
    </row>
    <row r="13" spans="1:6" x14ac:dyDescent="0.2">
      <c r="A13" s="4">
        <v>102</v>
      </c>
      <c r="B13" s="4">
        <v>673</v>
      </c>
      <c r="C13" s="4">
        <v>672</v>
      </c>
      <c r="D13" s="4">
        <v>1500</v>
      </c>
      <c r="E13" s="4">
        <v>1</v>
      </c>
      <c r="F13" s="7">
        <v>1</v>
      </c>
    </row>
    <row r="14" spans="1:6" x14ac:dyDescent="0.2">
      <c r="A14" s="4">
        <v>103</v>
      </c>
      <c r="B14" s="4">
        <v>672</v>
      </c>
      <c r="C14" s="4">
        <v>671</v>
      </c>
      <c r="D14" s="4">
        <v>1E-3</v>
      </c>
      <c r="E14" s="4">
        <v>1</v>
      </c>
      <c r="F14" s="7">
        <v>1</v>
      </c>
    </row>
  </sheetData>
  <conditionalFormatting sqref="F14:F1048576 F1:F11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F12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F13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view="pageBreakPreview" topLeftCell="I1" zoomScaleNormal="145" zoomScaleSheetLayoutView="100" workbookViewId="0">
      <selection activeCell="Y15" sqref="Y15"/>
    </sheetView>
  </sheetViews>
  <sheetFormatPr defaultColWidth="9.140625" defaultRowHeight="12.75" x14ac:dyDescent="0.25"/>
  <cols>
    <col min="1" max="1" width="9.140625" style="3"/>
    <col min="2" max="2" width="11.7109375" style="3" customWidth="1"/>
    <col min="3" max="3" width="11.28515625" style="3" bestFit="1" customWidth="1"/>
    <col min="4" max="4" width="14" style="3" customWidth="1"/>
    <col min="5" max="5" width="9.140625" style="3"/>
    <col min="6" max="6" width="16.140625" style="3" customWidth="1"/>
    <col min="7" max="7" width="11.5703125" style="3" customWidth="1"/>
    <col min="8" max="8" width="14" style="3" customWidth="1"/>
    <col min="9" max="9" width="9.140625" style="3"/>
    <col min="10" max="10" width="11.42578125" style="3" customWidth="1"/>
    <col min="11" max="11" width="11.28515625" style="3" customWidth="1"/>
    <col min="12" max="12" width="9.140625" style="3"/>
    <col min="13" max="13" width="11" style="3" customWidth="1"/>
    <col min="14" max="22" width="9.140625" style="3"/>
    <col min="23" max="23" width="12.5703125" style="3" customWidth="1"/>
    <col min="24" max="16384" width="9.140625" style="3"/>
  </cols>
  <sheetData>
    <row r="1" spans="1:23" s="26" customFormat="1" ht="27" customHeight="1" x14ac:dyDescent="0.25">
      <c r="A1" s="24" t="s">
        <v>92</v>
      </c>
      <c r="B1" s="24" t="s">
        <v>93</v>
      </c>
      <c r="C1" s="24" t="s">
        <v>94</v>
      </c>
      <c r="D1" s="24" t="s">
        <v>95</v>
      </c>
      <c r="E1" s="24" t="s">
        <v>3</v>
      </c>
      <c r="F1" s="24" t="s">
        <v>174</v>
      </c>
      <c r="G1" s="24" t="s">
        <v>96</v>
      </c>
      <c r="H1" s="24" t="s">
        <v>175</v>
      </c>
      <c r="I1" s="24" t="s">
        <v>97</v>
      </c>
      <c r="J1" s="24" t="s">
        <v>98</v>
      </c>
      <c r="K1" s="24" t="s">
        <v>99</v>
      </c>
      <c r="L1" s="24" t="s">
        <v>63</v>
      </c>
      <c r="M1" s="24" t="s">
        <v>100</v>
      </c>
      <c r="N1" s="24" t="s">
        <v>55</v>
      </c>
      <c r="O1" s="24" t="s">
        <v>56</v>
      </c>
      <c r="P1" s="24" t="s">
        <v>57</v>
      </c>
      <c r="Q1" s="24" t="s">
        <v>101</v>
      </c>
      <c r="R1" s="24" t="s">
        <v>102</v>
      </c>
      <c r="S1" s="24" t="s">
        <v>103</v>
      </c>
      <c r="T1" s="24" t="s">
        <v>104</v>
      </c>
      <c r="U1" s="24" t="s">
        <v>105</v>
      </c>
      <c r="V1" s="24" t="s">
        <v>106</v>
      </c>
      <c r="W1" s="25" t="s">
        <v>107</v>
      </c>
    </row>
    <row r="2" spans="1:23" s="31" customFormat="1" ht="32.25" customHeight="1" x14ac:dyDescent="0.25">
      <c r="A2" s="27">
        <v>25</v>
      </c>
      <c r="B2" s="28" t="s">
        <v>148</v>
      </c>
      <c r="C2" s="27">
        <v>633</v>
      </c>
      <c r="D2" s="27">
        <v>634</v>
      </c>
      <c r="E2" s="28">
        <v>500</v>
      </c>
      <c r="F2" s="29">
        <v>4.16</v>
      </c>
      <c r="G2" s="28">
        <v>2</v>
      </c>
      <c r="H2" s="30">
        <v>0.48</v>
      </c>
      <c r="I2" s="28">
        <v>2</v>
      </c>
      <c r="J2" s="30">
        <v>1.1000000000000001</v>
      </c>
      <c r="K2" s="30">
        <v>2</v>
      </c>
      <c r="L2" s="28">
        <v>1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view="pageBreakPreview" zoomScale="130" zoomScaleNormal="100" zoomScaleSheetLayoutView="130" workbookViewId="0">
      <selection activeCell="K3" sqref="K3"/>
    </sheetView>
  </sheetViews>
  <sheetFormatPr defaultColWidth="9.140625" defaultRowHeight="12.75" x14ac:dyDescent="0.25"/>
  <cols>
    <col min="1" max="1" width="11.28515625" style="2" customWidth="1"/>
    <col min="2" max="2" width="13" style="2" customWidth="1"/>
    <col min="3" max="3" width="14.5703125" style="2" customWidth="1"/>
    <col min="4" max="4" width="11" style="2" customWidth="1"/>
    <col min="5" max="5" width="14.85546875" style="2" customWidth="1"/>
    <col min="6" max="6" width="11" style="2" customWidth="1"/>
    <col min="7" max="7" width="14.85546875" style="2" customWidth="1"/>
    <col min="8" max="8" width="13.140625" style="2" customWidth="1"/>
    <col min="9" max="9" width="12.5703125" style="2" customWidth="1"/>
    <col min="10" max="12" width="9.140625" style="2"/>
    <col min="13" max="13" width="12.28515625" style="2" customWidth="1"/>
    <col min="14" max="14" width="13" style="2" customWidth="1"/>
    <col min="15" max="16384" width="9.140625" style="2"/>
  </cols>
  <sheetData>
    <row r="1" spans="1:14" s="32" customFormat="1" ht="24" customHeight="1" x14ac:dyDescent="0.25">
      <c r="A1" s="24" t="s">
        <v>2</v>
      </c>
      <c r="B1" s="24" t="s">
        <v>135</v>
      </c>
      <c r="C1" s="24" t="s">
        <v>134</v>
      </c>
      <c r="D1" s="24" t="s">
        <v>8</v>
      </c>
      <c r="E1" s="24" t="s">
        <v>9</v>
      </c>
      <c r="F1" s="24" t="s">
        <v>10</v>
      </c>
      <c r="G1" s="24" t="s">
        <v>11</v>
      </c>
      <c r="H1" s="24" t="s">
        <v>12</v>
      </c>
      <c r="I1" s="24" t="s">
        <v>149</v>
      </c>
      <c r="J1" s="24" t="s">
        <v>130</v>
      </c>
      <c r="K1" s="24" t="s">
        <v>131</v>
      </c>
      <c r="L1" s="24" t="s">
        <v>132</v>
      </c>
      <c r="M1" s="24" t="s">
        <v>133</v>
      </c>
      <c r="N1" s="24" t="s">
        <v>63</v>
      </c>
    </row>
    <row r="2" spans="1:14" ht="19.5" customHeight="1" x14ac:dyDescent="0.25">
      <c r="A2" s="33">
        <v>634</v>
      </c>
      <c r="B2" s="33">
        <v>1</v>
      </c>
      <c r="C2" s="33">
        <v>0</v>
      </c>
      <c r="D2" s="27">
        <v>160</v>
      </c>
      <c r="E2" s="27">
        <v>110</v>
      </c>
      <c r="F2" s="27">
        <v>120</v>
      </c>
      <c r="G2" s="27">
        <v>90</v>
      </c>
      <c r="H2" s="27">
        <v>120</v>
      </c>
      <c r="I2" s="27">
        <v>90</v>
      </c>
      <c r="J2" s="33">
        <v>1</v>
      </c>
      <c r="K2" s="33">
        <v>1</v>
      </c>
      <c r="L2" s="33">
        <v>1</v>
      </c>
      <c r="M2" s="34">
        <v>0</v>
      </c>
      <c r="N2" s="34">
        <v>1</v>
      </c>
    </row>
    <row r="3" spans="1:14" ht="19.5" customHeight="1" x14ac:dyDescent="0.25">
      <c r="A3" s="33">
        <v>645</v>
      </c>
      <c r="B3" s="33">
        <v>1</v>
      </c>
      <c r="C3" s="33">
        <v>0</v>
      </c>
      <c r="D3" s="27">
        <v>0</v>
      </c>
      <c r="E3" s="27">
        <v>0</v>
      </c>
      <c r="F3" s="27">
        <v>170</v>
      </c>
      <c r="G3" s="27">
        <v>125</v>
      </c>
      <c r="H3" s="27">
        <v>0</v>
      </c>
      <c r="I3" s="27">
        <v>0</v>
      </c>
      <c r="J3" s="33">
        <v>0</v>
      </c>
      <c r="K3" s="33">
        <v>1</v>
      </c>
      <c r="L3" s="33">
        <v>0</v>
      </c>
      <c r="M3" s="34">
        <v>0</v>
      </c>
      <c r="N3" s="34">
        <v>1</v>
      </c>
    </row>
    <row r="4" spans="1:14" ht="19.5" customHeight="1" x14ac:dyDescent="0.25">
      <c r="A4" s="33">
        <v>646</v>
      </c>
      <c r="B4" s="33">
        <v>0</v>
      </c>
      <c r="C4" s="33">
        <v>2</v>
      </c>
      <c r="D4" s="27">
        <v>0</v>
      </c>
      <c r="E4" s="27">
        <v>0</v>
      </c>
      <c r="F4" s="27">
        <v>230</v>
      </c>
      <c r="G4" s="27">
        <v>132</v>
      </c>
      <c r="H4" s="27">
        <v>0</v>
      </c>
      <c r="I4" s="27">
        <v>0</v>
      </c>
      <c r="J4" s="33">
        <v>0</v>
      </c>
      <c r="K4" s="33">
        <v>1</v>
      </c>
      <c r="L4" s="33">
        <v>0</v>
      </c>
      <c r="M4" s="34">
        <v>0</v>
      </c>
      <c r="N4" s="34">
        <v>1</v>
      </c>
    </row>
    <row r="5" spans="1:14" ht="19.5" customHeight="1" x14ac:dyDescent="0.25">
      <c r="A5" s="33">
        <v>652</v>
      </c>
      <c r="B5" s="33">
        <v>1</v>
      </c>
      <c r="C5" s="33">
        <v>2</v>
      </c>
      <c r="D5" s="27">
        <v>128</v>
      </c>
      <c r="E5" s="27">
        <v>86</v>
      </c>
      <c r="F5" s="27">
        <v>0</v>
      </c>
      <c r="G5" s="27">
        <v>0</v>
      </c>
      <c r="H5" s="27">
        <v>0</v>
      </c>
      <c r="I5" s="27">
        <v>0</v>
      </c>
      <c r="J5" s="33">
        <v>1</v>
      </c>
      <c r="K5" s="33">
        <v>0</v>
      </c>
      <c r="L5" s="33">
        <v>0</v>
      </c>
      <c r="M5" s="34">
        <v>0</v>
      </c>
      <c r="N5" s="34">
        <v>1</v>
      </c>
    </row>
    <row r="6" spans="1:14" ht="19.5" customHeight="1" x14ac:dyDescent="0.25">
      <c r="A6" s="33">
        <v>671</v>
      </c>
      <c r="B6" s="33">
        <v>0</v>
      </c>
      <c r="C6" s="33">
        <v>0</v>
      </c>
      <c r="D6" s="27">
        <v>385</v>
      </c>
      <c r="E6" s="27">
        <v>220</v>
      </c>
      <c r="F6" s="27">
        <v>385</v>
      </c>
      <c r="G6" s="27">
        <v>220</v>
      </c>
      <c r="H6" s="27">
        <v>385</v>
      </c>
      <c r="I6" s="27">
        <v>220</v>
      </c>
      <c r="J6" s="33">
        <v>1</v>
      </c>
      <c r="K6" s="33">
        <v>1</v>
      </c>
      <c r="L6" s="33">
        <v>1</v>
      </c>
      <c r="M6" s="34">
        <v>0</v>
      </c>
      <c r="N6" s="34">
        <v>1</v>
      </c>
    </row>
    <row r="7" spans="1:14" ht="19.5" customHeight="1" x14ac:dyDescent="0.25">
      <c r="A7" s="33">
        <v>675</v>
      </c>
      <c r="B7" s="33">
        <v>1</v>
      </c>
      <c r="C7" s="33">
        <v>0</v>
      </c>
      <c r="D7" s="27">
        <v>485</v>
      </c>
      <c r="E7" s="27">
        <v>190</v>
      </c>
      <c r="F7" s="27">
        <v>68</v>
      </c>
      <c r="G7" s="27">
        <v>60</v>
      </c>
      <c r="H7" s="27">
        <v>290</v>
      </c>
      <c r="I7" s="27">
        <v>212</v>
      </c>
      <c r="J7" s="33">
        <v>1</v>
      </c>
      <c r="K7" s="33">
        <v>1</v>
      </c>
      <c r="L7" s="33">
        <v>1</v>
      </c>
      <c r="M7" s="34">
        <v>0</v>
      </c>
      <c r="N7" s="34">
        <v>1</v>
      </c>
    </row>
    <row r="8" spans="1:14" ht="19.5" customHeight="1" x14ac:dyDescent="0.25">
      <c r="A8" s="33">
        <v>692</v>
      </c>
      <c r="B8" s="33">
        <v>0</v>
      </c>
      <c r="C8" s="33">
        <v>1</v>
      </c>
      <c r="D8" s="27">
        <v>0</v>
      </c>
      <c r="E8" s="27">
        <v>0</v>
      </c>
      <c r="F8" s="27">
        <v>0</v>
      </c>
      <c r="G8" s="27">
        <v>0</v>
      </c>
      <c r="H8" s="27">
        <v>170</v>
      </c>
      <c r="I8" s="27">
        <v>151</v>
      </c>
      <c r="J8" s="33">
        <v>0</v>
      </c>
      <c r="K8" s="33">
        <v>0</v>
      </c>
      <c r="L8" s="33">
        <v>1</v>
      </c>
      <c r="M8" s="34">
        <v>0</v>
      </c>
      <c r="N8" s="34">
        <v>1</v>
      </c>
    </row>
    <row r="9" spans="1:14" ht="19.5" customHeight="1" x14ac:dyDescent="0.25">
      <c r="A9" s="33">
        <v>611</v>
      </c>
      <c r="B9" s="33">
        <v>1</v>
      </c>
      <c r="C9" s="35">
        <v>1</v>
      </c>
      <c r="D9" s="27">
        <v>0</v>
      </c>
      <c r="E9" s="27">
        <v>0</v>
      </c>
      <c r="F9" s="27">
        <v>0</v>
      </c>
      <c r="G9" s="27">
        <v>0</v>
      </c>
      <c r="H9" s="27">
        <v>170</v>
      </c>
      <c r="I9" s="27">
        <v>80</v>
      </c>
      <c r="J9" s="33">
        <v>0</v>
      </c>
      <c r="K9" s="33">
        <v>0</v>
      </c>
      <c r="L9" s="33">
        <v>1</v>
      </c>
      <c r="M9" s="34">
        <v>0</v>
      </c>
      <c r="N9" s="34">
        <v>1</v>
      </c>
    </row>
    <row r="10" spans="1:14" ht="19.5" customHeight="1" x14ac:dyDescent="0.25">
      <c r="A10" s="33">
        <v>672</v>
      </c>
      <c r="B10" s="33">
        <v>1</v>
      </c>
      <c r="C10" s="33">
        <v>0</v>
      </c>
      <c r="D10" s="27">
        <v>5.6669999999999998</v>
      </c>
      <c r="E10" s="27">
        <v>3.3330000000000002</v>
      </c>
      <c r="F10" s="27">
        <v>22</v>
      </c>
      <c r="G10" s="27">
        <v>12.667</v>
      </c>
      <c r="H10" s="27">
        <v>39</v>
      </c>
      <c r="I10" s="27">
        <v>22.667000000000002</v>
      </c>
      <c r="J10" s="33">
        <v>1</v>
      </c>
      <c r="K10" s="33">
        <v>1</v>
      </c>
      <c r="L10" s="33">
        <v>1</v>
      </c>
      <c r="M10" s="34">
        <v>0</v>
      </c>
      <c r="N10" s="34">
        <v>1</v>
      </c>
    </row>
    <row r="11" spans="1:14" ht="19.5" customHeight="1" x14ac:dyDescent="0.25">
      <c r="A11" s="33">
        <v>673</v>
      </c>
      <c r="B11" s="33">
        <v>1</v>
      </c>
      <c r="C11" s="33">
        <v>0</v>
      </c>
      <c r="D11" s="27">
        <v>11.333</v>
      </c>
      <c r="E11" s="27">
        <v>6.6669999999999998</v>
      </c>
      <c r="F11" s="27">
        <v>44</v>
      </c>
      <c r="G11" s="27">
        <v>25.332999999999998</v>
      </c>
      <c r="H11" s="27">
        <v>78</v>
      </c>
      <c r="I11" s="27">
        <v>45.332999999999998</v>
      </c>
      <c r="J11" s="33">
        <v>1</v>
      </c>
      <c r="K11" s="33">
        <v>1</v>
      </c>
      <c r="L11" s="33">
        <v>1</v>
      </c>
      <c r="M11" s="34">
        <v>0</v>
      </c>
      <c r="N11" s="34">
        <v>1</v>
      </c>
    </row>
    <row r="12" spans="1:14" x14ac:dyDescent="0.25">
      <c r="A12" s="10"/>
      <c r="B12" s="10"/>
      <c r="C12" s="10"/>
      <c r="D12" s="11"/>
      <c r="E12" s="11"/>
      <c r="F12" s="11"/>
      <c r="G12" s="11"/>
      <c r="H12" s="11"/>
      <c r="I12" s="11"/>
      <c r="J12" s="10"/>
      <c r="K12" s="10"/>
      <c r="L12" s="10"/>
      <c r="M12" s="8"/>
      <c r="N12" s="8"/>
    </row>
  </sheetData>
  <conditionalFormatting sqref="D1:I8 D11:I1048576">
    <cfRule type="cellIs" dxfId="11" priority="11" operator="equal">
      <formula>0</formula>
    </cfRule>
  </conditionalFormatting>
  <conditionalFormatting sqref="A2:A8 A11:A12">
    <cfRule type="duplicateValues" dxfId="10" priority="14"/>
  </conditionalFormatting>
  <conditionalFormatting sqref="J1:L8 J11:L1048576">
    <cfRule type="cellIs" dxfId="9" priority="7" operator="equal">
      <formula>0</formula>
    </cfRule>
  </conditionalFormatting>
  <conditionalFormatting sqref="D9:I9">
    <cfRule type="cellIs" dxfId="8" priority="5" operator="equal">
      <formula>0</formula>
    </cfRule>
  </conditionalFormatting>
  <conditionalFormatting sqref="A9">
    <cfRule type="duplicateValues" dxfId="7" priority="6"/>
  </conditionalFormatting>
  <conditionalFormatting sqref="J9:L9">
    <cfRule type="cellIs" dxfId="6" priority="4" operator="equal">
      <formula>0</formula>
    </cfRule>
  </conditionalFormatting>
  <conditionalFormatting sqref="D10:I10">
    <cfRule type="cellIs" dxfId="5" priority="2" operator="equal">
      <formula>0</formula>
    </cfRule>
  </conditionalFormatting>
  <conditionalFormatting sqref="A10">
    <cfRule type="duplicateValues" dxfId="4" priority="3"/>
  </conditionalFormatting>
  <conditionalFormatting sqref="J10:L1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view="pageBreakPreview" zoomScaleNormal="100" zoomScaleSheetLayoutView="100" workbookViewId="0">
      <selection activeCell="H15" sqref="H15"/>
    </sheetView>
  </sheetViews>
  <sheetFormatPr defaultColWidth="9.140625" defaultRowHeight="12.75" x14ac:dyDescent="0.25"/>
  <cols>
    <col min="1" max="1" width="9.42578125" style="2" customWidth="1"/>
    <col min="2" max="2" width="12.5703125" style="2" customWidth="1"/>
    <col min="3" max="3" width="12.28515625" style="2" customWidth="1"/>
    <col min="4" max="4" width="18.7109375" style="2" customWidth="1"/>
    <col min="5" max="10" width="10.85546875" style="2" customWidth="1"/>
    <col min="11" max="11" width="10.7109375" style="2" customWidth="1"/>
    <col min="12" max="12" width="14.5703125" style="2" customWidth="1"/>
    <col min="13" max="13" width="12.5703125" style="2" customWidth="1"/>
    <col min="14" max="16" width="6" style="2" customWidth="1"/>
    <col min="17" max="16384" width="9.140625" style="2"/>
  </cols>
  <sheetData>
    <row r="1" spans="1:16" s="37" customFormat="1" ht="34.5" customHeight="1" x14ac:dyDescent="0.25">
      <c r="A1" s="25" t="s">
        <v>2</v>
      </c>
      <c r="B1" s="25" t="s">
        <v>45</v>
      </c>
      <c r="C1" s="25" t="s">
        <v>46</v>
      </c>
      <c r="D1" s="25" t="s">
        <v>176</v>
      </c>
      <c r="E1" s="25" t="s">
        <v>177</v>
      </c>
      <c r="F1" s="25" t="s">
        <v>178</v>
      </c>
      <c r="G1" s="25" t="s">
        <v>179</v>
      </c>
      <c r="H1" s="25" t="s">
        <v>180</v>
      </c>
      <c r="I1" s="25" t="s">
        <v>181</v>
      </c>
      <c r="J1" s="25" t="s">
        <v>182</v>
      </c>
      <c r="K1" s="25" t="s">
        <v>63</v>
      </c>
      <c r="L1" s="25" t="s">
        <v>183</v>
      </c>
      <c r="M1" s="25" t="s">
        <v>184</v>
      </c>
      <c r="N1" s="25" t="s">
        <v>185</v>
      </c>
      <c r="O1" s="25" t="s">
        <v>186</v>
      </c>
      <c r="P1" s="25" t="s">
        <v>187</v>
      </c>
    </row>
    <row r="2" spans="1:16" ht="21.75" customHeight="1" x14ac:dyDescent="0.25">
      <c r="A2" s="38">
        <v>675</v>
      </c>
      <c r="B2" s="38">
        <v>1</v>
      </c>
      <c r="C2" s="38">
        <v>0</v>
      </c>
      <c r="D2" s="38">
        <v>2.4017770000000001</v>
      </c>
      <c r="E2" s="38">
        <v>0</v>
      </c>
      <c r="F2" s="38">
        <v>200</v>
      </c>
      <c r="G2" s="38">
        <v>0</v>
      </c>
      <c r="H2" s="38">
        <v>200</v>
      </c>
      <c r="I2" s="38">
        <v>0</v>
      </c>
      <c r="J2" s="38">
        <v>200</v>
      </c>
      <c r="K2" s="38">
        <v>1</v>
      </c>
      <c r="L2" s="38">
        <v>1</v>
      </c>
      <c r="M2" s="38">
        <v>20</v>
      </c>
      <c r="N2" s="38">
        <v>10</v>
      </c>
      <c r="O2" s="38">
        <v>10</v>
      </c>
      <c r="P2" s="38">
        <v>10</v>
      </c>
    </row>
    <row r="3" spans="1:16" ht="21" customHeight="1" x14ac:dyDescent="0.25">
      <c r="A3" s="38">
        <v>611</v>
      </c>
      <c r="B3" s="38">
        <v>1</v>
      </c>
      <c r="C3" s="38">
        <v>1</v>
      </c>
      <c r="D3" s="38">
        <v>2.4017770000000001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100</v>
      </c>
      <c r="K3" s="38">
        <v>1</v>
      </c>
      <c r="L3" s="38">
        <v>1</v>
      </c>
      <c r="M3" s="38">
        <v>10</v>
      </c>
      <c r="N3" s="38">
        <v>0</v>
      </c>
      <c r="O3" s="38">
        <v>0</v>
      </c>
      <c r="P3" s="38">
        <v>10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2"/>
  <sheetViews>
    <sheetView view="pageBreakPreview" zoomScaleNormal="100" zoomScaleSheetLayoutView="100" workbookViewId="0">
      <selection activeCell="C2" sqref="C2"/>
    </sheetView>
  </sheetViews>
  <sheetFormatPr defaultColWidth="9.140625" defaultRowHeight="12.75" x14ac:dyDescent="0.25"/>
  <cols>
    <col min="1" max="1" width="13.140625" style="2" customWidth="1"/>
    <col min="2" max="2" width="12.7109375" style="2" customWidth="1"/>
    <col min="3" max="4" width="9.140625" style="2"/>
    <col min="5" max="5" width="15.5703125" style="2" customWidth="1"/>
    <col min="6" max="6" width="9.140625" style="2"/>
    <col min="7" max="7" width="14.28515625" style="2" customWidth="1"/>
    <col min="8" max="8" width="16.140625" style="2" customWidth="1"/>
    <col min="9" max="9" width="13.7109375" style="2" customWidth="1"/>
    <col min="10" max="10" width="9.140625" style="2"/>
    <col min="11" max="18" width="16.7109375" style="2" customWidth="1"/>
    <col min="19" max="19" width="16.7109375" style="2" bestFit="1" customWidth="1"/>
    <col min="20" max="20" width="16.42578125" style="2" customWidth="1"/>
    <col min="21" max="21" width="16.28515625" style="2" customWidth="1"/>
    <col min="22" max="27" width="9.140625" style="2"/>
    <col min="28" max="28" width="13.7109375" style="2" customWidth="1"/>
    <col min="29" max="29" width="14.7109375" style="2" customWidth="1"/>
    <col min="30" max="16384" width="9.140625" style="2"/>
  </cols>
  <sheetData>
    <row r="1" spans="1:30" s="16" customFormat="1" ht="22.5" x14ac:dyDescent="0.25">
      <c r="A1" s="14" t="s">
        <v>150</v>
      </c>
      <c r="B1" s="14" t="s">
        <v>13</v>
      </c>
      <c r="C1" s="14" t="s">
        <v>14</v>
      </c>
      <c r="D1" s="14" t="s">
        <v>65</v>
      </c>
      <c r="E1" s="14" t="s">
        <v>62</v>
      </c>
      <c r="F1" s="14" t="s">
        <v>16</v>
      </c>
      <c r="G1" s="14" t="s">
        <v>58</v>
      </c>
      <c r="H1" s="14" t="s">
        <v>151</v>
      </c>
      <c r="I1" s="14" t="s">
        <v>1</v>
      </c>
      <c r="J1" s="14" t="s">
        <v>152</v>
      </c>
      <c r="K1" s="14" t="s">
        <v>153</v>
      </c>
      <c r="L1" s="14" t="s">
        <v>59</v>
      </c>
      <c r="M1" s="14" t="s">
        <v>7</v>
      </c>
      <c r="N1" s="14" t="s">
        <v>60</v>
      </c>
      <c r="O1" s="14" t="s">
        <v>162</v>
      </c>
      <c r="P1" s="14" t="s">
        <v>160</v>
      </c>
      <c r="Q1" s="14" t="s">
        <v>161</v>
      </c>
      <c r="R1" s="14" t="s">
        <v>61</v>
      </c>
      <c r="S1" s="14" t="s">
        <v>154</v>
      </c>
      <c r="T1" s="14" t="s">
        <v>155</v>
      </c>
      <c r="U1" s="14" t="s">
        <v>156</v>
      </c>
      <c r="V1" s="14" t="s">
        <v>157</v>
      </c>
      <c r="W1" s="14" t="s">
        <v>158</v>
      </c>
      <c r="X1" s="14" t="s">
        <v>157</v>
      </c>
      <c r="Y1" s="14" t="s">
        <v>158</v>
      </c>
      <c r="Z1" s="14" t="s">
        <v>157</v>
      </c>
      <c r="AA1" s="14" t="s">
        <v>158</v>
      </c>
      <c r="AB1" s="14" t="s">
        <v>159</v>
      </c>
      <c r="AC1" s="15" t="s">
        <v>15</v>
      </c>
      <c r="AD1" s="15" t="s">
        <v>64</v>
      </c>
    </row>
    <row r="2" spans="1:30" s="13" customFormat="1" ht="24.75" customHeight="1" x14ac:dyDescent="0.25">
      <c r="A2" s="12">
        <v>26</v>
      </c>
      <c r="B2" s="12">
        <v>650</v>
      </c>
      <c r="C2" s="12">
        <v>60</v>
      </c>
      <c r="D2" s="12">
        <v>632</v>
      </c>
      <c r="E2" s="12">
        <v>1</v>
      </c>
      <c r="F2" s="12">
        <v>1</v>
      </c>
      <c r="G2" s="12">
        <v>0</v>
      </c>
      <c r="H2" s="12">
        <v>0</v>
      </c>
      <c r="I2" s="12">
        <v>2</v>
      </c>
      <c r="J2" s="12">
        <v>20</v>
      </c>
      <c r="K2" s="12">
        <v>700</v>
      </c>
      <c r="L2" s="12">
        <v>120</v>
      </c>
      <c r="M2" s="12">
        <v>122</v>
      </c>
      <c r="N2" s="12">
        <v>40</v>
      </c>
      <c r="O2" s="12">
        <v>10</v>
      </c>
      <c r="P2" s="12">
        <v>8</v>
      </c>
      <c r="Q2" s="12">
        <v>11</v>
      </c>
      <c r="R2" s="12">
        <v>0</v>
      </c>
      <c r="S2" s="12">
        <v>0</v>
      </c>
      <c r="T2" s="12">
        <v>0</v>
      </c>
      <c r="U2" s="12">
        <v>0</v>
      </c>
      <c r="V2" s="12">
        <v>3</v>
      </c>
      <c r="W2" s="12">
        <v>9</v>
      </c>
      <c r="X2" s="12">
        <v>3</v>
      </c>
      <c r="Y2" s="12">
        <v>9</v>
      </c>
      <c r="Z2" s="12">
        <v>3</v>
      </c>
      <c r="AA2" s="12">
        <v>9</v>
      </c>
      <c r="AB2" s="12">
        <v>122</v>
      </c>
      <c r="AC2" s="12">
        <v>0</v>
      </c>
      <c r="AD2" s="1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view="pageBreakPreview" zoomScaleNormal="100" zoomScaleSheetLayoutView="100" workbookViewId="0">
      <selection activeCell="G4" sqref="G4"/>
    </sheetView>
  </sheetViews>
  <sheetFormatPr defaultColWidth="9.140625" defaultRowHeight="12.75" x14ac:dyDescent="0.25"/>
  <cols>
    <col min="1" max="1" width="10.7109375" style="2" customWidth="1"/>
    <col min="2" max="2" width="11" style="2" bestFit="1" customWidth="1"/>
    <col min="3" max="3" width="14.85546875" style="2" customWidth="1"/>
    <col min="4" max="4" width="17.85546875" style="2" customWidth="1"/>
    <col min="5" max="5" width="18.5703125" style="2" customWidth="1"/>
    <col min="6" max="6" width="20.28515625" style="2" bestFit="1" customWidth="1"/>
    <col min="7" max="7" width="13.7109375" style="2" customWidth="1"/>
    <col min="8" max="8" width="14.5703125" style="2" customWidth="1"/>
    <col min="9" max="16384" width="9.140625" style="2"/>
  </cols>
  <sheetData>
    <row r="1" spans="1:8" ht="38.25" x14ac:dyDescent="0.25">
      <c r="A1" s="18" t="s">
        <v>24</v>
      </c>
      <c r="B1" s="18" t="s">
        <v>25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17</v>
      </c>
      <c r="H1" s="18" t="s">
        <v>16</v>
      </c>
    </row>
    <row r="2" spans="1:8" ht="18.75" customHeight="1" x14ac:dyDescent="0.25">
      <c r="A2" s="40">
        <v>1</v>
      </c>
      <c r="B2" s="40" t="s">
        <v>26</v>
      </c>
      <c r="C2" s="40">
        <v>0.78</v>
      </c>
      <c r="D2" s="40">
        <v>0.85</v>
      </c>
      <c r="E2" s="40">
        <v>0.98</v>
      </c>
      <c r="F2" s="40" t="s">
        <v>27</v>
      </c>
      <c r="G2" s="40">
        <v>135</v>
      </c>
      <c r="H2" s="40">
        <v>0</v>
      </c>
    </row>
    <row r="3" spans="1:8" ht="18.75" customHeight="1" x14ac:dyDescent="0.25">
      <c r="A3" s="40">
        <v>2</v>
      </c>
      <c r="B3" s="40" t="s">
        <v>28</v>
      </c>
      <c r="C3" s="40">
        <v>0.85</v>
      </c>
      <c r="D3" s="40">
        <v>0.93</v>
      </c>
      <c r="E3" s="40">
        <v>1.06</v>
      </c>
      <c r="F3" s="40" t="s">
        <v>27</v>
      </c>
      <c r="G3" s="40">
        <v>175</v>
      </c>
      <c r="H3" s="40">
        <v>0</v>
      </c>
    </row>
    <row r="4" spans="1:8" ht="18.75" customHeight="1" x14ac:dyDescent="0.25">
      <c r="A4" s="40">
        <v>3</v>
      </c>
      <c r="B4" s="40" t="s">
        <v>29</v>
      </c>
      <c r="C4" s="40">
        <v>0.9</v>
      </c>
      <c r="D4" s="40">
        <v>0.97</v>
      </c>
      <c r="E4" s="40">
        <v>1.1000000000000001</v>
      </c>
      <c r="F4" s="40" t="s">
        <v>30</v>
      </c>
      <c r="G4" s="40">
        <v>200</v>
      </c>
      <c r="H4" s="40">
        <v>0</v>
      </c>
    </row>
    <row r="5" spans="1:8" ht="18.75" customHeight="1" x14ac:dyDescent="0.25">
      <c r="A5" s="40">
        <v>4</v>
      </c>
      <c r="B5" s="40" t="s">
        <v>31</v>
      </c>
      <c r="C5" s="40">
        <v>1.06</v>
      </c>
      <c r="D5" s="40">
        <v>1.1599999999999999</v>
      </c>
      <c r="E5" s="40">
        <v>1.29</v>
      </c>
      <c r="F5" s="40" t="s">
        <v>32</v>
      </c>
      <c r="G5" s="40">
        <v>260</v>
      </c>
      <c r="H5" s="40">
        <v>0</v>
      </c>
    </row>
    <row r="6" spans="1:8" ht="18.75" customHeight="1" x14ac:dyDescent="0.25">
      <c r="A6" s="40">
        <v>5</v>
      </c>
      <c r="B6" s="40" t="s">
        <v>33</v>
      </c>
      <c r="C6" s="40">
        <v>1.29</v>
      </c>
      <c r="D6" s="40">
        <v>1.39</v>
      </c>
      <c r="E6" s="40">
        <v>1.56</v>
      </c>
      <c r="F6" s="40" t="s">
        <v>34</v>
      </c>
      <c r="G6" s="40">
        <v>385</v>
      </c>
      <c r="H6" s="40">
        <v>0</v>
      </c>
    </row>
    <row r="7" spans="1:8" ht="18.75" customHeight="1" x14ac:dyDescent="0.25">
      <c r="A7" s="40">
        <v>6</v>
      </c>
      <c r="B7" s="40" t="s">
        <v>35</v>
      </c>
      <c r="C7" s="40">
        <v>1.64</v>
      </c>
      <c r="D7" s="40">
        <v>1.77</v>
      </c>
      <c r="E7" s="40">
        <v>1.98</v>
      </c>
      <c r="F7" s="40" t="s">
        <v>36</v>
      </c>
      <c r="G7" s="40">
        <v>550</v>
      </c>
      <c r="H7" s="40">
        <v>0</v>
      </c>
    </row>
    <row r="8" spans="1:8" ht="18.75" customHeight="1" x14ac:dyDescent="0.25">
      <c r="A8" s="40">
        <v>7</v>
      </c>
      <c r="B8" s="40" t="s">
        <v>37</v>
      </c>
      <c r="C8" s="40">
        <v>0.82</v>
      </c>
      <c r="D8" s="40">
        <v>0.88</v>
      </c>
      <c r="E8" s="40">
        <v>80</v>
      </c>
      <c r="F8" s="40">
        <v>1.06</v>
      </c>
      <c r="G8" s="40">
        <v>165</v>
      </c>
      <c r="H8" s="40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"/>
  <sheetViews>
    <sheetView view="pageBreakPreview" zoomScale="130" zoomScaleNormal="100" zoomScaleSheetLayoutView="130" workbookViewId="0">
      <selection activeCell="Q6" sqref="Q6"/>
    </sheetView>
  </sheetViews>
  <sheetFormatPr defaultRowHeight="14.25" x14ac:dyDescent="0.2"/>
  <cols>
    <col min="1" max="16384" width="9.140625" style="45"/>
  </cols>
  <sheetData>
    <row r="1" spans="1:13" s="19" customFormat="1" ht="24.75" customHeight="1" x14ac:dyDescent="0.25">
      <c r="A1" s="41" t="s">
        <v>0</v>
      </c>
      <c r="B1" s="41" t="s">
        <v>108</v>
      </c>
      <c r="C1" s="41" t="s">
        <v>111</v>
      </c>
      <c r="D1" s="41" t="s">
        <v>109</v>
      </c>
      <c r="E1" s="41" t="s">
        <v>110</v>
      </c>
      <c r="F1" s="41" t="s">
        <v>112</v>
      </c>
      <c r="G1" s="41" t="s">
        <v>113</v>
      </c>
      <c r="H1" s="42" t="s">
        <v>114</v>
      </c>
      <c r="I1" s="42" t="s">
        <v>115</v>
      </c>
      <c r="J1" s="42" t="s">
        <v>116</v>
      </c>
      <c r="K1" s="42" t="s">
        <v>117</v>
      </c>
      <c r="L1" s="42" t="s">
        <v>118</v>
      </c>
      <c r="M1" s="42" t="s">
        <v>119</v>
      </c>
    </row>
    <row r="2" spans="1:13" ht="24" customHeight="1" x14ac:dyDescent="0.2">
      <c r="A2" s="43">
        <v>11</v>
      </c>
      <c r="B2" s="44">
        <v>0</v>
      </c>
      <c r="C2" s="44">
        <v>0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2.4883606925317401</v>
      </c>
      <c r="M2" s="44">
        <v>11.197491540637101</v>
      </c>
    </row>
    <row r="3" spans="1:13" ht="21" customHeight="1" x14ac:dyDescent="0.2">
      <c r="A3" s="44">
        <v>12</v>
      </c>
      <c r="B3" s="44">
        <v>0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0.46794139361114001</v>
      </c>
      <c r="M3" s="44">
        <v>2.1057432509358098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StudyCase</vt:lpstr>
      <vt:lpstr>Nodes</vt:lpstr>
      <vt:lpstr>Branch</vt:lpstr>
      <vt:lpstr>Transformers</vt:lpstr>
      <vt:lpstr>Loads</vt:lpstr>
      <vt:lpstr>Caps</vt:lpstr>
      <vt:lpstr>Regulator</vt:lpstr>
      <vt:lpstr>Cable</vt:lpstr>
      <vt:lpstr>UDB_trafo</vt:lpstr>
      <vt:lpstr>UDB_Line</vt:lpstr>
      <vt:lpstr>Configuration</vt:lpstr>
      <vt:lpstr>Conductortype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2019-03-17T18:42:16Z</dcterms:modified>
</cp:coreProperties>
</file>