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nynp-my.sharepoint.com/personal/sullivac9_newpaltz_edu/Documents/"/>
    </mc:Choice>
  </mc:AlternateContent>
  <xr:revisionPtr revIDLastSave="0" documentId="8_{849E94DE-52A0-450D-9E75-0D50C3D9DDF0}" xr6:coauthVersionLast="47" xr6:coauthVersionMax="47" xr10:uidLastSave="{00000000-0000-0000-0000-000000000000}"/>
  <bookViews>
    <workbookView minimized="1" xWindow="384" yWindow="384" windowWidth="17280" windowHeight="8880" xr2:uid="{00000000-000D-0000-FFFF-FFFF00000000}"/>
  </bookViews>
  <sheets>
    <sheet name="Gantt Chart" sheetId="1" r:id="rId1"/>
  </sheets>
  <definedNames>
    <definedName name="_xlnm._FilterDatabase" localSheetId="0" hidden="1">'Gantt Chart'!$B$4:$BZ$52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24" i="1"/>
  <c r="G29" i="1"/>
  <c r="G13" i="1"/>
  <c r="G46" i="1"/>
  <c r="G39" i="1"/>
  <c r="G45" i="1"/>
  <c r="G33" i="1"/>
  <c r="G31" i="1"/>
  <c r="G23" i="1"/>
  <c r="G17" i="1"/>
  <c r="G16" i="1"/>
  <c r="G15" i="1"/>
  <c r="G14" i="1"/>
  <c r="G12" i="1"/>
  <c r="G11" i="1"/>
</calcChain>
</file>

<file path=xl/sharedStrings.xml><?xml version="1.0" encoding="utf-8"?>
<sst xmlns="http://schemas.openxmlformats.org/spreadsheetml/2006/main" count="203" uniqueCount="99">
  <si>
    <t>GANTT CHART</t>
  </si>
  <si>
    <t>PROJECT TITLE</t>
  </si>
  <si>
    <t>PrinterDynamix</t>
  </si>
  <si>
    <t>ORGANIZATION NAME</t>
  </si>
  <si>
    <t>SUNY New Paltz</t>
  </si>
  <si>
    <t>PROJECT ADVISOR</t>
  </si>
  <si>
    <t>Anthony Denizard</t>
  </si>
  <si>
    <t>DATE</t>
  </si>
  <si>
    <t>GL</t>
  </si>
  <si>
    <t>Calen Sullivan</t>
  </si>
  <si>
    <t>GM</t>
  </si>
  <si>
    <t>John Waffenschmidt, Zed Fermon, Steve Cina, Hamil Dimapanat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</si>
  <si>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</si>
  <si>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</si>
  <si>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</si>
  <si>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</si>
  <si>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</si>
  <si>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</si>
  <si>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</si>
  <si>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</si>
  <si>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</si>
  <si>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</si>
  <si>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</si>
  <si>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</si>
  <si>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</si>
  <si>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</si>
  <si>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</si>
  <si>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</si>
  <si>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</si>
  <si>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</si>
  <si>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</si>
  <si>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11/28/2022</t>
  </si>
  <si>
    <t>W14 12/5/2022</t>
  </si>
  <si>
    <t>Project Conception and Initiation</t>
  </si>
  <si>
    <t>Setting up Github</t>
  </si>
  <si>
    <t>All</t>
  </si>
  <si>
    <t>x</t>
  </si>
  <si>
    <t>1.1.1</t>
  </si>
  <si>
    <t>Setting up Webex Account</t>
  </si>
  <si>
    <t>Setting up XAMPP / Unreal Engine</t>
  </si>
  <si>
    <t>Assigning Group Leader</t>
  </si>
  <si>
    <t>Z.F.</t>
  </si>
  <si>
    <t>Design (Overall)</t>
  </si>
  <si>
    <t>Log-in System (Local)</t>
  </si>
  <si>
    <t>C.S., S.C.</t>
  </si>
  <si>
    <t>2.1.2</t>
  </si>
  <si>
    <t>Functions to create and maintain PHP Session</t>
  </si>
  <si>
    <t>S.C.</t>
  </si>
  <si>
    <t>2.1.3</t>
  </si>
  <si>
    <t>Function to validate user session prior to access granted</t>
  </si>
  <si>
    <t>2.1.4</t>
  </si>
  <si>
    <t>Function to properly destroy the session</t>
  </si>
  <si>
    <t>Web Scraper (Program to go to Printer IPs)</t>
  </si>
  <si>
    <t>Z.D, H.D.</t>
  </si>
  <si>
    <t>Home Page &amp; Website UI</t>
  </si>
  <si>
    <t>J.W., H.D</t>
  </si>
  <si>
    <t>X</t>
  </si>
  <si>
    <t>Designing the User Database</t>
  </si>
  <si>
    <t>PHP functions for User CRUD</t>
  </si>
  <si>
    <t>Designing the Printer Database</t>
  </si>
  <si>
    <t>Z.D., S.C.</t>
  </si>
  <si>
    <t>PHP functions for Printer CRUD</t>
  </si>
  <si>
    <t>Build flowchart for log in</t>
  </si>
  <si>
    <t>Build overall flowchart</t>
  </si>
  <si>
    <t>C.S.,S.C.</t>
  </si>
  <si>
    <t>Analytics</t>
  </si>
  <si>
    <t>Use Case Diagram</t>
  </si>
  <si>
    <t>Z.F.,C.S</t>
  </si>
  <si>
    <t>ADA Considered in Design</t>
  </si>
  <si>
    <t>ALL</t>
  </si>
  <si>
    <t>Banner Logo across all webpages</t>
  </si>
  <si>
    <t>Login UI configured &amp; design finished</t>
  </si>
  <si>
    <t>C.S., S.C</t>
  </si>
  <si>
    <t>PHP function to add printers to DB</t>
  </si>
  <si>
    <t>C.S</t>
  </si>
  <si>
    <t>2.1.1</t>
  </si>
  <si>
    <t>Set up back up Git Repo</t>
  </si>
  <si>
    <t>C.S.</t>
  </si>
  <si>
    <t>Restructure GIT</t>
  </si>
  <si>
    <t>Import/Backup Scripts for SQL</t>
  </si>
  <si>
    <t>PHP Function to call Python Scraper on demand</t>
  </si>
  <si>
    <t>S.C., Z.F.</t>
  </si>
  <si>
    <t>2.1.5</t>
  </si>
  <si>
    <t>Preliminary Python functions to query and/or add to DB</t>
  </si>
  <si>
    <t>PHP function to display printer on a webpage</t>
  </si>
  <si>
    <t>Parts and Assembly (Weekly)</t>
  </si>
  <si>
    <t>User Functions for External Paper Inventory</t>
  </si>
  <si>
    <t>Build Website app draft</t>
  </si>
  <si>
    <t>J.W., H.D.</t>
  </si>
  <si>
    <t>Web Scraper ("Log Extractor")</t>
  </si>
  <si>
    <t>Fix scraper URL/model match function</t>
  </si>
  <si>
    <t>Add scraper parsing for color printers</t>
  </si>
  <si>
    <t>Z.F</t>
  </si>
  <si>
    <t>Populate Printer Tables Python Function</t>
  </si>
  <si>
    <t>Z.F.,S.C.</t>
  </si>
  <si>
    <t>Add toner fields to display printer</t>
  </si>
  <si>
    <t>PHP function to pull printer info and add to CSV/DB</t>
  </si>
  <si>
    <t>Update Setup Scripts to include Python folder</t>
  </si>
  <si>
    <t>Edits to User DB (failed logon count field &amp; boolean "is-locked")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</si>
</sst>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434343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0" fillId="0" borderId="12" xfId="0" applyBorder="1"/>
    <xf numFmtId="9" fontId="0" fillId="0" borderId="12" xfId="0" applyNumberFormat="1" applyBorder="1"/>
    <xf numFmtId="0" fontId="0" fillId="0" borderId="13" xfId="0" applyBorder="1"/>
    <xf numFmtId="0" fontId="30" fillId="0" borderId="0" xfId="0" applyFont="1"/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165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6" fillId="0" borderId="0" xfId="0" applyNumberFormat="1" applyFont="1" applyAlignment="1">
      <alignment horizontal="center" vertical="center" wrapText="1"/>
    </xf>
    <xf numFmtId="9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4" fontId="31" fillId="0" borderId="12" xfId="0" applyNumberFormat="1" applyFont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0" fontId="26" fillId="0" borderId="13" xfId="0" applyFont="1" applyBorder="1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1" fillId="3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  <xf numFmtId="0" fontId="22" fillId="4" borderId="7" xfId="0" applyFont="1" applyFill="1" applyBorder="1" applyAlignment="1">
      <alignment horizontal="center" vertical="center"/>
    </xf>
    <xf numFmtId="0" fontId="8" fillId="0" borderId="1" xfId="0" applyFont="1" applyBorder="1" applyAlignment="1"/>
    <xf numFmtId="0" fontId="8" fillId="0" borderId="2" xfId="0" applyFont="1" applyBorder="1" applyAlignment="1"/>
    <xf numFmtId="0" fontId="29" fillId="0" borderId="2" xfId="0" applyFont="1" applyBorder="1" applyAlignment="1"/>
    <xf numFmtId="0" fontId="8" fillId="0" borderId="6" xfId="0" applyFont="1" applyBorder="1" applyAlignment="1"/>
    <xf numFmtId="0" fontId="8" fillId="0" borderId="7" xfId="0" applyFont="1" applyBorder="1" applyAlignment="1"/>
    <xf numFmtId="0" fontId="8" fillId="0" borderId="8" xfId="0" applyFont="1" applyBorder="1" applyAlignment="1"/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57"/>
  <sheetViews>
    <sheetView tabSelected="1" topLeftCell="A29" zoomScale="85" zoomScaleNormal="85" workbookViewId="0">
      <selection activeCell="F48" sqref="F48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65.42578125" bestFit="1" customWidth="1"/>
    <col min="4" max="4" width="20" customWidth="1"/>
    <col min="5" max="6" width="12" customWidth="1"/>
    <col min="7" max="7" width="9.85546875" customWidth="1"/>
    <col min="9" max="78" width="3.425781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>
        <v>4</v>
      </c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>
      <c r="A2" s="1"/>
      <c r="B2" s="73" t="s">
        <v>0</v>
      </c>
      <c r="C2" s="86"/>
      <c r="D2" s="86"/>
      <c r="E2" s="86"/>
      <c r="F2" s="86"/>
      <c r="G2" s="86"/>
      <c r="H2" s="10"/>
      <c r="I2" s="74"/>
      <c r="J2" s="86"/>
      <c r="K2" s="86"/>
      <c r="L2" s="86"/>
      <c r="M2" s="86"/>
      <c r="N2" s="86"/>
      <c r="O2" s="75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>
      <c r="A4" s="1"/>
      <c r="B4" s="76" t="s">
        <v>1</v>
      </c>
      <c r="C4" s="87"/>
      <c r="D4" s="77" t="s">
        <v>2</v>
      </c>
      <c r="E4" s="88"/>
      <c r="F4" s="88"/>
      <c r="G4" s="88"/>
      <c r="H4" s="16"/>
      <c r="I4" s="76" t="s">
        <v>3</v>
      </c>
      <c r="J4" s="87"/>
      <c r="K4" s="87"/>
      <c r="L4" s="87"/>
      <c r="M4" s="87"/>
      <c r="N4" s="87"/>
      <c r="O4" s="87"/>
      <c r="P4" s="78" t="s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>
      <c r="A5" s="1"/>
      <c r="B5" s="76" t="s">
        <v>5</v>
      </c>
      <c r="C5" s="87"/>
      <c r="D5" s="83" t="s">
        <v>6</v>
      </c>
      <c r="E5" s="88"/>
      <c r="F5" s="88"/>
      <c r="G5" s="88"/>
      <c r="H5" s="18"/>
      <c r="I5" s="76" t="s">
        <v>7</v>
      </c>
      <c r="J5" s="87"/>
      <c r="K5" s="87"/>
      <c r="L5" s="87"/>
      <c r="M5" s="87"/>
      <c r="N5" s="87"/>
      <c r="O5" s="87"/>
      <c r="P5" s="84">
        <v>44802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>
      <c r="A6" s="21"/>
      <c r="B6" s="22" t="s">
        <v>8</v>
      </c>
      <c r="C6" s="22" t="s">
        <v>9</v>
      </c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>
      <c r="A7" s="21"/>
      <c r="B7" s="22" t="s">
        <v>10</v>
      </c>
      <c r="C7" s="22" t="s">
        <v>11</v>
      </c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>
      <c r="A8" s="24"/>
      <c r="B8" s="72" t="s">
        <v>12</v>
      </c>
      <c r="C8" s="72" t="s">
        <v>13</v>
      </c>
      <c r="D8" s="72" t="s">
        <v>14</v>
      </c>
      <c r="E8" s="72" t="s">
        <v>15</v>
      </c>
      <c r="F8" s="72" t="s">
        <v>16</v>
      </c>
      <c r="G8" s="72" t="s">
        <v>17</v>
      </c>
      <c r="H8" s="79" t="s">
        <v>18</v>
      </c>
      <c r="I8" s="80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1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1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1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90"/>
    </row>
    <row r="9" spans="1:78" ht="17.25" customHeight="1">
      <c r="A9" s="25"/>
      <c r="B9" s="91"/>
      <c r="C9" s="91"/>
      <c r="D9" s="91"/>
      <c r="E9" s="91"/>
      <c r="F9" s="91"/>
      <c r="G9" s="91"/>
      <c r="H9" s="92"/>
      <c r="I9" s="82" t="s">
        <v>19</v>
      </c>
      <c r="J9" s="93"/>
      <c r="K9" s="93"/>
      <c r="L9" s="93"/>
      <c r="M9" s="94"/>
      <c r="N9" s="82" t="s">
        <v>20</v>
      </c>
      <c r="O9" s="93"/>
      <c r="P9" s="93"/>
      <c r="Q9" s="93"/>
      <c r="R9" s="94"/>
      <c r="S9" s="82" t="s">
        <v>21</v>
      </c>
      <c r="T9" s="93"/>
      <c r="U9" s="93"/>
      <c r="V9" s="93"/>
      <c r="W9" s="94"/>
      <c r="X9" s="82" t="s">
        <v>22</v>
      </c>
      <c r="Y9" s="93"/>
      <c r="Z9" s="93"/>
      <c r="AA9" s="93"/>
      <c r="AB9" s="94"/>
      <c r="AC9" s="82" t="s">
        <v>23</v>
      </c>
      <c r="AD9" s="93"/>
      <c r="AE9" s="93"/>
      <c r="AF9" s="93"/>
      <c r="AG9" s="94"/>
      <c r="AH9" s="82" t="s">
        <v>24</v>
      </c>
      <c r="AI9" s="93"/>
      <c r="AJ9" s="93"/>
      <c r="AK9" s="93"/>
      <c r="AL9" s="94"/>
      <c r="AM9" s="82" t="s">
        <v>25</v>
      </c>
      <c r="AN9" s="93"/>
      <c r="AO9" s="93"/>
      <c r="AP9" s="93"/>
      <c r="AQ9" s="94"/>
      <c r="AR9" s="82" t="s">
        <v>26</v>
      </c>
      <c r="AS9" s="93"/>
      <c r="AT9" s="93"/>
      <c r="AU9" s="93"/>
      <c r="AV9" s="94"/>
      <c r="AW9" s="82" t="s">
        <v>27</v>
      </c>
      <c r="AX9" s="93"/>
      <c r="AY9" s="93"/>
      <c r="AZ9" s="93"/>
      <c r="BA9" s="94"/>
      <c r="BB9" s="80" t="s">
        <v>28</v>
      </c>
      <c r="BC9" s="81"/>
      <c r="BD9" s="81"/>
      <c r="BE9" s="81"/>
      <c r="BF9" s="85"/>
      <c r="BG9" s="80" t="s">
        <v>29</v>
      </c>
      <c r="BH9" s="81"/>
      <c r="BI9" s="81"/>
      <c r="BJ9" s="81"/>
      <c r="BK9" s="85"/>
      <c r="BL9" s="80" t="s">
        <v>30</v>
      </c>
      <c r="BM9" s="81"/>
      <c r="BN9" s="81"/>
      <c r="BO9" s="81"/>
      <c r="BP9" s="85"/>
      <c r="BQ9" s="80" t="s">
        <v>31</v>
      </c>
      <c r="BR9" s="81"/>
      <c r="BS9" s="81"/>
      <c r="BT9" s="81"/>
      <c r="BU9" s="85"/>
      <c r="BV9" s="80" t="s">
        <v>32</v>
      </c>
      <c r="BW9" s="81"/>
      <c r="BX9" s="81"/>
      <c r="BY9" s="81"/>
      <c r="BZ9" s="85"/>
    </row>
    <row r="10" spans="1:78" ht="21" customHeight="1">
      <c r="A10" s="21"/>
      <c r="B10" s="26">
        <v>1</v>
      </c>
      <c r="C10" s="27" t="s">
        <v>33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>
      <c r="A11" s="32"/>
      <c r="B11" s="33">
        <v>1.1000000000000001</v>
      </c>
      <c r="C11" s="34" t="s">
        <v>34</v>
      </c>
      <c r="D11" s="34" t="s">
        <v>35</v>
      </c>
      <c r="E11" s="35">
        <v>44809</v>
      </c>
      <c r="F11" s="35">
        <v>44809</v>
      </c>
      <c r="G11" s="36">
        <f t="shared" ref="G11:G17" si="0">DAYS360(E11,F11)</f>
        <v>0</v>
      </c>
      <c r="H11" s="37">
        <v>1</v>
      </c>
      <c r="I11" s="38" t="s">
        <v>36</v>
      </c>
      <c r="J11" s="38" t="s">
        <v>36</v>
      </c>
      <c r="K11" s="38" t="s">
        <v>36</v>
      </c>
      <c r="L11" s="38" t="s">
        <v>36</v>
      </c>
      <c r="M11" s="38" t="s">
        <v>36</v>
      </c>
      <c r="N11" s="44"/>
      <c r="O11" s="44"/>
      <c r="P11" s="44"/>
      <c r="Q11" s="44"/>
      <c r="R11" s="44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40"/>
      <c r="AS11" s="40"/>
      <c r="AT11" s="40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>
      <c r="A12" s="32"/>
      <c r="B12" s="33" t="s">
        <v>37</v>
      </c>
      <c r="C12" s="34" t="s">
        <v>38</v>
      </c>
      <c r="D12" s="34" t="s">
        <v>35</v>
      </c>
      <c r="E12" s="35">
        <v>44809</v>
      </c>
      <c r="F12" s="35">
        <v>44809</v>
      </c>
      <c r="G12" s="36">
        <f t="shared" si="0"/>
        <v>0</v>
      </c>
      <c r="H12" s="37">
        <v>1</v>
      </c>
      <c r="I12" s="38" t="s">
        <v>36</v>
      </c>
      <c r="J12" s="38" t="s">
        <v>36</v>
      </c>
      <c r="K12" s="38" t="s">
        <v>36</v>
      </c>
      <c r="L12" s="38" t="s">
        <v>36</v>
      </c>
      <c r="M12" s="38" t="s">
        <v>36</v>
      </c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>
      <c r="A13" s="32"/>
      <c r="B13" s="33">
        <v>1.2</v>
      </c>
      <c r="C13" s="34" t="s">
        <v>39</v>
      </c>
      <c r="D13" s="34" t="s">
        <v>35</v>
      </c>
      <c r="E13" s="35">
        <v>44809</v>
      </c>
      <c r="F13" s="35">
        <v>44816</v>
      </c>
      <c r="G13" s="36">
        <f>DAYS360(E13,F13)</f>
        <v>7</v>
      </c>
      <c r="H13" s="37">
        <v>1</v>
      </c>
      <c r="I13" s="38" t="s">
        <v>36</v>
      </c>
      <c r="J13" s="38" t="s">
        <v>36</v>
      </c>
      <c r="K13" s="38" t="s">
        <v>36</v>
      </c>
      <c r="L13" s="38" t="s">
        <v>36</v>
      </c>
      <c r="M13" s="38" t="s">
        <v>36</v>
      </c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>
      <c r="A14" s="32"/>
      <c r="B14" s="33">
        <v>1.3</v>
      </c>
      <c r="C14" s="34" t="s">
        <v>40</v>
      </c>
      <c r="D14" s="34" t="s">
        <v>41</v>
      </c>
      <c r="E14" s="35">
        <v>44809</v>
      </c>
      <c r="F14" s="35">
        <v>44809</v>
      </c>
      <c r="G14" s="36">
        <f t="shared" si="0"/>
        <v>0</v>
      </c>
      <c r="H14" s="37">
        <v>1</v>
      </c>
      <c r="I14" s="38" t="s">
        <v>36</v>
      </c>
      <c r="J14" s="38" t="s">
        <v>36</v>
      </c>
      <c r="K14" s="38" t="s">
        <v>36</v>
      </c>
      <c r="L14" s="38" t="s">
        <v>36</v>
      </c>
      <c r="M14" s="38" t="s">
        <v>36</v>
      </c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>
      <c r="A15" s="32"/>
      <c r="B15" s="33">
        <v>1.4</v>
      </c>
      <c r="C15" s="34"/>
      <c r="D15" s="34"/>
      <c r="E15" s="35"/>
      <c r="F15" s="35"/>
      <c r="G15" s="36">
        <f t="shared" si="0"/>
        <v>0</v>
      </c>
      <c r="H15" s="37"/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>
      <c r="A16" s="32"/>
      <c r="B16" s="33">
        <v>1.5</v>
      </c>
      <c r="C16" s="34"/>
      <c r="D16" s="34"/>
      <c r="E16" s="35"/>
      <c r="F16" s="35"/>
      <c r="G16" s="36">
        <f t="shared" si="0"/>
        <v>0</v>
      </c>
      <c r="H16" s="37"/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>
      <c r="A17" s="32"/>
      <c r="B17" s="33">
        <v>1.6</v>
      </c>
      <c r="C17" s="34"/>
      <c r="D17" s="34"/>
      <c r="E17" s="35"/>
      <c r="F17" s="35"/>
      <c r="G17" s="36">
        <f t="shared" si="0"/>
        <v>0</v>
      </c>
      <c r="H17" s="37"/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>
      <c r="A18" s="21"/>
      <c r="B18" s="26">
        <v>2</v>
      </c>
      <c r="C18" s="27" t="s">
        <v>42</v>
      </c>
      <c r="D18" s="28"/>
      <c r="E18" s="28"/>
      <c r="F18" s="28"/>
      <c r="G18" s="28"/>
      <c r="H18" s="28"/>
      <c r="I18" s="29"/>
      <c r="J18" s="30"/>
      <c r="K18" s="31"/>
      <c r="L18" s="31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</row>
    <row r="19" spans="1:78" ht="13.15" outlineLevel="1">
      <c r="A19" s="32"/>
      <c r="B19" s="33">
        <v>2.1</v>
      </c>
      <c r="C19" s="46" t="s">
        <v>43</v>
      </c>
      <c r="D19" s="34" t="s">
        <v>44</v>
      </c>
      <c r="E19" s="35">
        <v>44816</v>
      </c>
      <c r="F19" s="35">
        <v>44841</v>
      </c>
      <c r="G19" s="36">
        <v>0</v>
      </c>
      <c r="H19" s="47">
        <v>1</v>
      </c>
      <c r="I19" s="42"/>
      <c r="J19" s="43"/>
      <c r="K19" s="38"/>
      <c r="L19" s="38"/>
      <c r="M19" s="38"/>
      <c r="N19" s="44" t="s">
        <v>36</v>
      </c>
      <c r="O19" s="44" t="s">
        <v>36</v>
      </c>
      <c r="P19" s="44" t="s">
        <v>36</v>
      </c>
      <c r="Q19" s="44" t="s">
        <v>36</v>
      </c>
      <c r="R19" s="44" t="s">
        <v>36</v>
      </c>
      <c r="S19" s="38"/>
      <c r="T19" s="38"/>
      <c r="U19" s="38"/>
      <c r="V19" s="38"/>
      <c r="W19" s="38"/>
      <c r="X19" s="38"/>
      <c r="Y19" s="45"/>
      <c r="Z19" s="45"/>
      <c r="AA19" s="45"/>
      <c r="AB19" s="45"/>
      <c r="AC19" s="39"/>
      <c r="AD19" s="39"/>
      <c r="AE19" s="39"/>
      <c r="AF19" s="39"/>
      <c r="AG19" s="39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3.15" outlineLevel="1">
      <c r="A20" s="32"/>
      <c r="B20" s="33" t="s">
        <v>45</v>
      </c>
      <c r="C20" s="46" t="s">
        <v>46</v>
      </c>
      <c r="D20" s="34" t="s">
        <v>47</v>
      </c>
      <c r="E20" s="35"/>
      <c r="F20" s="35"/>
      <c r="G20" s="36"/>
      <c r="H20" s="47">
        <v>1</v>
      </c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 t="s">
        <v>36</v>
      </c>
      <c r="Y20" s="45" t="s">
        <v>36</v>
      </c>
      <c r="Z20" s="45"/>
      <c r="AA20" s="45"/>
      <c r="AB20" s="45"/>
      <c r="AC20" s="39"/>
      <c r="AD20" s="39"/>
      <c r="AE20" s="39"/>
      <c r="AF20" s="39"/>
      <c r="AG20" s="39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3.15" outlineLevel="1">
      <c r="A21" s="32"/>
      <c r="B21" s="33" t="s">
        <v>48</v>
      </c>
      <c r="C21" s="46" t="s">
        <v>49</v>
      </c>
      <c r="D21" s="34" t="s">
        <v>47</v>
      </c>
      <c r="E21" s="35"/>
      <c r="F21" s="35"/>
      <c r="G21" s="36"/>
      <c r="H21" s="47">
        <v>1</v>
      </c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45"/>
      <c r="Z21" s="45" t="s">
        <v>36</v>
      </c>
      <c r="AA21" s="45"/>
      <c r="AB21" s="45"/>
      <c r="AC21" s="39"/>
      <c r="AD21" s="39"/>
      <c r="AE21" s="39"/>
      <c r="AF21" s="39"/>
      <c r="AG21" s="39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3.15" outlineLevel="1">
      <c r="A22" s="32"/>
      <c r="B22" s="33" t="s">
        <v>50</v>
      </c>
      <c r="C22" s="46" t="s">
        <v>51</v>
      </c>
      <c r="D22" s="34" t="s">
        <v>47</v>
      </c>
      <c r="E22" s="35"/>
      <c r="F22" s="35"/>
      <c r="G22" s="36"/>
      <c r="H22" s="47">
        <v>1</v>
      </c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45"/>
      <c r="Z22" s="45" t="s">
        <v>36</v>
      </c>
      <c r="AA22" s="45"/>
      <c r="AB22" s="45"/>
      <c r="AC22" s="39"/>
      <c r="AD22" s="39"/>
      <c r="AE22" s="39"/>
      <c r="AF22" s="39"/>
      <c r="AG22" s="39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>
      <c r="A23" s="32"/>
      <c r="B23" s="33">
        <v>2.2000000000000002</v>
      </c>
      <c r="C23" s="46" t="s">
        <v>52</v>
      </c>
      <c r="D23" s="34" t="s">
        <v>53</v>
      </c>
      <c r="E23" s="35">
        <v>44837</v>
      </c>
      <c r="F23" s="35">
        <v>44855</v>
      </c>
      <c r="G23" s="36">
        <f>DAYS360(E23,F23)</f>
        <v>18</v>
      </c>
      <c r="H23" s="47">
        <v>0.33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 t="s">
        <v>36</v>
      </c>
      <c r="Y23" s="38" t="s">
        <v>36</v>
      </c>
      <c r="Z23" s="38" t="s">
        <v>36</v>
      </c>
      <c r="AA23" s="38" t="s">
        <v>36</v>
      </c>
      <c r="AB23" s="38" t="s">
        <v>36</v>
      </c>
      <c r="AC23" s="39"/>
      <c r="AD23" s="39"/>
      <c r="AE23" s="39" t="s">
        <v>36</v>
      </c>
      <c r="AF23" s="39" t="s">
        <v>36</v>
      </c>
      <c r="AG23" s="39" t="s">
        <v>36</v>
      </c>
      <c r="AH23" s="38" t="s">
        <v>36</v>
      </c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>
      <c r="A24" s="32"/>
      <c r="B24" s="33">
        <v>2.2999999999999998</v>
      </c>
      <c r="C24" s="46" t="s">
        <v>54</v>
      </c>
      <c r="D24" s="34" t="s">
        <v>55</v>
      </c>
      <c r="E24" s="35"/>
      <c r="F24" s="35"/>
      <c r="G24" s="36">
        <f t="shared" ref="G24" si="1">DAYS360(E24,F24)</f>
        <v>0</v>
      </c>
      <c r="H24" s="47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 t="s">
        <v>56</v>
      </c>
      <c r="Y24" s="38"/>
      <c r="Z24" s="38"/>
      <c r="AA24" s="38"/>
      <c r="AB24" s="38"/>
      <c r="AC24" s="39" t="s">
        <v>56</v>
      </c>
      <c r="AD24" s="39" t="s">
        <v>36</v>
      </c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>
      <c r="A25" s="32"/>
      <c r="B25" s="33">
        <v>2.4</v>
      </c>
      <c r="C25" s="46" t="s">
        <v>57</v>
      </c>
      <c r="D25" s="34" t="s">
        <v>47</v>
      </c>
      <c r="E25" s="35">
        <v>44812</v>
      </c>
      <c r="F25" s="35">
        <v>44812</v>
      </c>
      <c r="G25" s="36">
        <v>0</v>
      </c>
      <c r="H25" s="47">
        <v>1</v>
      </c>
      <c r="I25" s="42"/>
      <c r="J25" s="43"/>
      <c r="K25" s="38"/>
      <c r="L25" s="38" t="s">
        <v>36</v>
      </c>
      <c r="M25" s="38" t="s">
        <v>36</v>
      </c>
      <c r="N25" s="44"/>
      <c r="O25" s="44"/>
      <c r="P25" s="44" t="s">
        <v>36</v>
      </c>
      <c r="Q25" s="44"/>
      <c r="R25" s="44"/>
      <c r="S25" s="38"/>
      <c r="T25" s="38"/>
      <c r="U25" s="38"/>
      <c r="V25" s="38"/>
      <c r="W25" s="38"/>
      <c r="X25" s="38" t="s">
        <v>36</v>
      </c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>
      <c r="A26" s="32"/>
      <c r="B26" s="33">
        <v>2.5</v>
      </c>
      <c r="C26" s="46" t="s">
        <v>58</v>
      </c>
      <c r="D26" s="34" t="s">
        <v>47</v>
      </c>
      <c r="E26" s="35"/>
      <c r="F26" s="35"/>
      <c r="G26" s="36"/>
      <c r="H26" s="47">
        <v>0.75</v>
      </c>
      <c r="I26" s="42"/>
      <c r="J26" s="43"/>
      <c r="K26" s="38"/>
      <c r="L26" s="38"/>
      <c r="M26" s="38" t="s">
        <v>36</v>
      </c>
      <c r="N26" s="44"/>
      <c r="O26" s="44"/>
      <c r="P26" s="44"/>
      <c r="Q26" s="44"/>
      <c r="R26" s="44"/>
      <c r="S26" s="38"/>
      <c r="T26" s="38" t="s">
        <v>36</v>
      </c>
      <c r="U26" s="38" t="s">
        <v>36</v>
      </c>
      <c r="V26" s="38" t="s">
        <v>36</v>
      </c>
      <c r="W26" s="38" t="s">
        <v>36</v>
      </c>
      <c r="X26" s="38" t="s">
        <v>36</v>
      </c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>
      <c r="A27" s="32"/>
      <c r="B27" s="33">
        <v>2.6</v>
      </c>
      <c r="C27" s="46" t="s">
        <v>59</v>
      </c>
      <c r="D27" s="34" t="s">
        <v>60</v>
      </c>
      <c r="E27" s="35"/>
      <c r="F27" s="35"/>
      <c r="G27" s="36"/>
      <c r="H27" s="47">
        <v>1</v>
      </c>
      <c r="I27" s="42"/>
      <c r="J27" s="43"/>
      <c r="K27" s="38"/>
      <c r="L27" s="38" t="s">
        <v>36</v>
      </c>
      <c r="M27" s="38" t="s">
        <v>36</v>
      </c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 t="s">
        <v>36</v>
      </c>
      <c r="AB27" s="38"/>
      <c r="AC27" s="39"/>
      <c r="AD27" s="39"/>
      <c r="AE27" s="39"/>
      <c r="AF27" s="39"/>
      <c r="AG27" s="39"/>
      <c r="AH27" s="38"/>
      <c r="AI27" s="38"/>
      <c r="AJ27" s="45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>
      <c r="A28" s="32"/>
      <c r="B28" s="33">
        <v>2.7</v>
      </c>
      <c r="C28" s="46" t="s">
        <v>61</v>
      </c>
      <c r="D28" s="34" t="s">
        <v>44</v>
      </c>
      <c r="E28" s="35">
        <v>44833</v>
      </c>
      <c r="F28" s="35"/>
      <c r="G28" s="36"/>
      <c r="H28" s="47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45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>
      <c r="A29" s="32"/>
      <c r="B29" s="33">
        <v>2.8</v>
      </c>
      <c r="C29" s="46" t="s">
        <v>62</v>
      </c>
      <c r="D29" s="34" t="s">
        <v>44</v>
      </c>
      <c r="E29" s="35">
        <v>44823</v>
      </c>
      <c r="F29" s="35">
        <v>44830</v>
      </c>
      <c r="G29" s="36" t="e">
        <f>DAYS360(#REF!,F29)</f>
        <v>#REF!</v>
      </c>
      <c r="H29" s="47">
        <v>1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45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>
      <c r="A30" s="32"/>
      <c r="B30" s="33">
        <v>2.81</v>
      </c>
      <c r="C30" s="46" t="s">
        <v>63</v>
      </c>
      <c r="D30" s="34" t="s">
        <v>64</v>
      </c>
      <c r="E30" s="35">
        <v>44845</v>
      </c>
      <c r="F30" s="35"/>
      <c r="G30" s="36"/>
      <c r="H30" s="47">
        <v>0.7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45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>
      <c r="A31" s="32"/>
      <c r="B31" s="33">
        <v>2.5</v>
      </c>
      <c r="C31" s="46" t="s">
        <v>65</v>
      </c>
      <c r="D31" s="34" t="s">
        <v>64</v>
      </c>
      <c r="E31" s="35">
        <v>44841</v>
      </c>
      <c r="F31" s="35"/>
      <c r="G31" s="36">
        <f t="shared" ref="G31" si="2">DAYS360(E31,F31)</f>
        <v>-44197</v>
      </c>
      <c r="H31" s="47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45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>
      <c r="A32" s="32"/>
      <c r="B32" s="33">
        <v>2.6</v>
      </c>
      <c r="C32" s="46" t="s">
        <v>66</v>
      </c>
      <c r="D32" s="34" t="s">
        <v>67</v>
      </c>
      <c r="E32" s="35"/>
      <c r="F32" s="35"/>
      <c r="G32" s="36">
        <v>0</v>
      </c>
      <c r="H32" s="47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45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>
      <c r="A33" s="32"/>
      <c r="B33" s="33">
        <v>2.7</v>
      </c>
      <c r="C33" t="s">
        <v>68</v>
      </c>
      <c r="D33" s="34" t="s">
        <v>69</v>
      </c>
      <c r="E33" s="35"/>
      <c r="F33" s="35"/>
      <c r="G33" s="36">
        <f>DAYS360(E33,F33)</f>
        <v>0</v>
      </c>
      <c r="H33" s="47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45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>
      <c r="A34" s="32"/>
      <c r="B34" s="33">
        <v>2.8</v>
      </c>
      <c r="C34" t="s">
        <v>70</v>
      </c>
      <c r="D34" s="34" t="s">
        <v>55</v>
      </c>
      <c r="E34" s="35"/>
      <c r="F34" s="35"/>
      <c r="G34" s="36">
        <v>0</v>
      </c>
      <c r="H34" s="47">
        <v>0</v>
      </c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45"/>
      <c r="AK34" s="45"/>
      <c r="AL34" s="45"/>
      <c r="AM34" s="45"/>
      <c r="AN34" s="45"/>
      <c r="AO34" s="45"/>
      <c r="AP34" s="45"/>
      <c r="AQ34" s="45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>
      <c r="A35" s="32"/>
      <c r="B35" s="33">
        <v>2.9</v>
      </c>
      <c r="C35" s="46" t="s">
        <v>71</v>
      </c>
      <c r="D35" s="34" t="s">
        <v>72</v>
      </c>
      <c r="E35" s="35">
        <v>44816</v>
      </c>
      <c r="F35" s="35">
        <v>44841</v>
      </c>
      <c r="G35" s="36">
        <f>DAYS360(E35,F35)</f>
        <v>25</v>
      </c>
      <c r="H35" s="37">
        <v>0.25</v>
      </c>
      <c r="I35" s="42"/>
      <c r="J35" s="43"/>
      <c r="K35" s="38"/>
      <c r="L35" s="38"/>
      <c r="M35" s="38"/>
      <c r="N35" s="44" t="s">
        <v>36</v>
      </c>
      <c r="O35" s="44" t="s">
        <v>36</v>
      </c>
      <c r="P35" s="44" t="s">
        <v>36</v>
      </c>
      <c r="Q35" s="44" t="s">
        <v>36</v>
      </c>
      <c r="R35" s="44" t="s">
        <v>36</v>
      </c>
      <c r="S35" s="38"/>
      <c r="T35" s="38"/>
      <c r="U35" s="38"/>
      <c r="V35" s="38" t="s">
        <v>36</v>
      </c>
      <c r="W35" s="38" t="s">
        <v>36</v>
      </c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45"/>
      <c r="AK35" s="45"/>
      <c r="AL35" s="45"/>
      <c r="AM35" s="45"/>
      <c r="AN35" s="45"/>
      <c r="AO35" s="45"/>
      <c r="AP35" s="45"/>
      <c r="AQ35" s="45"/>
      <c r="AR35" s="40"/>
      <c r="AS35" s="40"/>
      <c r="AT35" s="40"/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>
      <c r="A36" s="32"/>
      <c r="B36" s="33">
        <v>2.1</v>
      </c>
      <c r="C36" t="s">
        <v>73</v>
      </c>
      <c r="D36" s="34" t="s">
        <v>74</v>
      </c>
      <c r="E36" s="35">
        <v>44837</v>
      </c>
      <c r="F36" s="35">
        <v>44841</v>
      </c>
      <c r="G36" s="36">
        <v>4</v>
      </c>
      <c r="H36" s="37">
        <v>1</v>
      </c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 t="s">
        <v>36</v>
      </c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>
      <c r="A37" s="32"/>
      <c r="B37" s="62" t="s">
        <v>75</v>
      </c>
      <c r="C37" s="46" t="s">
        <v>76</v>
      </c>
      <c r="D37" s="34" t="s">
        <v>77</v>
      </c>
      <c r="E37" s="35">
        <v>44837</v>
      </c>
      <c r="F37" s="35">
        <v>44848</v>
      </c>
      <c r="G37" s="36">
        <v>11</v>
      </c>
      <c r="H37" s="37">
        <v>1</v>
      </c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 t="s">
        <v>36</v>
      </c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7.25" customHeight="1" outlineLevel="1">
      <c r="A38" s="32"/>
      <c r="B38" s="63" t="s">
        <v>45</v>
      </c>
      <c r="C38" s="49" t="s">
        <v>78</v>
      </c>
      <c r="D38" s="64" t="s">
        <v>47</v>
      </c>
      <c r="E38" s="66">
        <v>44841</v>
      </c>
      <c r="F38" s="66">
        <v>44848</v>
      </c>
      <c r="H38" s="37">
        <v>1</v>
      </c>
      <c r="AH38" s="38" t="s">
        <v>36</v>
      </c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7.25" customHeight="1" outlineLevel="1">
      <c r="A39" s="32"/>
      <c r="B39" s="63" t="s">
        <v>48</v>
      </c>
      <c r="C39" s="46" t="s">
        <v>79</v>
      </c>
      <c r="D39" s="34" t="s">
        <v>47</v>
      </c>
      <c r="E39" s="35">
        <v>44837</v>
      </c>
      <c r="F39" s="35">
        <v>44841</v>
      </c>
      <c r="G39" s="36">
        <f>DAYS360(E39,F39)</f>
        <v>4</v>
      </c>
      <c r="H39" s="68">
        <v>1</v>
      </c>
      <c r="I39" s="42"/>
      <c r="J39" s="43"/>
      <c r="K39" s="38"/>
      <c r="L39" s="38"/>
      <c r="M39" s="38" t="s">
        <v>36</v>
      </c>
      <c r="N39" s="44"/>
      <c r="O39" s="44"/>
      <c r="P39" s="44"/>
      <c r="Q39" s="44"/>
      <c r="R39" s="44"/>
      <c r="S39" s="38"/>
      <c r="T39" s="38"/>
      <c r="U39" s="38"/>
      <c r="V39" s="38"/>
      <c r="W39" s="38"/>
      <c r="X39" s="38"/>
      <c r="Y39" s="38"/>
      <c r="Z39" s="38"/>
      <c r="AA39" s="38" t="s">
        <v>36</v>
      </c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7.25" customHeight="1" outlineLevel="1">
      <c r="A40" s="32"/>
      <c r="B40" s="63" t="s">
        <v>50</v>
      </c>
      <c r="C40" t="s">
        <v>80</v>
      </c>
      <c r="D40" s="34" t="s">
        <v>81</v>
      </c>
      <c r="E40" s="35">
        <v>44837</v>
      </c>
      <c r="F40" s="35">
        <v>44848</v>
      </c>
      <c r="G40" s="36">
        <v>11</v>
      </c>
      <c r="H40" s="37">
        <v>1</v>
      </c>
      <c r="I40" s="42"/>
      <c r="J40" s="43"/>
      <c r="K40" s="38"/>
      <c r="L40" s="38"/>
      <c r="M40" s="38"/>
      <c r="N40" s="44"/>
      <c r="O40" s="44"/>
      <c r="P40" s="44"/>
      <c r="Q40" s="44"/>
      <c r="R40" s="44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9"/>
      <c r="AD40" s="39"/>
      <c r="AE40" s="39"/>
      <c r="AF40" s="39"/>
      <c r="AG40" s="39"/>
      <c r="AH40" s="38" t="s">
        <v>36</v>
      </c>
      <c r="AI40" s="38" t="s">
        <v>36</v>
      </c>
      <c r="AJ40" s="38"/>
      <c r="AK40" s="38"/>
      <c r="AL40" s="38"/>
      <c r="AM40" s="38"/>
      <c r="AN40" s="38"/>
      <c r="AO40" s="38"/>
      <c r="AP40" s="38"/>
      <c r="AQ40" s="38"/>
      <c r="AR40" s="40"/>
      <c r="AS40" s="40"/>
      <c r="AT40" s="40"/>
      <c r="AU40" s="40"/>
      <c r="AV40" s="40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41"/>
      <c r="BH40" s="41"/>
      <c r="BI40" s="41"/>
      <c r="BJ40" s="41"/>
      <c r="BK40" s="41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17.25" customHeight="1" outlineLevel="1">
      <c r="A41" s="32"/>
      <c r="B41" s="63" t="s">
        <v>82</v>
      </c>
      <c r="C41" t="s">
        <v>83</v>
      </c>
      <c r="D41" s="34" t="s">
        <v>81</v>
      </c>
      <c r="E41" s="35">
        <v>44839</v>
      </c>
      <c r="F41" s="35">
        <v>44839</v>
      </c>
      <c r="G41" s="36">
        <v>1</v>
      </c>
      <c r="H41" s="37">
        <v>1</v>
      </c>
      <c r="I41" s="42"/>
      <c r="J41" s="43"/>
      <c r="K41" s="38"/>
      <c r="L41" s="38"/>
      <c r="M41" s="38"/>
      <c r="N41" s="44"/>
      <c r="O41" s="44"/>
      <c r="P41" s="44"/>
      <c r="Q41" s="44"/>
      <c r="R41" s="44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9"/>
      <c r="AD41" s="39"/>
      <c r="AE41" s="39"/>
      <c r="AF41" s="39"/>
      <c r="AG41" s="39" t="s">
        <v>36</v>
      </c>
      <c r="AH41" s="38" t="s">
        <v>36</v>
      </c>
      <c r="AI41" s="38"/>
      <c r="AJ41" s="38" t="s">
        <v>36</v>
      </c>
      <c r="AK41" s="38"/>
      <c r="AL41" s="38" t="s">
        <v>36</v>
      </c>
      <c r="AM41" s="38"/>
      <c r="AN41" s="38"/>
      <c r="AO41" s="38"/>
      <c r="AP41" s="38"/>
      <c r="AQ41" s="38"/>
      <c r="AR41" s="40"/>
      <c r="AS41" s="40"/>
      <c r="AT41" s="40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7.25" customHeight="1" outlineLevel="1">
      <c r="A42" s="32"/>
      <c r="B42" s="33">
        <v>3.6</v>
      </c>
      <c r="C42" t="s">
        <v>84</v>
      </c>
      <c r="D42" s="34" t="s">
        <v>77</v>
      </c>
      <c r="E42" s="35">
        <v>44837</v>
      </c>
      <c r="F42" s="35">
        <v>44855</v>
      </c>
      <c r="G42" s="36">
        <v>4</v>
      </c>
      <c r="H42" s="37">
        <v>1</v>
      </c>
      <c r="I42" s="42"/>
      <c r="J42" s="43"/>
      <c r="K42" s="38"/>
      <c r="L42" s="38"/>
      <c r="M42" s="38"/>
      <c r="N42" s="44"/>
      <c r="O42" s="44"/>
      <c r="P42" s="44"/>
      <c r="Q42" s="44"/>
      <c r="R42" s="44"/>
      <c r="S42" s="38"/>
      <c r="T42" s="38"/>
      <c r="U42" s="38"/>
      <c r="V42" s="38"/>
      <c r="W42" s="38"/>
      <c r="X42" s="38"/>
      <c r="Y42" s="38"/>
      <c r="Z42" s="38"/>
      <c r="AA42" s="38" t="s">
        <v>36</v>
      </c>
      <c r="AB42" s="38" t="s">
        <v>36</v>
      </c>
      <c r="AC42" s="39" t="s">
        <v>36</v>
      </c>
      <c r="AD42" s="39" t="s">
        <v>36</v>
      </c>
      <c r="AE42" s="39" t="s">
        <v>36</v>
      </c>
      <c r="AF42" s="39" t="s">
        <v>36</v>
      </c>
      <c r="AG42" s="39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40"/>
      <c r="AS42" s="40"/>
      <c r="AT42" s="40"/>
      <c r="AU42" s="40"/>
      <c r="AV42" s="40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41"/>
      <c r="BH42" s="41"/>
      <c r="BI42" s="41"/>
      <c r="BJ42" s="41"/>
      <c r="BK42" s="41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</row>
    <row r="43" spans="1:78" ht="21" customHeight="1">
      <c r="A43" s="21"/>
      <c r="B43" s="26">
        <v>3</v>
      </c>
      <c r="C43" s="27" t="s">
        <v>85</v>
      </c>
      <c r="D43" s="28"/>
      <c r="E43" s="28"/>
      <c r="F43" s="28"/>
      <c r="G43" s="28"/>
      <c r="H43" s="28"/>
      <c r="I43" s="29"/>
      <c r="J43" s="30"/>
      <c r="K43" s="31"/>
      <c r="L43" s="31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</row>
    <row r="44" spans="1:78" ht="17.25" customHeight="1" outlineLevel="1">
      <c r="A44" s="32"/>
      <c r="B44" s="33">
        <v>3.1</v>
      </c>
      <c r="C44" s="48" t="s">
        <v>86</v>
      </c>
      <c r="D44" s="64" t="s">
        <v>64</v>
      </c>
      <c r="E44" s="69">
        <v>44848</v>
      </c>
      <c r="F44" s="65">
        <v>44855</v>
      </c>
      <c r="G44" s="71">
        <v>7</v>
      </c>
      <c r="H44" s="67">
        <v>0</v>
      </c>
      <c r="AI44" s="38"/>
      <c r="AJ44" s="38"/>
      <c r="AK44" s="38"/>
      <c r="AL44" s="38"/>
      <c r="AM44" s="38"/>
      <c r="AN44" s="38"/>
      <c r="AO44" s="38"/>
      <c r="AP44" s="38"/>
      <c r="AQ44" s="38"/>
      <c r="AR44" s="40"/>
      <c r="AS44" s="40"/>
      <c r="AT44" s="40"/>
      <c r="AU44" s="40"/>
      <c r="AV44" s="40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41"/>
      <c r="BH44" s="41"/>
      <c r="BI44" s="41"/>
      <c r="BJ44" s="41"/>
      <c r="BK44" s="41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</row>
    <row r="45" spans="1:78" ht="17.25" customHeight="1" outlineLevel="1">
      <c r="A45" s="32"/>
      <c r="B45" s="33">
        <v>3.2</v>
      </c>
      <c r="C45" s="48" t="s">
        <v>87</v>
      </c>
      <c r="D45" s="34" t="s">
        <v>88</v>
      </c>
      <c r="E45" s="35">
        <v>44837</v>
      </c>
      <c r="F45" s="35">
        <v>44848</v>
      </c>
      <c r="G45" s="36">
        <f t="shared" ref="G45:G46" si="3">DAYS360(E45,F45)</f>
        <v>11</v>
      </c>
      <c r="H45" s="37">
        <v>0.2</v>
      </c>
      <c r="I45" s="42"/>
      <c r="J45" s="43"/>
      <c r="K45" s="38"/>
      <c r="L45" s="38"/>
      <c r="M45" s="38"/>
      <c r="N45" s="44"/>
      <c r="O45" s="44"/>
      <c r="P45" s="44"/>
      <c r="Q45" s="44"/>
      <c r="R45" s="44"/>
      <c r="S45" s="38"/>
      <c r="T45" s="38"/>
      <c r="U45" s="38"/>
      <c r="V45" s="38"/>
      <c r="W45" s="38"/>
      <c r="X45" s="38"/>
      <c r="Y45" s="38"/>
      <c r="Z45" s="38"/>
      <c r="AA45" s="38" t="s">
        <v>36</v>
      </c>
      <c r="AB45" s="38"/>
      <c r="AC45" s="39"/>
      <c r="AD45" s="39"/>
      <c r="AE45" s="39"/>
      <c r="AF45" s="39" t="s">
        <v>36</v>
      </c>
      <c r="AG45" s="39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40"/>
      <c r="AS45" s="40"/>
      <c r="AT45" s="40"/>
      <c r="AU45" s="40"/>
      <c r="AV45" s="40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41"/>
      <c r="BH45" s="41"/>
      <c r="BI45" s="41"/>
      <c r="BJ45" s="41"/>
      <c r="BK45" s="41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</row>
    <row r="46" spans="1:78" ht="17.25" customHeight="1" outlineLevel="1">
      <c r="A46" s="32"/>
      <c r="B46" s="33">
        <v>3.3</v>
      </c>
      <c r="C46" s="49" t="s">
        <v>89</v>
      </c>
      <c r="D46" s="34" t="s">
        <v>41</v>
      </c>
      <c r="E46" s="35">
        <v>44837</v>
      </c>
      <c r="F46" s="35">
        <v>44855</v>
      </c>
      <c r="G46" s="36">
        <f t="shared" si="3"/>
        <v>18</v>
      </c>
      <c r="H46" s="37">
        <v>0.5</v>
      </c>
      <c r="I46" s="42"/>
      <c r="J46" s="43"/>
      <c r="K46" s="38"/>
      <c r="L46" s="38"/>
      <c r="M46" s="38"/>
      <c r="N46" s="44"/>
      <c r="O46" s="44"/>
      <c r="P46" s="44"/>
      <c r="Q46" s="44"/>
      <c r="R46" s="44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9"/>
      <c r="AD46" s="39"/>
      <c r="AE46" s="39"/>
      <c r="AF46" s="39"/>
      <c r="AG46" s="39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40"/>
      <c r="AS46" s="40"/>
      <c r="AT46" s="40"/>
      <c r="AU46" s="40"/>
      <c r="AV46" s="40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41"/>
      <c r="BH46" s="41"/>
      <c r="BI46" s="41"/>
      <c r="BJ46" s="41"/>
      <c r="BK46" s="41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</row>
    <row r="47" spans="1:78" ht="17.25" customHeight="1" outlineLevel="1">
      <c r="A47" s="32"/>
      <c r="B47" s="33">
        <v>3.32</v>
      </c>
      <c r="C47" t="s">
        <v>90</v>
      </c>
      <c r="D47" s="34" t="s">
        <v>41</v>
      </c>
      <c r="E47" s="35">
        <v>44845</v>
      </c>
      <c r="F47" s="35">
        <v>44855</v>
      </c>
      <c r="G47" s="36">
        <v>10</v>
      </c>
      <c r="H47" s="37">
        <v>0.5</v>
      </c>
      <c r="I47" s="42"/>
      <c r="J47" s="43"/>
      <c r="K47" s="38"/>
      <c r="L47" s="38"/>
      <c r="M47" s="38"/>
      <c r="N47" s="44"/>
      <c r="O47" s="44"/>
      <c r="P47" s="44"/>
      <c r="Q47" s="44"/>
      <c r="R47" s="44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9"/>
      <c r="AD47" s="39"/>
      <c r="AE47" s="39"/>
      <c r="AF47" s="39"/>
      <c r="AG47" s="39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40"/>
      <c r="AS47" s="40"/>
      <c r="AT47" s="40"/>
      <c r="AU47" s="40"/>
      <c r="AV47" s="40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41"/>
      <c r="BH47" s="41"/>
      <c r="BI47" s="41"/>
      <c r="BJ47" s="41"/>
      <c r="BK47" s="41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</row>
    <row r="48" spans="1:78" ht="17.25" customHeight="1" outlineLevel="1">
      <c r="A48" s="32"/>
      <c r="B48" s="33">
        <v>3.33</v>
      </c>
      <c r="C48" t="s">
        <v>91</v>
      </c>
      <c r="D48" s="34" t="s">
        <v>92</v>
      </c>
      <c r="E48" s="35">
        <v>44845</v>
      </c>
      <c r="F48" s="35">
        <v>44855</v>
      </c>
      <c r="G48" s="36">
        <v>10</v>
      </c>
      <c r="H48" s="37">
        <v>0</v>
      </c>
      <c r="I48" s="42"/>
      <c r="J48" s="43"/>
      <c r="K48" s="38"/>
      <c r="L48" s="38"/>
      <c r="M48" s="38"/>
      <c r="N48" s="44"/>
      <c r="O48" s="44"/>
      <c r="P48" s="44"/>
      <c r="Q48" s="44"/>
      <c r="R48" s="44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9"/>
      <c r="AD48" s="39"/>
      <c r="AE48" s="39"/>
      <c r="AF48" s="39"/>
      <c r="AG48" s="39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40"/>
      <c r="AS48" s="40"/>
      <c r="AT48" s="40"/>
      <c r="AU48" s="40"/>
      <c r="AV48" s="40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41"/>
      <c r="BH48" s="41"/>
      <c r="BI48" s="41"/>
      <c r="BJ48" s="41"/>
      <c r="BK48" s="41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</row>
    <row r="49" spans="1:78" ht="17.25" customHeight="1" outlineLevel="1">
      <c r="A49" s="32"/>
      <c r="B49" s="33">
        <v>3.35</v>
      </c>
      <c r="C49" s="49" t="s">
        <v>66</v>
      </c>
      <c r="D49" s="51" t="s">
        <v>77</v>
      </c>
      <c r="E49" s="65">
        <v>44848</v>
      </c>
      <c r="F49" s="65">
        <v>44876</v>
      </c>
      <c r="H49" s="67">
        <v>0.25</v>
      </c>
      <c r="AR49" s="40"/>
      <c r="AS49" s="40"/>
      <c r="AT49" s="40"/>
      <c r="AU49" s="40"/>
      <c r="AV49" s="40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41"/>
      <c r="BH49" s="41"/>
      <c r="BI49" s="41"/>
      <c r="BJ49" s="41"/>
      <c r="BK49" s="41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</row>
    <row r="50" spans="1:78" ht="17.25" customHeight="1" outlineLevel="1">
      <c r="A50" s="32"/>
      <c r="B50" s="33">
        <v>3.4</v>
      </c>
      <c r="C50" t="s">
        <v>93</v>
      </c>
      <c r="D50" s="34" t="s">
        <v>94</v>
      </c>
      <c r="E50" s="35">
        <v>44837</v>
      </c>
      <c r="F50" s="35">
        <v>44841</v>
      </c>
      <c r="G50" s="36">
        <v>4</v>
      </c>
      <c r="H50" s="37">
        <v>0.5</v>
      </c>
      <c r="I50" s="42"/>
      <c r="J50" s="43"/>
      <c r="K50" s="38"/>
      <c r="L50" s="38"/>
      <c r="M50" s="38"/>
      <c r="N50" s="44"/>
      <c r="O50" s="44"/>
      <c r="P50" s="44"/>
      <c r="Q50" s="44"/>
      <c r="R50" s="44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9"/>
      <c r="AD50" s="39"/>
      <c r="AE50" s="39"/>
      <c r="AF50" s="39"/>
      <c r="AG50" s="39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40"/>
      <c r="AS50" s="40"/>
      <c r="AT50" s="40"/>
      <c r="AU50" s="40"/>
      <c r="AV50" s="40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41"/>
      <c r="BH50" s="41"/>
      <c r="BI50" s="41"/>
      <c r="BJ50" s="41"/>
      <c r="BK50" s="41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</row>
    <row r="51" spans="1:78" ht="17.25" customHeight="1" outlineLevel="1">
      <c r="A51" s="32"/>
      <c r="B51" s="33">
        <v>3.5</v>
      </c>
      <c r="C51" t="s">
        <v>95</v>
      </c>
      <c r="D51" s="51" t="s">
        <v>44</v>
      </c>
      <c r="E51" s="52">
        <v>44848</v>
      </c>
      <c r="F51" s="52">
        <v>44855</v>
      </c>
      <c r="G51" s="53">
        <v>7</v>
      </c>
      <c r="H51" s="54"/>
      <c r="I51" s="55"/>
      <c r="J51" s="56"/>
      <c r="K51" s="57"/>
      <c r="L51" s="57"/>
      <c r="M51" s="57"/>
      <c r="N51" s="58"/>
      <c r="O51" s="58"/>
      <c r="P51" s="58"/>
      <c r="Q51" s="58"/>
      <c r="R51" s="58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9"/>
      <c r="AD51" s="59"/>
      <c r="AE51" s="59"/>
      <c r="AF51" s="59"/>
      <c r="AG51" s="59"/>
      <c r="AH51" s="57"/>
      <c r="AI51" s="38"/>
      <c r="AJ51" s="38"/>
      <c r="AK51" s="38"/>
      <c r="AL51" s="38"/>
      <c r="AM51" s="38"/>
      <c r="AN51" s="38"/>
      <c r="AO51" s="38"/>
      <c r="AP51" s="38"/>
      <c r="AQ51" s="38"/>
      <c r="AR51" s="40"/>
      <c r="AS51" s="40"/>
      <c r="AT51" s="40"/>
      <c r="AU51" s="40"/>
      <c r="AV51" s="40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41"/>
      <c r="BH51" s="41"/>
      <c r="BI51" s="41"/>
      <c r="BJ51" s="41"/>
      <c r="BK51" s="41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</row>
    <row r="52" spans="1:78" ht="17.25" customHeight="1" outlineLevel="1">
      <c r="A52" s="32"/>
      <c r="B52" s="33">
        <v>3.7</v>
      </c>
      <c r="C52" t="s">
        <v>96</v>
      </c>
      <c r="D52" t="s">
        <v>77</v>
      </c>
      <c r="E52" s="66">
        <v>44848</v>
      </c>
      <c r="F52" s="66">
        <v>44862</v>
      </c>
      <c r="G52" s="71">
        <v>14</v>
      </c>
      <c r="AI52" s="38"/>
      <c r="AJ52" s="38"/>
      <c r="AK52" s="38"/>
      <c r="AL52" s="38"/>
      <c r="AM52" s="38"/>
      <c r="AN52" s="38"/>
      <c r="AO52" s="38"/>
      <c r="AP52" s="38"/>
      <c r="AQ52" s="38"/>
      <c r="AR52" s="40"/>
      <c r="AS52" s="40"/>
      <c r="AT52" s="40"/>
      <c r="AU52" s="40"/>
      <c r="AV52" s="40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41"/>
      <c r="BH52" s="41"/>
      <c r="BI52" s="41"/>
      <c r="BJ52" s="41"/>
      <c r="BK52" s="41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</row>
    <row r="53" spans="1:78" ht="17.25" customHeight="1" outlineLevel="1">
      <c r="A53" s="32"/>
      <c r="B53" s="50">
        <v>3.8</v>
      </c>
      <c r="C53" t="s">
        <v>97</v>
      </c>
      <c r="D53" t="s">
        <v>47</v>
      </c>
      <c r="E53" s="70">
        <v>44848</v>
      </c>
      <c r="F53" s="70">
        <v>44855</v>
      </c>
      <c r="G53" s="71">
        <v>7</v>
      </c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60"/>
      <c r="AS53" s="60"/>
      <c r="AT53" s="60"/>
      <c r="AU53" s="60"/>
      <c r="AV53" s="60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61"/>
      <c r="BH53" s="61"/>
      <c r="BI53" s="61"/>
      <c r="BJ53" s="61"/>
      <c r="BK53" s="61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</row>
    <row r="54" spans="1:78" ht="17.25" customHeight="1" outlineLevel="1">
      <c r="A54" s="32"/>
      <c r="B54" s="50">
        <v>3.9</v>
      </c>
      <c r="C54" t="s">
        <v>98</v>
      </c>
      <c r="D54" s="51" t="s">
        <v>47</v>
      </c>
      <c r="E54" s="52">
        <v>44848</v>
      </c>
      <c r="F54" s="52">
        <v>44855</v>
      </c>
      <c r="G54" s="53">
        <v>7</v>
      </c>
      <c r="H54" s="54"/>
      <c r="I54" s="55"/>
      <c r="J54" s="56"/>
      <c r="K54" s="57"/>
      <c r="L54" s="57"/>
      <c r="M54" s="57"/>
      <c r="N54" s="58"/>
      <c r="O54" s="58"/>
      <c r="P54" s="58"/>
      <c r="Q54" s="58"/>
      <c r="R54" s="58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9"/>
      <c r="AD54" s="59"/>
      <c r="AE54" s="59"/>
      <c r="AF54" s="59"/>
      <c r="AG54" s="59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60"/>
      <c r="AS54" s="60"/>
      <c r="AT54" s="60"/>
      <c r="AU54" s="60"/>
      <c r="AV54" s="60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61"/>
      <c r="BH54" s="61"/>
      <c r="BI54" s="61"/>
      <c r="BJ54" s="61"/>
      <c r="BK54" s="61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</row>
    <row r="57" spans="1:78" ht="15.75" customHeight="1">
      <c r="C57" s="49"/>
    </row>
  </sheetData>
  <autoFilter ref="B4:BZ52" xr:uid="{00000000-0001-0000-0000-000000000000}">
    <filterColumn colId="0" showButton="0"/>
    <filterColumn colId="2" showButton="0"/>
    <filterColumn colId="3" showButton="0"/>
    <filterColumn colId="4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</autoFilter>
  <mergeCells count="36"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AM8:BA8"/>
    <mergeCell ref="X9:AB9"/>
    <mergeCell ref="AC9:AG9"/>
    <mergeCell ref="AH9:AL9"/>
    <mergeCell ref="AM9:AQ9"/>
    <mergeCell ref="AR9:AV9"/>
    <mergeCell ref="AW9:BA9"/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</mergeCells>
  <conditionalFormatting sqref="H11:H17 H54 H45:H48 H50:H51 H19:H43">
    <cfRule type="colorScale" priority="11">
      <colorScale>
        <cfvo type="min"/>
        <cfvo type="max"/>
        <color rgb="FFFFFFFF"/>
        <color rgb="FF57BB8A"/>
      </colorScale>
    </cfRule>
  </conditionalFormatting>
  <conditionalFormatting sqref="H11:H17 H54 H45:H48 H50:H51 H19:H43">
    <cfRule type="colorScale" priority="15">
      <colorScale>
        <cfvo type="min"/>
        <cfvo type="max"/>
        <color rgb="FF57BB8A"/>
        <color rgb="FFFFFFFF"/>
      </colorScale>
    </cfRule>
  </conditionalFormatting>
  <conditionalFormatting sqref="H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C46AA321A2BF47A5E7162A5798B0C3" ma:contentTypeVersion="6" ma:contentTypeDescription="Create a new document." ma:contentTypeScope="" ma:versionID="7ebbcd5472c94c98d0912d7b34bbb56d">
  <xsd:schema xmlns:xsd="http://www.w3.org/2001/XMLSchema" xmlns:xs="http://www.w3.org/2001/XMLSchema" xmlns:p="http://schemas.microsoft.com/office/2006/metadata/properties" xmlns:ns3="49cebda8-b35f-4b58-a0ee-d129635988db" xmlns:ns4="d41859b2-1efa-497b-a17e-63b44e0bdbbb" targetNamespace="http://schemas.microsoft.com/office/2006/metadata/properties" ma:root="true" ma:fieldsID="e2e7832b1cacac9204dcc455573f3075" ns3:_="" ns4:_="">
    <xsd:import namespace="49cebda8-b35f-4b58-a0ee-d129635988db"/>
    <xsd:import namespace="d41859b2-1efa-497b-a17e-63b44e0bdb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ebda8-b35f-4b58-a0ee-d129635988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859b2-1efa-497b-a17e-63b44e0bdb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B7654F-6843-495C-99B6-7C27FBFDC5B6}"/>
</file>

<file path=customXml/itemProps2.xml><?xml version="1.0" encoding="utf-8"?>
<ds:datastoreItem xmlns:ds="http://schemas.openxmlformats.org/officeDocument/2006/customXml" ds:itemID="{B7F187D4-7552-4664-8374-8AA9CBDA3C6B}"/>
</file>

<file path=customXml/itemProps3.xml><?xml version="1.0" encoding="utf-8"?>
<ds:datastoreItem xmlns:ds="http://schemas.openxmlformats.org/officeDocument/2006/customXml" ds:itemID="{14D564B3-5264-41FC-B8E0-395B567D99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denizara</dc:creator>
  <cp:keywords/>
  <dc:description/>
  <cp:lastModifiedBy/>
  <cp:revision/>
  <dcterms:created xsi:type="dcterms:W3CDTF">2021-11-13T00:20:43Z</dcterms:created>
  <dcterms:modified xsi:type="dcterms:W3CDTF">2022-10-15T16:10:43Z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0x01010097C46AA321A2BF47A5E7162A5798B0C3</vt:lpwstr>
  </property>
</Properties>
</file>