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sul\OneDrive\Documents\"/>
    </mc:Choice>
  </mc:AlternateContent>
  <xr:revisionPtr revIDLastSave="0" documentId="13_ncr:1_{BEC7CB54-86DB-4110-A951-1C091F0065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definedNames>
    <definedName name="_xlnm._FilterDatabase" localSheetId="0" hidden="1">'Gantt Chart'!$B$4:$BZ$42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13" i="1"/>
  <c r="G41" i="1"/>
  <c r="G39" i="1"/>
  <c r="G40" i="1"/>
  <c r="G35" i="1"/>
  <c r="G33" i="1"/>
  <c r="G31" i="1"/>
  <c r="G30" i="1"/>
  <c r="G24" i="1"/>
  <c r="G23" i="1"/>
  <c r="G17" i="1"/>
  <c r="G16" i="1"/>
  <c r="G15" i="1"/>
  <c r="G14" i="1"/>
  <c r="G12" i="1"/>
  <c r="G11" i="1"/>
</calcChain>
</file>

<file path=xl/sharedStrings.xml><?xml version="1.0" encoding="utf-8"?>
<sst xmlns="http://schemas.openxmlformats.org/spreadsheetml/2006/main" count="142" uniqueCount="75">
  <si>
    <t>GANTT CHART</t>
  </si>
  <si>
    <t>PROJECT TITLE</t>
  </si>
  <si>
    <t>PrinterDynamix</t>
  </si>
  <si>
    <t>ORGANIZATION NAME</t>
  </si>
  <si>
    <t>SUNY New Paltz</t>
  </si>
  <si>
    <t>PROJECT ADVISOR</t>
  </si>
  <si>
    <t>Anthony Denizard</t>
  </si>
  <si>
    <t>DATE</t>
  </si>
  <si>
    <t>GL</t>
  </si>
  <si>
    <t>Zed Fermon</t>
  </si>
  <si>
    <t>GM</t>
  </si>
  <si>
    <t>John Waffenschmidt, Calen Sullivan, Steve Cina, Hamil Dimapanat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</si>
  <si>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</si>
  <si>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</si>
  <si>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</si>
  <si>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</si>
  <si>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</si>
  <si>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</si>
  <si>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</si>
  <si>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</si>
  <si>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</si>
  <si>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</si>
  <si>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</si>
  <si>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</si>
  <si>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</si>
  <si>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</si>
  <si>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</si>
  <si>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</si>
  <si>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</si>
  <si>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</si>
  <si>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</si>
  <si>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11/28/2022</t>
  </si>
  <si>
    <t>W14 12/5/2022</t>
  </si>
  <si>
    <t>Project Conception and Initiation</t>
  </si>
  <si>
    <t>Setting up Github</t>
  </si>
  <si>
    <t>All</t>
  </si>
  <si>
    <t>x</t>
  </si>
  <si>
    <t>1.1.1</t>
  </si>
  <si>
    <t>Setting up Webex Account</t>
  </si>
  <si>
    <t>Setting up XAMPP / Unreal Engine</t>
  </si>
  <si>
    <t>Assigning Group Leader</t>
  </si>
  <si>
    <t>Z.F.</t>
  </si>
  <si>
    <t>Design</t>
  </si>
  <si>
    <t>Log-in System (Local)</t>
  </si>
  <si>
    <t>C.S., S.C</t>
  </si>
  <si>
    <t>10/7/2022 ?</t>
  </si>
  <si>
    <t>Functions to create and maintain PHP Session</t>
  </si>
  <si>
    <t>S.C.</t>
  </si>
  <si>
    <t>Function to validate user session prior to access granted</t>
  </si>
  <si>
    <t>Web Scraper (Program to go to Printer IPs)</t>
  </si>
  <si>
    <t>Z.D, H.D.</t>
  </si>
  <si>
    <t>Home Page &amp; Website UI</t>
  </si>
  <si>
    <t>J.W., H.D</t>
  </si>
  <si>
    <t>Designing the User Database</t>
  </si>
  <si>
    <t>PHP functions for User CRUD</t>
  </si>
  <si>
    <t>Designing the Printer Database</t>
  </si>
  <si>
    <t>Z.D., S.C.</t>
  </si>
  <si>
    <t>PHP functions for Printer CRUD</t>
  </si>
  <si>
    <t>Analytics</t>
  </si>
  <si>
    <t>Interviews/Meeting with Zed's boss</t>
  </si>
  <si>
    <t>Use Case Diagram</t>
  </si>
  <si>
    <t>ADA Considered in Design</t>
  </si>
  <si>
    <t>ALL</t>
  </si>
  <si>
    <t>Parts and Assembly</t>
  </si>
  <si>
    <t>Login UI configured &amp; design finished</t>
  </si>
  <si>
    <t>Build flowchart for log in</t>
  </si>
  <si>
    <t>Banner Logo across all webpages</t>
  </si>
  <si>
    <t>3.2.1</t>
  </si>
  <si>
    <t>Function to properly destroy the session</t>
  </si>
  <si>
    <t>Import/Backup Scripts for SQL</t>
  </si>
  <si>
    <t>SC</t>
  </si>
  <si>
    <t>C.S.,S.C.</t>
  </si>
  <si>
    <t>2.1.3</t>
  </si>
  <si>
    <t>2.1.4</t>
  </si>
  <si>
    <t>2.1.2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</si>
</sst>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9" fontId="0" fillId="0" borderId="12" xfId="0" applyNumberFormat="1" applyBorder="1"/>
    <xf numFmtId="0" fontId="26" fillId="0" borderId="1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8" fillId="0" borderId="7" xfId="0" applyFont="1" applyBorder="1" applyAlignment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/>
    <xf numFmtId="0" fontId="8" fillId="0" borderId="11" xfId="0" applyFont="1" applyBorder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 applyAlignment="1"/>
    <xf numFmtId="0" fontId="28" fillId="0" borderId="2" xfId="0" applyFont="1" applyBorder="1" applyAlignment="1">
      <alignment vertical="center"/>
    </xf>
    <xf numFmtId="0" fontId="29" fillId="0" borderId="2" xfId="0" applyFont="1" applyBorder="1" applyAlignment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/>
    <xf numFmtId="0" fontId="22" fillId="4" borderId="5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2"/>
  <sheetViews>
    <sheetView tabSelected="1" workbookViewId="0">
      <selection activeCell="C42" sqref="C42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65.44140625" bestFit="1" customWidth="1"/>
    <col min="4" max="4" width="20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5" t="s">
        <v>0</v>
      </c>
      <c r="C2" s="66"/>
      <c r="D2" s="66"/>
      <c r="E2" s="66"/>
      <c r="F2" s="66"/>
      <c r="G2" s="66"/>
      <c r="H2" s="10"/>
      <c r="I2" s="67"/>
      <c r="J2" s="66"/>
      <c r="K2" s="66"/>
      <c r="L2" s="66"/>
      <c r="M2" s="66"/>
      <c r="N2" s="66"/>
      <c r="O2" s="68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6" t="s">
        <v>1</v>
      </c>
      <c r="C4" s="57"/>
      <c r="D4" s="69" t="s">
        <v>2</v>
      </c>
      <c r="E4" s="59"/>
      <c r="F4" s="59"/>
      <c r="G4" s="59"/>
      <c r="H4" s="16"/>
      <c r="I4" s="56" t="s">
        <v>3</v>
      </c>
      <c r="J4" s="57"/>
      <c r="K4" s="57"/>
      <c r="L4" s="57"/>
      <c r="M4" s="57"/>
      <c r="N4" s="57"/>
      <c r="O4" s="57"/>
      <c r="P4" s="70" t="s">
        <v>4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6" t="s">
        <v>5</v>
      </c>
      <c r="C5" s="57"/>
      <c r="D5" s="58" t="s">
        <v>6</v>
      </c>
      <c r="E5" s="59"/>
      <c r="F5" s="59"/>
      <c r="G5" s="59"/>
      <c r="H5" s="18"/>
      <c r="I5" s="56" t="s">
        <v>7</v>
      </c>
      <c r="J5" s="57"/>
      <c r="K5" s="57"/>
      <c r="L5" s="57"/>
      <c r="M5" s="57"/>
      <c r="N5" s="57"/>
      <c r="O5" s="57"/>
      <c r="P5" s="60">
        <v>44802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8</v>
      </c>
      <c r="C6" s="22" t="s">
        <v>9</v>
      </c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10</v>
      </c>
      <c r="C7" s="22" t="s">
        <v>11</v>
      </c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61" t="s">
        <v>12</v>
      </c>
      <c r="C8" s="61" t="s">
        <v>13</v>
      </c>
      <c r="D8" s="61" t="s">
        <v>14</v>
      </c>
      <c r="E8" s="61" t="s">
        <v>15</v>
      </c>
      <c r="F8" s="61" t="s">
        <v>16</v>
      </c>
      <c r="G8" s="61" t="s">
        <v>17</v>
      </c>
      <c r="H8" s="71" t="s">
        <v>18</v>
      </c>
      <c r="I8" s="63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0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0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0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2"/>
    </row>
    <row r="9" spans="1:78" ht="17.25" customHeight="1" x14ac:dyDescent="0.25">
      <c r="A9" s="25"/>
      <c r="B9" s="62"/>
      <c r="C9" s="62"/>
      <c r="D9" s="62"/>
      <c r="E9" s="62"/>
      <c r="F9" s="62"/>
      <c r="G9" s="62"/>
      <c r="H9" s="72"/>
      <c r="I9" s="53" t="s">
        <v>19</v>
      </c>
      <c r="J9" s="54"/>
      <c r="K9" s="54"/>
      <c r="L9" s="54"/>
      <c r="M9" s="55"/>
      <c r="N9" s="53" t="s">
        <v>20</v>
      </c>
      <c r="O9" s="54"/>
      <c r="P9" s="54"/>
      <c r="Q9" s="54"/>
      <c r="R9" s="55"/>
      <c r="S9" s="53" t="s">
        <v>21</v>
      </c>
      <c r="T9" s="54"/>
      <c r="U9" s="54"/>
      <c r="V9" s="54"/>
      <c r="W9" s="55"/>
      <c r="X9" s="53" t="s">
        <v>22</v>
      </c>
      <c r="Y9" s="54"/>
      <c r="Z9" s="54"/>
      <c r="AA9" s="54"/>
      <c r="AB9" s="55"/>
      <c r="AC9" s="53" t="s">
        <v>23</v>
      </c>
      <c r="AD9" s="54"/>
      <c r="AE9" s="54"/>
      <c r="AF9" s="54"/>
      <c r="AG9" s="55"/>
      <c r="AH9" s="53" t="s">
        <v>24</v>
      </c>
      <c r="AI9" s="54"/>
      <c r="AJ9" s="54"/>
      <c r="AK9" s="54"/>
      <c r="AL9" s="55"/>
      <c r="AM9" s="53" t="s">
        <v>25</v>
      </c>
      <c r="AN9" s="54"/>
      <c r="AO9" s="54"/>
      <c r="AP9" s="54"/>
      <c r="AQ9" s="55"/>
      <c r="AR9" s="53" t="s">
        <v>26</v>
      </c>
      <c r="AS9" s="54"/>
      <c r="AT9" s="54"/>
      <c r="AU9" s="54"/>
      <c r="AV9" s="55"/>
      <c r="AW9" s="53" t="s">
        <v>27</v>
      </c>
      <c r="AX9" s="54"/>
      <c r="AY9" s="54"/>
      <c r="AZ9" s="54"/>
      <c r="BA9" s="55"/>
      <c r="BB9" s="63" t="s">
        <v>28</v>
      </c>
      <c r="BC9" s="50"/>
      <c r="BD9" s="50"/>
      <c r="BE9" s="50"/>
      <c r="BF9" s="64"/>
      <c r="BG9" s="63" t="s">
        <v>29</v>
      </c>
      <c r="BH9" s="50"/>
      <c r="BI9" s="50"/>
      <c r="BJ9" s="50"/>
      <c r="BK9" s="64"/>
      <c r="BL9" s="63" t="s">
        <v>30</v>
      </c>
      <c r="BM9" s="50"/>
      <c r="BN9" s="50"/>
      <c r="BO9" s="50"/>
      <c r="BP9" s="64"/>
      <c r="BQ9" s="63" t="s">
        <v>31</v>
      </c>
      <c r="BR9" s="50"/>
      <c r="BS9" s="50"/>
      <c r="BT9" s="50"/>
      <c r="BU9" s="64"/>
      <c r="BV9" s="63" t="s">
        <v>32</v>
      </c>
      <c r="BW9" s="50"/>
      <c r="BX9" s="50"/>
      <c r="BY9" s="50"/>
      <c r="BZ9" s="64"/>
    </row>
    <row r="10" spans="1:78" ht="21" customHeight="1" x14ac:dyDescent="0.25">
      <c r="A10" s="21"/>
      <c r="B10" s="26">
        <v>1</v>
      </c>
      <c r="C10" s="27" t="s">
        <v>33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34</v>
      </c>
      <c r="D11" s="34" t="s">
        <v>35</v>
      </c>
      <c r="E11" s="35">
        <v>44809</v>
      </c>
      <c r="F11" s="35">
        <v>44809</v>
      </c>
      <c r="G11" s="36">
        <f t="shared" ref="G11:G17" si="0">DAYS360(E11,F11)</f>
        <v>0</v>
      </c>
      <c r="H11" s="37">
        <v>1</v>
      </c>
      <c r="I11" s="38" t="s">
        <v>36</v>
      </c>
      <c r="J11" s="38" t="s">
        <v>36</v>
      </c>
      <c r="K11" s="38" t="s">
        <v>36</v>
      </c>
      <c r="L11" s="38" t="s">
        <v>36</v>
      </c>
      <c r="M11" s="38" t="s">
        <v>36</v>
      </c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37</v>
      </c>
      <c r="C12" s="34" t="s">
        <v>38</v>
      </c>
      <c r="D12" s="34" t="s">
        <v>35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 t="s">
        <v>36</v>
      </c>
      <c r="J12" s="38" t="s">
        <v>36</v>
      </c>
      <c r="K12" s="38" t="s">
        <v>36</v>
      </c>
      <c r="L12" s="38" t="s">
        <v>36</v>
      </c>
      <c r="M12" s="38" t="s">
        <v>36</v>
      </c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39</v>
      </c>
      <c r="D13" s="34" t="s">
        <v>35</v>
      </c>
      <c r="E13" s="35">
        <v>44809</v>
      </c>
      <c r="F13" s="35">
        <v>44816</v>
      </c>
      <c r="G13" s="36">
        <f>DAYS360(E13,F13)</f>
        <v>7</v>
      </c>
      <c r="H13" s="37">
        <v>1</v>
      </c>
      <c r="I13" s="38" t="s">
        <v>36</v>
      </c>
      <c r="J13" s="38" t="s">
        <v>36</v>
      </c>
      <c r="K13" s="38" t="s">
        <v>36</v>
      </c>
      <c r="L13" s="38" t="s">
        <v>36</v>
      </c>
      <c r="M13" s="38" t="s">
        <v>36</v>
      </c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40</v>
      </c>
      <c r="D14" s="34" t="s">
        <v>41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 t="s">
        <v>36</v>
      </c>
      <c r="J14" s="38" t="s">
        <v>36</v>
      </c>
      <c r="K14" s="38" t="s">
        <v>36</v>
      </c>
      <c r="L14" s="38" t="s">
        <v>36</v>
      </c>
      <c r="M14" s="38" t="s">
        <v>36</v>
      </c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1.4</v>
      </c>
      <c r="C15" s="34"/>
      <c r="D15" s="34"/>
      <c r="E15" s="35"/>
      <c r="F15" s="35"/>
      <c r="G15" s="36">
        <f t="shared" si="0"/>
        <v>0</v>
      </c>
      <c r="H15" s="37"/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26">
        <v>2</v>
      </c>
      <c r="C18" s="27" t="s">
        <v>42</v>
      </c>
      <c r="D18" s="28"/>
      <c r="E18" s="28"/>
      <c r="F18" s="28"/>
      <c r="G18" s="28"/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3.2" outlineLevel="1" x14ac:dyDescent="0.25">
      <c r="A19" s="32"/>
      <c r="B19" s="33">
        <v>2.1</v>
      </c>
      <c r="C19" s="47" t="s">
        <v>43</v>
      </c>
      <c r="D19" s="34" t="s">
        <v>44</v>
      </c>
      <c r="E19" s="35">
        <v>44816</v>
      </c>
      <c r="F19" s="35">
        <v>44841</v>
      </c>
      <c r="G19" s="36">
        <v>0</v>
      </c>
      <c r="H19" s="48">
        <v>0</v>
      </c>
      <c r="I19" s="42"/>
      <c r="J19" s="43"/>
      <c r="K19" s="38"/>
      <c r="L19" s="38"/>
      <c r="M19" s="38"/>
      <c r="N19" s="44" t="s">
        <v>36</v>
      </c>
      <c r="O19" s="44" t="s">
        <v>36</v>
      </c>
      <c r="P19" s="44" t="s">
        <v>36</v>
      </c>
      <c r="Q19" s="44" t="s">
        <v>36</v>
      </c>
      <c r="R19" s="44" t="s">
        <v>36</v>
      </c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3.2" outlineLevel="1" x14ac:dyDescent="0.25">
      <c r="A20" s="32"/>
      <c r="B20" s="33" t="s">
        <v>74</v>
      </c>
      <c r="C20" s="47" t="s">
        <v>46</v>
      </c>
      <c r="D20" s="34" t="s">
        <v>47</v>
      </c>
      <c r="E20" s="35"/>
      <c r="F20" s="35"/>
      <c r="G20" s="36"/>
      <c r="H20" s="48">
        <v>0</v>
      </c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 t="s">
        <v>36</v>
      </c>
      <c r="Y20" s="45" t="s">
        <v>36</v>
      </c>
      <c r="Z20" s="45"/>
      <c r="AA20" s="45"/>
      <c r="AB20" s="45"/>
      <c r="AC20" s="39"/>
      <c r="AD20" s="39"/>
      <c r="AE20" s="39"/>
      <c r="AF20" s="39"/>
      <c r="AG20" s="39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3.2" outlineLevel="1" x14ac:dyDescent="0.25">
      <c r="A21" s="32"/>
      <c r="B21" s="33" t="s">
        <v>72</v>
      </c>
      <c r="C21" s="47" t="s">
        <v>48</v>
      </c>
      <c r="D21" s="34" t="s">
        <v>47</v>
      </c>
      <c r="E21" s="35"/>
      <c r="F21" s="35"/>
      <c r="G21" s="36"/>
      <c r="H21" s="48">
        <v>0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45"/>
      <c r="Z21" s="45" t="s">
        <v>36</v>
      </c>
      <c r="AA21" s="45"/>
      <c r="AB21" s="45"/>
      <c r="AC21" s="39"/>
      <c r="AD21" s="39"/>
      <c r="AE21" s="39"/>
      <c r="AF21" s="39"/>
      <c r="AG21" s="3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3.2" outlineLevel="1" x14ac:dyDescent="0.25">
      <c r="A22" s="32"/>
      <c r="B22" s="33" t="s">
        <v>73</v>
      </c>
      <c r="C22" s="47" t="s">
        <v>68</v>
      </c>
      <c r="D22" s="34" t="s">
        <v>47</v>
      </c>
      <c r="E22" s="35"/>
      <c r="F22" s="35"/>
      <c r="G22" s="36"/>
      <c r="H22" s="48">
        <v>0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45"/>
      <c r="Z22" s="45" t="s">
        <v>36</v>
      </c>
      <c r="AA22" s="45"/>
      <c r="AB22" s="45"/>
      <c r="AC22" s="39"/>
      <c r="AD22" s="39"/>
      <c r="AE22" s="39"/>
      <c r="AF22" s="39"/>
      <c r="AG22" s="39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2.2000000000000002</v>
      </c>
      <c r="C23" s="47" t="s">
        <v>49</v>
      </c>
      <c r="D23" s="34" t="s">
        <v>50</v>
      </c>
      <c r="E23" s="35"/>
      <c r="F23" s="35"/>
      <c r="G23" s="36">
        <f>DAYS360(E23,F23)</f>
        <v>0</v>
      </c>
      <c r="H23" s="48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 t="s">
        <v>36</v>
      </c>
      <c r="Y23" s="38" t="s">
        <v>36</v>
      </c>
      <c r="Z23" s="38" t="s">
        <v>36</v>
      </c>
      <c r="AA23" s="38" t="s">
        <v>36</v>
      </c>
      <c r="AB23" s="38" t="s">
        <v>36</v>
      </c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2.2999999999999998</v>
      </c>
      <c r="C24" s="47" t="s">
        <v>51</v>
      </c>
      <c r="D24" s="34" t="s">
        <v>52</v>
      </c>
      <c r="E24" s="35"/>
      <c r="F24" s="35"/>
      <c r="G24" s="36">
        <f t="shared" ref="G24" si="1">DAYS360(E24,F24)</f>
        <v>0</v>
      </c>
      <c r="H24" s="48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2.4</v>
      </c>
      <c r="C25" s="47" t="s">
        <v>53</v>
      </c>
      <c r="D25" s="34" t="s">
        <v>47</v>
      </c>
      <c r="E25" s="35">
        <v>44812</v>
      </c>
      <c r="F25" s="35">
        <v>44812</v>
      </c>
      <c r="G25" s="36">
        <v>0</v>
      </c>
      <c r="H25" s="48">
        <v>1</v>
      </c>
      <c r="I25" s="42"/>
      <c r="J25" s="43"/>
      <c r="K25" s="38"/>
      <c r="L25" s="38" t="s">
        <v>36</v>
      </c>
      <c r="M25" s="38" t="s">
        <v>36</v>
      </c>
      <c r="N25" s="44"/>
      <c r="O25" s="44"/>
      <c r="P25" s="44" t="s">
        <v>36</v>
      </c>
      <c r="Q25" s="44"/>
      <c r="R25" s="44"/>
      <c r="S25" s="38"/>
      <c r="T25" s="38"/>
      <c r="U25" s="38"/>
      <c r="V25" s="38"/>
      <c r="W25" s="38"/>
      <c r="X25" s="38" t="s">
        <v>36</v>
      </c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2.5</v>
      </c>
      <c r="C26" s="47" t="s">
        <v>54</v>
      </c>
      <c r="D26" s="34" t="s">
        <v>47</v>
      </c>
      <c r="E26" s="35"/>
      <c r="F26" s="35"/>
      <c r="G26" s="36"/>
      <c r="H26" s="48">
        <v>0.75</v>
      </c>
      <c r="I26" s="42"/>
      <c r="J26" s="43"/>
      <c r="K26" s="38"/>
      <c r="L26" s="38"/>
      <c r="M26" s="38" t="s">
        <v>36</v>
      </c>
      <c r="N26" s="44"/>
      <c r="O26" s="44"/>
      <c r="P26" s="44"/>
      <c r="Q26" s="44"/>
      <c r="R26" s="44"/>
      <c r="S26" s="38"/>
      <c r="T26" s="38" t="s">
        <v>36</v>
      </c>
      <c r="U26" s="38" t="s">
        <v>36</v>
      </c>
      <c r="V26" s="38" t="s">
        <v>36</v>
      </c>
      <c r="W26" s="38" t="s">
        <v>36</v>
      </c>
      <c r="X26" s="38" t="s">
        <v>36</v>
      </c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2.6</v>
      </c>
      <c r="C27" s="47" t="s">
        <v>55</v>
      </c>
      <c r="D27" s="34" t="s">
        <v>56</v>
      </c>
      <c r="E27" s="35"/>
      <c r="F27" s="35"/>
      <c r="G27" s="36"/>
      <c r="H27" s="48">
        <v>1</v>
      </c>
      <c r="I27" s="42"/>
      <c r="J27" s="43"/>
      <c r="K27" s="38"/>
      <c r="L27" s="38" t="s">
        <v>36</v>
      </c>
      <c r="M27" s="38" t="s">
        <v>36</v>
      </c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 t="s">
        <v>36</v>
      </c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2.7</v>
      </c>
      <c r="C28" s="47" t="s">
        <v>57</v>
      </c>
      <c r="D28" s="34" t="s">
        <v>44</v>
      </c>
      <c r="E28" s="35">
        <v>44833</v>
      </c>
      <c r="F28" s="35"/>
      <c r="G28" s="36"/>
      <c r="H28" s="48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2.8</v>
      </c>
      <c r="C29" s="47" t="s">
        <v>65</v>
      </c>
      <c r="D29" s="34" t="s">
        <v>44</v>
      </c>
      <c r="E29" s="35">
        <v>44823</v>
      </c>
      <c r="F29" s="35">
        <v>44830</v>
      </c>
      <c r="G29" s="36" t="e">
        <f>DAYS360(#REF!,F29)</f>
        <v>#REF!</v>
      </c>
      <c r="H29" s="48">
        <v>1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2.5</v>
      </c>
      <c r="C30" s="47" t="s">
        <v>58</v>
      </c>
      <c r="D30" s="34" t="s">
        <v>71</v>
      </c>
      <c r="E30" s="35">
        <v>44841</v>
      </c>
      <c r="F30" s="35"/>
      <c r="G30" s="36">
        <f t="shared" ref="G30:G31" si="2">DAYS360(E30,F30)</f>
        <v>-44197</v>
      </c>
      <c r="H30" s="48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2.6</v>
      </c>
      <c r="C31" s="47" t="s">
        <v>59</v>
      </c>
      <c r="D31" s="34" t="s">
        <v>41</v>
      </c>
      <c r="E31" s="35"/>
      <c r="F31" s="35"/>
      <c r="G31" s="36">
        <f t="shared" si="2"/>
        <v>0</v>
      </c>
      <c r="H31" s="48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2.7</v>
      </c>
      <c r="C32" s="47" t="s">
        <v>60</v>
      </c>
      <c r="D32" s="34" t="s">
        <v>41</v>
      </c>
      <c r="E32" s="35"/>
      <c r="F32" s="35"/>
      <c r="G32" s="36">
        <v>0</v>
      </c>
      <c r="H32" s="48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45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2.8</v>
      </c>
      <c r="C33" t="s">
        <v>61</v>
      </c>
      <c r="D33" s="34" t="s">
        <v>62</v>
      </c>
      <c r="E33" s="35"/>
      <c r="F33" s="35"/>
      <c r="G33" s="36">
        <f t="shared" ref="G33" si="3">DAYS360(E33,F33)</f>
        <v>0</v>
      </c>
      <c r="H33" s="48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45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>
        <v>2.9</v>
      </c>
      <c r="C34" t="s">
        <v>66</v>
      </c>
      <c r="D34" s="34" t="s">
        <v>52</v>
      </c>
      <c r="E34" s="35"/>
      <c r="F34" s="35"/>
      <c r="G34" s="36">
        <v>0</v>
      </c>
      <c r="H34" s="48">
        <v>0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45"/>
      <c r="AK34" s="45"/>
      <c r="AL34" s="45"/>
      <c r="AM34" s="45"/>
      <c r="AN34" s="45"/>
      <c r="AO34" s="45"/>
      <c r="AP34" s="45"/>
      <c r="AQ34" s="45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>
        <v>2.1</v>
      </c>
      <c r="C35" s="47" t="s">
        <v>64</v>
      </c>
      <c r="D35" s="34" t="s">
        <v>44</v>
      </c>
      <c r="E35" s="35">
        <v>44816</v>
      </c>
      <c r="F35" s="35" t="s">
        <v>45</v>
      </c>
      <c r="G35" s="36" t="e">
        <f>DAYS360(E35,F35)</f>
        <v>#VALUE!</v>
      </c>
      <c r="H35" s="37">
        <v>0.25</v>
      </c>
      <c r="I35" s="42"/>
      <c r="J35" s="43"/>
      <c r="K35" s="38"/>
      <c r="L35" s="38"/>
      <c r="M35" s="38"/>
      <c r="N35" s="44" t="s">
        <v>36</v>
      </c>
      <c r="O35" s="44" t="s">
        <v>36</v>
      </c>
      <c r="P35" s="44" t="s">
        <v>36</v>
      </c>
      <c r="Q35" s="44" t="s">
        <v>36</v>
      </c>
      <c r="R35" s="44" t="s">
        <v>36</v>
      </c>
      <c r="S35" s="38"/>
      <c r="T35" s="38"/>
      <c r="U35" s="38"/>
      <c r="V35" s="38" t="s">
        <v>36</v>
      </c>
      <c r="W35" s="38" t="s">
        <v>36</v>
      </c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46">
        <v>2.11</v>
      </c>
      <c r="C36" s="47"/>
      <c r="D36" s="34"/>
      <c r="E36" s="35"/>
      <c r="F36" s="35"/>
      <c r="G36" s="36">
        <v>0</v>
      </c>
      <c r="H36" s="47"/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21" customHeight="1" x14ac:dyDescent="0.25">
      <c r="A37" s="21"/>
      <c r="B37" s="26">
        <v>3</v>
      </c>
      <c r="C37" s="27" t="s">
        <v>63</v>
      </c>
      <c r="D37" s="28"/>
      <c r="E37" s="28"/>
      <c r="F37" s="28"/>
      <c r="G37" s="28"/>
      <c r="H37" s="28"/>
      <c r="I37" s="29"/>
      <c r="J37" s="30"/>
      <c r="K37" s="31"/>
      <c r="L37" s="31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</row>
    <row r="38" spans="1:78" ht="15.75" customHeight="1" x14ac:dyDescent="0.25">
      <c r="B38" s="49">
        <v>3.1</v>
      </c>
    </row>
    <row r="39" spans="1:78" ht="17.25" customHeight="1" outlineLevel="1" x14ac:dyDescent="0.25">
      <c r="A39" s="32"/>
      <c r="B39" s="33" t="s">
        <v>67</v>
      </c>
      <c r="C39" s="47" t="s">
        <v>69</v>
      </c>
      <c r="D39" s="34" t="s">
        <v>70</v>
      </c>
      <c r="E39" s="35"/>
      <c r="F39" s="35"/>
      <c r="G39" s="36">
        <f>DAYS360(E39,F39)</f>
        <v>0</v>
      </c>
      <c r="I39" s="42"/>
      <c r="J39" s="43"/>
      <c r="K39" s="38"/>
      <c r="L39" s="38"/>
      <c r="M39" s="38" t="s">
        <v>36</v>
      </c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 t="s">
        <v>36</v>
      </c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33">
        <v>3.3</v>
      </c>
      <c r="D40" s="34"/>
      <c r="E40" s="35"/>
      <c r="F40" s="35"/>
      <c r="G40" s="36">
        <f t="shared" ref="G40:G41" si="4">DAYS360(E40,F40)</f>
        <v>0</v>
      </c>
      <c r="H40" s="37"/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 x14ac:dyDescent="0.25">
      <c r="A41" s="32"/>
      <c r="B41" s="33">
        <v>3.4</v>
      </c>
      <c r="C41" s="47"/>
      <c r="D41" s="34"/>
      <c r="E41" s="35"/>
      <c r="F41" s="35"/>
      <c r="G41" s="36">
        <f t="shared" si="4"/>
        <v>0</v>
      </c>
      <c r="H41" s="37"/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33">
        <v>3.5</v>
      </c>
      <c r="C42" s="47"/>
      <c r="D42" s="34"/>
      <c r="E42" s="35"/>
      <c r="F42" s="35"/>
      <c r="G42" s="36">
        <v>0</v>
      </c>
      <c r="H42" s="37"/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</sheetData>
  <autoFilter ref="B4:BZ42" xr:uid="{00000000-0001-0000-0000-000000000000}">
    <filterColumn colId="0" showButton="0"/>
    <filterColumn colId="2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39:H42 H19:H37 H11:H17">
    <cfRule type="colorScale" priority="6">
      <colorScale>
        <cfvo type="min"/>
        <cfvo type="max"/>
        <color rgb="FFFFFFFF"/>
        <color rgb="FF57BB8A"/>
      </colorScale>
    </cfRule>
  </conditionalFormatting>
  <conditionalFormatting sqref="H39:H42 H19:H37 H11:H17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d07d918a-d172-4450-8f4a-7b087689ff85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6b71f768-6d8b-468c-a986-1e1afc74f0e3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>Calen Sullivan</cp:lastModifiedBy>
  <cp:revision/>
  <dcterms:created xsi:type="dcterms:W3CDTF">2021-11-13T00:20:43Z</dcterms:created>
  <dcterms:modified xsi:type="dcterms:W3CDTF">2022-09-30T23:33:04Z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