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W:\ISMS\VIETIS\Ho so\06.Diem yeu ky thuat\2024\"/>
    </mc:Choice>
  </mc:AlternateContent>
  <bookViews>
    <workbookView xWindow="0" yWindow="0" windowWidth="28800" windowHeight="13725"/>
  </bookViews>
  <sheets>
    <sheet name="PenTesting-2024" sheetId="1" r:id="rId1"/>
    <sheet name="BenefitCost" sheetId="6" state="hidden" r:id="rId2"/>
    <sheet name="Parameters" sheetId="7" state="hidden" r:id="rId3"/>
  </sheets>
  <calcPr calcId="162913"/>
</workbook>
</file>

<file path=xl/calcChain.xml><?xml version="1.0" encoding="utf-8"?>
<calcChain xmlns="http://schemas.openxmlformats.org/spreadsheetml/2006/main">
  <c r="G4" i="1" l="1"/>
  <c r="E26" i="1"/>
  <c r="E11" i="1" l="1"/>
  <c r="B3" i="6" l="1"/>
  <c r="F3" i="6" s="1"/>
  <c r="B2" i="6"/>
  <c r="F2" i="6" s="1"/>
  <c r="E23" i="1" l="1"/>
  <c r="E6" i="1"/>
  <c r="F5" i="6"/>
  <c r="F4" i="6"/>
  <c r="E4" i="1" l="1"/>
  <c r="F6" i="6"/>
</calcChain>
</file>

<file path=xl/sharedStrings.xml><?xml version="1.0" encoding="utf-8"?>
<sst xmlns="http://schemas.openxmlformats.org/spreadsheetml/2006/main" count="180" uniqueCount="69">
  <si>
    <t>#</t>
  </si>
  <si>
    <t>Task / Sub Task</t>
  </si>
  <si>
    <t>Main
Incharge</t>
  </si>
  <si>
    <t>Support
Appliers</t>
  </si>
  <si>
    <t>Effort 
(pds)</t>
  </si>
  <si>
    <t>NOTE</t>
  </si>
  <si>
    <t>.</t>
  </si>
  <si>
    <t>MM</t>
  </si>
  <si>
    <t>Potential Benefit/Cost</t>
  </si>
  <si>
    <t>SL</t>
  </si>
  <si>
    <t>ĐG</t>
  </si>
  <si>
    <t>Thành tiền</t>
  </si>
  <si>
    <t>Note</t>
  </si>
  <si>
    <t>Tiết kiệm từ reuse</t>
  </si>
  <si>
    <t>tr/MM tiết kiệm</t>
  </si>
  <si>
    <t>Tiết kiệm từ tăng %busy rate</t>
  </si>
  <si>
    <t>TOTAL BENEFIT</t>
  </si>
  <si>
    <t>TOTAL COST</t>
  </si>
  <si>
    <t>NET BENEFIT</t>
  </si>
  <si>
    <t>tr VNĐ</t>
  </si>
  <si>
    <t>Nội dung chi phí</t>
  </si>
  <si>
    <t>Unit Cost</t>
  </si>
  <si>
    <t>Đơn vị</t>
  </si>
  <si>
    <t>Số ngày làm việc bình quân / kỳ (01-10, 11-20, 21-30)</t>
  </si>
  <si>
    <t>ngày/kỳ</t>
  </si>
  <si>
    <t>Budget
(Triệu Đ)</t>
  </si>
  <si>
    <t>EFFORT (MM)</t>
  </si>
  <si>
    <t>Hạ tầng mạng internet (WAN)</t>
  </si>
  <si>
    <t>KẾ HOẠCH TRIỂN KHAI SCAN SYSTEM</t>
  </si>
  <si>
    <t>1. Giai đoạn chuẩn bị Pre-attack</t>
  </si>
  <si>
    <t>Khảo sát hiện trạng hệ thống, đối tượng cần đánh giá</t>
  </si>
  <si>
    <t>Viet.Hoang</t>
  </si>
  <si>
    <t>2. Giai đoạn Attack</t>
  </si>
  <si>
    <t>Scan hệ thống: VIS-INSIGHT (https://insight.vietis.com.vn:92)</t>
  </si>
  <si>
    <t>Scan hệ thống: Redmine (https://redmine.vietis.com.vn:93)</t>
  </si>
  <si>
    <t>Scan hệ thống: chat nội bộ (https://chat-portal.vietis.com.vn/)</t>
  </si>
  <si>
    <t>Scan hệ thống: tuyển dụng (https://tuyendung.vietis.com.vn)</t>
  </si>
  <si>
    <t>3. Giai đoạn Post-attack</t>
  </si>
  <si>
    <t>Tạo báo cáo đánh giá chi tiết về những lỗi bảo mật</t>
  </si>
  <si>
    <t>4. Giai đoạn khắc phục các điểm yếu bảo mật đã phát hiện</t>
  </si>
  <si>
    <t>Hệ thống: VIS-INSIGHT (https://insight.vietis.com.vn:92)</t>
  </si>
  <si>
    <t>Hệ thống: Redmine (https://redmine.vietis.com.vn:93)</t>
  </si>
  <si>
    <t>Hệ thống: chat nội bộ (https://chat-portal.vietis.com.vn/)</t>
  </si>
  <si>
    <t>Hệ thống: website (https://vietis.com.vn/)</t>
  </si>
  <si>
    <t>Hệ thống: tuyển dụng (https://tuyendung.vietis.com.vn)</t>
  </si>
  <si>
    <t>Hệ thống: website-jp (https://www.vietis.jp)</t>
  </si>
  <si>
    <t>Hệ thống: ip public (VNPT-Leasedline)</t>
  </si>
  <si>
    <t>Các thông tin khác: URL,IP. website/username/password</t>
  </si>
  <si>
    <t>IT/SX</t>
  </si>
  <si>
    <t>F</t>
  </si>
  <si>
    <t>S</t>
  </si>
  <si>
    <t>M</t>
  </si>
  <si>
    <t>T</t>
  </si>
  <si>
    <t>W</t>
  </si>
  <si>
    <t>COST</t>
  </si>
  <si>
    <t>Scan hệ thống mạng máy chủ</t>
  </si>
  <si>
    <t>Scan hệ thống VPN</t>
  </si>
  <si>
    <t>Hệ thống mạng máy chủ</t>
  </si>
  <si>
    <t>Hệ thống VPN</t>
  </si>
  <si>
    <t>Scan hệ thống: VIS-INSIGHT (https://insight.vietis.com.vn:91)</t>
  </si>
  <si>
    <t>cuongnv</t>
  </si>
  <si>
    <t>Scan hệ thống: website (https://vietis.com.vn/en/)</t>
  </si>
  <si>
    <t>Scan hệ thống: website-jp (https://vietis.com.vn/)</t>
  </si>
  <si>
    <t>Scan hệ thống: ip public (FPT-Leasedline)</t>
  </si>
  <si>
    <t>Scan hệ thống: REPO (https://repo.vietis.com.vn:8009)</t>
  </si>
  <si>
    <t>KẾ HOẠCH TRIỂN KHAI  PENETRATION TESTING 2023</t>
  </si>
  <si>
    <t>SX</t>
  </si>
  <si>
    <t>IT</t>
  </si>
  <si>
    <t>2024/04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</si>
</sst>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.0;\(#,##0.0\)"/>
    <numFmt numFmtId="165" formatCode="yyyy/mm"/>
    <numFmt numFmtId="166" formatCode="#,##0.00;\(#,##0.00\)"/>
    <numFmt numFmtId="167" formatCode="#,##0.0"/>
    <numFmt numFmtId="168" formatCode="[$-409]d/mmm;@"/>
  </numFmts>
  <fonts count="20" x14ac:knownFonts="1">
    <font>
      <sz val="10"/>
      <color rgb="FF000000"/>
      <name val="Arial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sz val="10"/>
      <name val="Arial"/>
      <family val="2"/>
    </font>
    <font>
      <b/>
      <sz val="10"/>
      <color rgb="FFFFFFFF"/>
      <name val="Arial"/>
      <family val="2"/>
    </font>
    <font>
      <b/>
      <sz val="8"/>
      <color rgb="FFFF0000"/>
      <name val="Arial"/>
      <family val="2"/>
    </font>
    <font>
      <b/>
      <sz val="8"/>
      <color rgb="FFFFFFFF"/>
      <name val="Arial"/>
      <family val="2"/>
    </font>
    <font>
      <b/>
      <sz val="12"/>
      <color rgb="FFFFFFFF"/>
      <name val="Arial"/>
      <family val="2"/>
    </font>
    <font>
      <b/>
      <sz val="8"/>
      <color rgb="FF000000"/>
      <name val="Arial"/>
      <family val="2"/>
    </font>
    <font>
      <sz val="10"/>
      <color rgb="FF000000"/>
      <name val="Arial"/>
      <family val="2"/>
    </font>
    <font>
      <b/>
      <sz val="8"/>
      <name val="Arial"/>
      <family val="2"/>
    </font>
    <font>
      <b/>
      <sz val="8"/>
      <color rgb="FF0000FF"/>
      <name val="Arial"/>
      <family val="2"/>
    </font>
    <font>
      <b/>
      <sz val="10"/>
      <color rgb="FF0000FF"/>
      <name val="Arial"/>
      <family val="2"/>
    </font>
    <font>
      <b/>
      <sz val="9"/>
      <color theme="1"/>
      <name val="Arial"/>
      <family val="2"/>
    </font>
    <font>
      <b/>
      <sz val="9"/>
      <color rgb="FFFFFFFF"/>
      <name val="Arial"/>
      <family val="2"/>
    </font>
    <font>
      <b/>
      <sz val="9"/>
      <name val="Arial"/>
      <family val="2"/>
    </font>
    <font>
      <b/>
      <sz val="14"/>
      <color theme="0"/>
      <name val="Tahoma"/>
      <family val="2"/>
    </font>
    <font>
      <b/>
      <sz val="8"/>
      <color theme="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499984740745262"/>
        <bgColor rgb="FF980000"/>
      </patternFill>
    </fill>
    <fill>
      <patternFill patternType="solid">
        <fgColor theme="4" tint="0.39997558519241921"/>
        <bgColor rgb="FFFFFF00"/>
      </patternFill>
    </fill>
    <fill>
      <patternFill patternType="solid">
        <fgColor theme="4" tint="0.79998168889431442"/>
        <bgColor rgb="FFFFF2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CE5CD"/>
      </patternFill>
    </fill>
    <fill>
      <patternFill patternType="solid">
        <fgColor theme="4" tint="-0.249977111117893"/>
        <bgColor rgb="FFFFFF00"/>
      </patternFill>
    </fill>
    <fill>
      <patternFill patternType="solid">
        <fgColor theme="0" tint="-0.249977111117893"/>
        <bgColor rgb="FFFFFF00"/>
      </patternFill>
    </fill>
    <fill>
      <patternFill patternType="solid">
        <fgColor theme="0" tint="-0.249977111117893"/>
        <bgColor rgb="FFFCE5CD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3" fillId="0" borderId="3" xfId="0" applyFont="1" applyBorder="1" applyAlignment="1"/>
    <xf numFmtId="0" fontId="3" fillId="0" borderId="3" xfId="0" applyFont="1" applyBorder="1"/>
    <xf numFmtId="0" fontId="2" fillId="2" borderId="3" xfId="0" applyFont="1" applyFill="1" applyBorder="1" applyAlignment="1"/>
    <xf numFmtId="0" fontId="2" fillId="2" borderId="3" xfId="0" applyFont="1" applyFill="1" applyBorder="1" applyAlignment="1">
      <alignment horizontal="right"/>
    </xf>
    <xf numFmtId="1" fontId="2" fillId="0" borderId="3" xfId="0" applyNumberFormat="1" applyFont="1" applyBorder="1"/>
    <xf numFmtId="3" fontId="2" fillId="2" borderId="3" xfId="0" applyNumberFormat="1" applyFont="1" applyFill="1" applyBorder="1"/>
    <xf numFmtId="3" fontId="2" fillId="2" borderId="3" xfId="0" applyNumberFormat="1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0" fontId="11" fillId="0" borderId="0" xfId="0" applyFont="1" applyAlignment="1"/>
    <xf numFmtId="0" fontId="4" fillId="0" borderId="13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166" fontId="10" fillId="0" borderId="1" xfId="0" applyNumberFormat="1" applyFont="1" applyFill="1" applyBorder="1" applyAlignment="1">
      <alignment horizontal="right" vertical="center"/>
    </xf>
    <xf numFmtId="164" fontId="13" fillId="0" borderId="1" xfId="0" applyNumberFormat="1" applyFont="1" applyFill="1" applyBorder="1" applyAlignment="1">
      <alignment horizontal="right" vertical="center"/>
    </xf>
    <xf numFmtId="167" fontId="15" fillId="0" borderId="6" xfId="0" applyNumberFormat="1" applyFont="1" applyFill="1" applyBorder="1" applyAlignment="1">
      <alignment horizontal="center" vertical="center"/>
    </xf>
    <xf numFmtId="167" fontId="15" fillId="0" borderId="7" xfId="0" applyNumberFormat="1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left" vertical="center" wrapText="1"/>
    </xf>
    <xf numFmtId="0" fontId="4" fillId="0" borderId="14" xfId="0" applyFont="1" applyFill="1" applyBorder="1" applyAlignment="1">
      <alignment horizontal="left" vertical="center" wrapText="1"/>
    </xf>
    <xf numFmtId="0" fontId="7" fillId="0" borderId="14" xfId="0" applyFont="1" applyFill="1" applyBorder="1" applyAlignment="1">
      <alignment horizontal="left" vertical="center" wrapText="1"/>
    </xf>
    <xf numFmtId="0" fontId="11" fillId="0" borderId="0" xfId="0" applyFont="1" applyFill="1" applyAlignment="1"/>
    <xf numFmtId="164" fontId="13" fillId="0" borderId="3" xfId="0" applyNumberFormat="1" applyFont="1" applyFill="1" applyBorder="1" applyAlignment="1">
      <alignment horizontal="right" vertical="center"/>
    </xf>
    <xf numFmtId="0" fontId="11" fillId="0" borderId="0" xfId="0" applyFont="1" applyAlignment="1">
      <alignment wrapText="1"/>
    </xf>
    <xf numFmtId="0" fontId="5" fillId="0" borderId="16" xfId="0" applyFont="1" applyFill="1" applyBorder="1"/>
    <xf numFmtId="168" fontId="18" fillId="0" borderId="0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right" vertical="center" wrapText="1"/>
    </xf>
    <xf numFmtId="164" fontId="9" fillId="4" borderId="11" xfId="0" applyNumberFormat="1" applyFont="1" applyFill="1" applyBorder="1" applyAlignment="1">
      <alignment horizontal="left" vertical="center" wrapText="1"/>
    </xf>
    <xf numFmtId="0" fontId="8" fillId="4" borderId="10" xfId="0" applyFont="1" applyFill="1" applyBorder="1" applyAlignment="1">
      <alignment horizontal="right" vertical="center" wrapText="1"/>
    </xf>
    <xf numFmtId="164" fontId="9" fillId="4" borderId="12" xfId="0" applyNumberFormat="1" applyFont="1" applyFill="1" applyBorder="1" applyAlignment="1">
      <alignment horizontal="left" vertical="center" wrapText="1"/>
    </xf>
    <xf numFmtId="0" fontId="4" fillId="5" borderId="13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 wrapText="1"/>
    </xf>
    <xf numFmtId="0" fontId="4" fillId="5" borderId="1" xfId="0" applyFont="1" applyFill="1" applyBorder="1" applyAlignment="1">
      <alignment horizontal="center" vertical="top" wrapText="1"/>
    </xf>
    <xf numFmtId="0" fontId="12" fillId="5" borderId="5" xfId="0" applyFont="1" applyFill="1" applyBorder="1" applyAlignment="1">
      <alignment horizontal="center" vertical="top" wrapText="1"/>
    </xf>
    <xf numFmtId="0" fontId="4" fillId="5" borderId="14" xfId="0" applyFont="1" applyFill="1" applyBorder="1" applyAlignment="1">
      <alignment horizontal="center" vertical="top" wrapText="1"/>
    </xf>
    <xf numFmtId="164" fontId="14" fillId="6" borderId="3" xfId="0" applyNumberFormat="1" applyFont="1" applyFill="1" applyBorder="1" applyAlignment="1">
      <alignment horizontal="right" vertical="center"/>
    </xf>
    <xf numFmtId="0" fontId="4" fillId="8" borderId="14" xfId="0" applyFont="1" applyFill="1" applyBorder="1" applyAlignment="1">
      <alignment horizontal="left" vertical="center"/>
    </xf>
    <xf numFmtId="0" fontId="4" fillId="6" borderId="17" xfId="0" applyFont="1" applyFill="1" applyBorder="1" applyAlignment="1">
      <alignment horizontal="left" vertical="center"/>
    </xf>
    <xf numFmtId="9" fontId="16" fillId="11" borderId="6" xfId="0" applyNumberFormat="1" applyFont="1" applyFill="1" applyBorder="1" applyAlignment="1">
      <alignment horizontal="center" vertical="center"/>
    </xf>
    <xf numFmtId="9" fontId="15" fillId="11" borderId="7" xfId="0" applyNumberFormat="1" applyFont="1" applyFill="1" applyBorder="1" applyAlignment="1">
      <alignment horizontal="center" vertical="center"/>
    </xf>
    <xf numFmtId="167" fontId="15" fillId="12" borderId="6" xfId="0" applyNumberFormat="1" applyFont="1" applyFill="1" applyBorder="1" applyAlignment="1">
      <alignment horizontal="center" vertical="center"/>
    </xf>
    <xf numFmtId="9" fontId="15" fillId="8" borderId="6" xfId="0" applyNumberFormat="1" applyFont="1" applyFill="1" applyBorder="1" applyAlignment="1">
      <alignment horizontal="center" vertical="center"/>
    </xf>
    <xf numFmtId="0" fontId="10" fillId="10" borderId="6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vertical="center" wrapText="1"/>
    </xf>
    <xf numFmtId="0" fontId="17" fillId="0" borderId="1" xfId="0" applyFont="1" applyFill="1" applyBorder="1" applyAlignment="1">
      <alignment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5" fillId="0" borderId="16" xfId="0" applyFont="1" applyFill="1" applyBorder="1"/>
    <xf numFmtId="9" fontId="15" fillId="8" borderId="18" xfId="0" applyNumberFormat="1" applyFont="1" applyFill="1" applyBorder="1" applyAlignment="1">
      <alignment horizontal="center" vertical="center"/>
    </xf>
    <xf numFmtId="2" fontId="4" fillId="0" borderId="13" xfId="0" applyNumberFormat="1" applyFont="1" applyFill="1" applyBorder="1" applyAlignment="1">
      <alignment horizontal="left" vertical="center"/>
    </xf>
    <xf numFmtId="0" fontId="5" fillId="0" borderId="16" xfId="0" applyFont="1" applyFill="1" applyBorder="1"/>
    <xf numFmtId="0" fontId="5" fillId="0" borderId="16" xfId="0" applyFont="1" applyFill="1" applyBorder="1"/>
    <xf numFmtId="165" fontId="19" fillId="9" borderId="2" xfId="0" applyNumberFormat="1" applyFont="1" applyFill="1" applyBorder="1" applyAlignment="1">
      <alignment horizontal="center" vertical="center"/>
    </xf>
    <xf numFmtId="165" fontId="19" fillId="9" borderId="4" xfId="0" applyNumberFormat="1" applyFont="1" applyFill="1" applyBorder="1" applyAlignment="1">
      <alignment horizontal="center" vertical="center"/>
    </xf>
    <xf numFmtId="168" fontId="18" fillId="3" borderId="0" xfId="0" applyNumberFormat="1" applyFont="1" applyFill="1" applyBorder="1" applyAlignment="1">
      <alignment horizontal="center" vertical="center"/>
    </xf>
    <xf numFmtId="0" fontId="13" fillId="6" borderId="15" xfId="0" applyFont="1" applyFill="1" applyBorder="1" applyAlignment="1">
      <alignment horizontal="left" vertical="center"/>
    </xf>
    <xf numFmtId="0" fontId="5" fillId="7" borderId="2" xfId="0" applyFont="1" applyFill="1" applyBorder="1"/>
    <xf numFmtId="165" fontId="19" fillId="9" borderId="2" xfId="0" applyNumberFormat="1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left" vertical="center"/>
    </xf>
    <xf numFmtId="0" fontId="5" fillId="3" borderId="9" xfId="0" applyFont="1" applyFill="1" applyBorder="1"/>
    <xf numFmtId="0" fontId="2" fillId="2" borderId="1" xfId="0" applyFont="1" applyFill="1" applyBorder="1" applyAlignment="1"/>
    <xf numFmtId="0" fontId="1" fillId="0" borderId="4" xfId="0" applyFont="1" applyBorder="1"/>
    <xf numFmtId="165" fontId="19" fillId="9" borderId="1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51"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color rgb="FF999999"/>
      </font>
      <fill>
        <patternFill patternType="none"/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color rgb="FF999999"/>
      </font>
      <fill>
        <patternFill patternType="none"/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color rgb="FF999999"/>
      </font>
      <fill>
        <patternFill patternType="none"/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color rgb="FF999999"/>
      </font>
      <fill>
        <patternFill patternType="none"/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color rgb="FF999999"/>
      </font>
      <fill>
        <patternFill patternType="none"/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color rgb="FF999999"/>
      </font>
      <fill>
        <patternFill patternType="none"/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color rgb="FF999999"/>
      </font>
      <fill>
        <patternFill patternType="none"/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color rgb="FF999999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 summaryRight="0"/>
  </sheetPr>
  <dimension ref="A1:AZ58"/>
  <sheetViews>
    <sheetView showGridLines="0" tabSelected="1" zoomScaleNormal="100" workbookViewId="0">
      <pane xSplit="6" ySplit="4" topLeftCell="G5" activePane="bottomRight" state="frozen"/>
      <selection pane="topRight" activeCell="G1" sqref="G1"/>
      <selection pane="bottomLeft" activeCell="A3" sqref="A3"/>
      <selection pane="bottomRight" activeCell="K13" sqref="K13"/>
    </sheetView>
  </sheetViews>
  <sheetFormatPr defaultColWidth="14.42578125" defaultRowHeight="0" customHeight="1" zeroHeight="1" x14ac:dyDescent="0.2"/>
  <cols>
    <col min="1" max="1" width="4.7109375" style="10" customWidth="1"/>
    <col min="2" max="2" width="33.5703125" style="10" customWidth="1"/>
    <col min="3" max="4" width="11.42578125" style="23" customWidth="1"/>
    <col min="5" max="5" width="7.5703125" style="10" customWidth="1"/>
    <col min="6" max="6" width="8.5703125" style="10" customWidth="1"/>
    <col min="7" max="7" width="14.42578125" style="10" customWidth="1"/>
    <col min="8" max="52" width="3.28515625" style="10" customWidth="1"/>
    <col min="53" max="16358" width="14.42578125" style="10"/>
    <col min="16359" max="16359" width="18.42578125" style="10" customWidth="1"/>
    <col min="16360" max="16360" width="11.140625" style="10" customWidth="1"/>
    <col min="16361" max="16361" width="9.85546875" style="10" customWidth="1"/>
    <col min="16362" max="16384" width="19.28515625" style="10" customWidth="1"/>
  </cols>
  <sheetData>
    <row r="1" spans="1:52" ht="21" customHeight="1" x14ac:dyDescent="0.2">
      <c r="A1" s="53" t="s">
        <v>65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</row>
    <row r="2" spans="1:52" s="21" customFormat="1" ht="21" customHeight="1" x14ac:dyDescent="0.2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</row>
    <row r="3" spans="1:52" s="21" customFormat="1" ht="21" customHeight="1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</row>
    <row r="4" spans="1:52" ht="24" customHeight="1" x14ac:dyDescent="0.2">
      <c r="A4" s="57" t="s">
        <v>28</v>
      </c>
      <c r="B4" s="58"/>
      <c r="C4" s="58"/>
      <c r="D4" s="26" t="s">
        <v>26</v>
      </c>
      <c r="E4" s="27">
        <f>SUM(E6,E11,E23,E26)/21</f>
        <v>1.5</v>
      </c>
      <c r="F4" s="28" t="s">
        <v>54</v>
      </c>
      <c r="G4" s="29">
        <f>SUM(F26,F6,F11,F23,)</f>
        <v>0</v>
      </c>
      <c r="H4" s="61" t="s">
        <v>68</v>
      </c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2"/>
    </row>
    <row r="5" spans="1:52" ht="21.75" customHeight="1" x14ac:dyDescent="0.2">
      <c r="A5" s="30" t="s">
        <v>0</v>
      </c>
      <c r="B5" s="31" t="s">
        <v>1</v>
      </c>
      <c r="C5" s="32" t="s">
        <v>2</v>
      </c>
      <c r="D5" s="33" t="s">
        <v>3</v>
      </c>
      <c r="E5" s="32" t="s">
        <v>4</v>
      </c>
      <c r="F5" s="32" t="s">
        <v>25</v>
      </c>
      <c r="G5" s="34" t="s">
        <v>5</v>
      </c>
      <c r="H5" s="42">
        <v>8</v>
      </c>
      <c r="I5" s="42">
        <v>9</v>
      </c>
      <c r="J5" s="42">
        <v>10</v>
      </c>
      <c r="K5" s="42">
        <v>11</v>
      </c>
      <c r="L5" s="42">
        <v>12</v>
      </c>
      <c r="M5" s="42">
        <v>13</v>
      </c>
      <c r="N5" s="42">
        <v>14</v>
      </c>
      <c r="O5" s="42">
        <v>15</v>
      </c>
      <c r="P5" s="42">
        <v>16</v>
      </c>
      <c r="Q5" s="42">
        <v>17</v>
      </c>
      <c r="R5" s="42">
        <v>18</v>
      </c>
      <c r="S5" s="42">
        <v>19</v>
      </c>
      <c r="T5" s="42">
        <v>20</v>
      </c>
      <c r="U5" s="42">
        <v>21</v>
      </c>
      <c r="V5" s="42">
        <v>22</v>
      </c>
      <c r="W5" s="42">
        <v>23</v>
      </c>
      <c r="X5" s="42">
        <v>24</v>
      </c>
      <c r="Y5" s="42">
        <v>25</v>
      </c>
      <c r="Z5" s="42">
        <v>26</v>
      </c>
      <c r="AA5" s="42">
        <v>27</v>
      </c>
      <c r="AB5" s="42">
        <v>28</v>
      </c>
      <c r="AC5" s="42">
        <v>29</v>
      </c>
      <c r="AD5" s="42">
        <v>30</v>
      </c>
      <c r="AE5" s="42">
        <v>1</v>
      </c>
      <c r="AF5" s="42">
        <v>2</v>
      </c>
      <c r="AG5" s="42">
        <v>3</v>
      </c>
      <c r="AH5" s="42">
        <v>4</v>
      </c>
      <c r="AI5" s="42">
        <v>5</v>
      </c>
      <c r="AJ5" s="42">
        <v>6</v>
      </c>
      <c r="AK5" s="42">
        <v>7</v>
      </c>
      <c r="AL5" s="42">
        <v>8</v>
      </c>
      <c r="AM5" s="42">
        <v>9</v>
      </c>
      <c r="AN5" s="42">
        <v>10</v>
      </c>
      <c r="AO5" s="42">
        <v>11</v>
      </c>
      <c r="AP5" s="42">
        <v>12</v>
      </c>
      <c r="AQ5" s="42">
        <v>13</v>
      </c>
      <c r="AR5" s="42">
        <v>14</v>
      </c>
      <c r="AS5" s="42">
        <v>15</v>
      </c>
      <c r="AT5" s="42">
        <v>16</v>
      </c>
      <c r="AU5" s="42">
        <v>17</v>
      </c>
      <c r="AV5" s="42">
        <v>18</v>
      </c>
      <c r="AW5" s="42">
        <v>19</v>
      </c>
      <c r="AX5" s="42">
        <v>20</v>
      </c>
      <c r="AY5" s="42">
        <v>21</v>
      </c>
      <c r="AZ5" s="42">
        <v>22</v>
      </c>
    </row>
    <row r="6" spans="1:52" ht="21.75" customHeight="1" x14ac:dyDescent="0.2">
      <c r="A6" s="54" t="s">
        <v>29</v>
      </c>
      <c r="B6" s="55"/>
      <c r="C6" s="55"/>
      <c r="D6" s="55"/>
      <c r="E6" s="35">
        <f>SUM(E7:E10)</f>
        <v>2.5</v>
      </c>
      <c r="F6" s="35"/>
      <c r="G6" s="36"/>
      <c r="H6" s="41" t="s">
        <v>51</v>
      </c>
      <c r="I6" s="41" t="s">
        <v>52</v>
      </c>
      <c r="J6" s="41" t="s">
        <v>53</v>
      </c>
      <c r="K6" s="41" t="s">
        <v>52</v>
      </c>
      <c r="L6" s="41" t="s">
        <v>49</v>
      </c>
      <c r="M6" s="38" t="s">
        <v>50</v>
      </c>
      <c r="N6" s="39" t="s">
        <v>50</v>
      </c>
      <c r="O6" s="41" t="s">
        <v>51</v>
      </c>
      <c r="P6" s="41" t="s">
        <v>52</v>
      </c>
      <c r="Q6" s="41" t="s">
        <v>53</v>
      </c>
      <c r="R6" s="41" t="s">
        <v>52</v>
      </c>
      <c r="S6" s="41" t="s">
        <v>49</v>
      </c>
      <c r="T6" s="38" t="s">
        <v>50</v>
      </c>
      <c r="U6" s="39" t="s">
        <v>50</v>
      </c>
      <c r="V6" s="41" t="s">
        <v>51</v>
      </c>
      <c r="W6" s="41" t="s">
        <v>52</v>
      </c>
      <c r="X6" s="41" t="s">
        <v>53</v>
      </c>
      <c r="Y6" s="41" t="s">
        <v>52</v>
      </c>
      <c r="Z6" s="41" t="s">
        <v>49</v>
      </c>
      <c r="AA6" s="38" t="s">
        <v>50</v>
      </c>
      <c r="AB6" s="39" t="s">
        <v>50</v>
      </c>
      <c r="AC6" s="41" t="s">
        <v>51</v>
      </c>
      <c r="AD6" s="41" t="s">
        <v>52</v>
      </c>
      <c r="AE6" s="41" t="s">
        <v>53</v>
      </c>
      <c r="AF6" s="41" t="s">
        <v>52</v>
      </c>
      <c r="AG6" s="41" t="s">
        <v>49</v>
      </c>
      <c r="AH6" s="38" t="s">
        <v>50</v>
      </c>
      <c r="AI6" s="39" t="s">
        <v>50</v>
      </c>
      <c r="AJ6" s="41" t="s">
        <v>51</v>
      </c>
      <c r="AK6" s="41" t="s">
        <v>52</v>
      </c>
      <c r="AL6" s="41" t="s">
        <v>53</v>
      </c>
      <c r="AM6" s="41" t="s">
        <v>52</v>
      </c>
      <c r="AN6" s="41" t="s">
        <v>49</v>
      </c>
      <c r="AO6" s="38" t="s">
        <v>50</v>
      </c>
      <c r="AP6" s="39" t="s">
        <v>50</v>
      </c>
      <c r="AQ6" s="41" t="s">
        <v>51</v>
      </c>
      <c r="AR6" s="41" t="s">
        <v>52</v>
      </c>
      <c r="AS6" s="41" t="s">
        <v>53</v>
      </c>
      <c r="AT6" s="41" t="s">
        <v>52</v>
      </c>
      <c r="AU6" s="41" t="s">
        <v>49</v>
      </c>
      <c r="AV6" s="38" t="s">
        <v>50</v>
      </c>
      <c r="AW6" s="39" t="s">
        <v>50</v>
      </c>
      <c r="AX6" s="41" t="s">
        <v>51</v>
      </c>
      <c r="AY6" s="41" t="s">
        <v>52</v>
      </c>
      <c r="AZ6" s="41" t="s">
        <v>53</v>
      </c>
    </row>
    <row r="7" spans="1:52" ht="30" customHeight="1" x14ac:dyDescent="0.2">
      <c r="A7" s="11">
        <v>1.1000000000000001</v>
      </c>
      <c r="B7" s="43" t="s">
        <v>30</v>
      </c>
      <c r="C7" s="13" t="s">
        <v>60</v>
      </c>
      <c r="D7" s="13" t="s">
        <v>31</v>
      </c>
      <c r="E7" s="14">
        <v>1</v>
      </c>
      <c r="F7" s="15"/>
      <c r="G7" s="20"/>
      <c r="H7" s="16" t="s">
        <v>6</v>
      </c>
      <c r="I7" s="16"/>
      <c r="J7" s="16"/>
      <c r="K7" s="16"/>
      <c r="L7" s="16"/>
      <c r="M7" s="40"/>
      <c r="N7" s="40"/>
      <c r="O7" s="16"/>
      <c r="P7" s="16"/>
      <c r="Q7" s="16"/>
      <c r="R7" s="16"/>
      <c r="S7" s="16"/>
      <c r="T7" s="40"/>
      <c r="U7" s="40"/>
      <c r="V7" s="16"/>
      <c r="W7" s="16"/>
      <c r="X7" s="16"/>
      <c r="Y7" s="16"/>
      <c r="Z7" s="16"/>
      <c r="AA7" s="40"/>
      <c r="AB7" s="40"/>
      <c r="AC7" s="16"/>
      <c r="AD7" s="16"/>
      <c r="AE7" s="16"/>
      <c r="AF7" s="16"/>
      <c r="AG7" s="16"/>
      <c r="AH7" s="40"/>
      <c r="AI7" s="40"/>
      <c r="AJ7" s="16"/>
      <c r="AK7" s="16"/>
      <c r="AL7" s="16"/>
      <c r="AM7" s="16"/>
      <c r="AN7" s="16"/>
      <c r="AO7" s="40"/>
      <c r="AP7" s="40"/>
      <c r="AQ7" s="16"/>
      <c r="AR7" s="16"/>
      <c r="AS7" s="16"/>
      <c r="AT7" s="16"/>
      <c r="AU7" s="16"/>
      <c r="AV7" s="40"/>
      <c r="AW7" s="40"/>
      <c r="AX7" s="16"/>
      <c r="AY7" s="16"/>
      <c r="AZ7" s="17"/>
    </row>
    <row r="8" spans="1:52" ht="30" customHeight="1" x14ac:dyDescent="0.2">
      <c r="A8" s="11">
        <v>1.2</v>
      </c>
      <c r="B8" s="43" t="s">
        <v>27</v>
      </c>
      <c r="C8" s="13" t="s">
        <v>60</v>
      </c>
      <c r="D8" s="13" t="s">
        <v>31</v>
      </c>
      <c r="E8" s="14">
        <v>0.5</v>
      </c>
      <c r="F8" s="15"/>
      <c r="G8" s="19"/>
      <c r="H8" s="16"/>
      <c r="I8" s="16" t="s">
        <v>6</v>
      </c>
      <c r="J8" s="16"/>
      <c r="K8" s="16"/>
      <c r="L8" s="16"/>
      <c r="M8" s="40"/>
      <c r="N8" s="40"/>
      <c r="O8" s="16"/>
      <c r="P8" s="16"/>
      <c r="Q8" s="16"/>
      <c r="R8" s="16"/>
      <c r="S8" s="16"/>
      <c r="T8" s="40"/>
      <c r="U8" s="40"/>
      <c r="V8" s="16"/>
      <c r="W8" s="16"/>
      <c r="X8" s="16"/>
      <c r="Y8" s="16"/>
      <c r="Z8" s="16"/>
      <c r="AA8" s="40"/>
      <c r="AB8" s="40"/>
      <c r="AC8" s="16"/>
      <c r="AD8" s="16"/>
      <c r="AE8" s="16"/>
      <c r="AF8" s="16"/>
      <c r="AG8" s="16"/>
      <c r="AH8" s="40"/>
      <c r="AI8" s="40"/>
      <c r="AJ8" s="16"/>
      <c r="AK8" s="16"/>
      <c r="AL8" s="16"/>
      <c r="AM8" s="16"/>
      <c r="AN8" s="16"/>
      <c r="AO8" s="40"/>
      <c r="AP8" s="40"/>
      <c r="AQ8" s="16"/>
      <c r="AR8" s="16"/>
      <c r="AS8" s="16"/>
      <c r="AT8" s="16"/>
      <c r="AU8" s="16"/>
      <c r="AV8" s="40"/>
      <c r="AW8" s="40"/>
      <c r="AX8" s="16"/>
      <c r="AY8" s="16"/>
      <c r="AZ8" s="17"/>
    </row>
    <row r="9" spans="1:52" ht="30" customHeight="1" x14ac:dyDescent="0.2">
      <c r="A9" s="11">
        <v>1.3</v>
      </c>
      <c r="B9" s="43" t="s">
        <v>47</v>
      </c>
      <c r="C9" s="13" t="s">
        <v>60</v>
      </c>
      <c r="D9" s="13" t="s">
        <v>48</v>
      </c>
      <c r="E9" s="14">
        <v>1</v>
      </c>
      <c r="F9" s="15"/>
      <c r="G9" s="18"/>
      <c r="H9" s="16"/>
      <c r="I9" s="16" t="s">
        <v>6</v>
      </c>
      <c r="J9" s="16"/>
      <c r="K9" s="16"/>
      <c r="L9" s="16"/>
      <c r="M9" s="40"/>
      <c r="N9" s="40"/>
      <c r="O9" s="16"/>
      <c r="P9" s="16"/>
      <c r="Q9" s="16"/>
      <c r="R9" s="16"/>
      <c r="S9" s="16"/>
      <c r="T9" s="40"/>
      <c r="U9" s="40"/>
      <c r="V9" s="16"/>
      <c r="W9" s="16"/>
      <c r="X9" s="16"/>
      <c r="Y9" s="16"/>
      <c r="Z9" s="16"/>
      <c r="AA9" s="40"/>
      <c r="AB9" s="40"/>
      <c r="AC9" s="16"/>
      <c r="AD9" s="16"/>
      <c r="AE9" s="16"/>
      <c r="AF9" s="16"/>
      <c r="AG9" s="16"/>
      <c r="AH9" s="40"/>
      <c r="AI9" s="40"/>
      <c r="AJ9" s="16"/>
      <c r="AK9" s="16"/>
      <c r="AL9" s="16"/>
      <c r="AM9" s="16"/>
      <c r="AN9" s="16"/>
      <c r="AO9" s="40"/>
      <c r="AP9" s="40"/>
      <c r="AQ9" s="16"/>
      <c r="AR9" s="16"/>
      <c r="AS9" s="16"/>
      <c r="AT9" s="16"/>
      <c r="AU9" s="16"/>
      <c r="AV9" s="40"/>
      <c r="AW9" s="40"/>
      <c r="AX9" s="16"/>
      <c r="AY9" s="16"/>
      <c r="AZ9" s="17"/>
    </row>
    <row r="10" spans="1:52" ht="21.75" customHeight="1" x14ac:dyDescent="0.2">
      <c r="A10" s="11"/>
      <c r="B10" s="44"/>
      <c r="C10" s="12"/>
      <c r="D10" s="13"/>
      <c r="E10" s="14"/>
      <c r="F10" s="15"/>
      <c r="G10" s="20"/>
      <c r="H10" s="16"/>
      <c r="I10" s="16"/>
      <c r="J10" s="16"/>
      <c r="K10" s="16"/>
      <c r="L10" s="16"/>
      <c r="M10" s="40"/>
      <c r="N10" s="40"/>
      <c r="O10" s="16"/>
      <c r="P10" s="16"/>
      <c r="Q10" s="16"/>
      <c r="R10" s="16"/>
      <c r="S10" s="16"/>
      <c r="T10" s="40"/>
      <c r="U10" s="40"/>
      <c r="V10" s="16"/>
      <c r="W10" s="16"/>
      <c r="X10" s="16"/>
      <c r="Y10" s="16"/>
      <c r="Z10" s="16"/>
      <c r="AA10" s="40"/>
      <c r="AB10" s="40"/>
      <c r="AC10" s="16"/>
      <c r="AD10" s="16"/>
      <c r="AE10" s="16"/>
      <c r="AF10" s="16"/>
      <c r="AG10" s="16"/>
      <c r="AH10" s="40"/>
      <c r="AI10" s="40"/>
      <c r="AJ10" s="16"/>
      <c r="AK10" s="16"/>
      <c r="AL10" s="16"/>
      <c r="AM10" s="16"/>
      <c r="AN10" s="16"/>
      <c r="AO10" s="40"/>
      <c r="AP10" s="40"/>
      <c r="AQ10" s="16"/>
      <c r="AR10" s="16"/>
      <c r="AS10" s="16"/>
      <c r="AT10" s="16"/>
      <c r="AU10" s="16"/>
      <c r="AV10" s="40"/>
      <c r="AW10" s="40"/>
      <c r="AX10" s="16"/>
      <c r="AY10" s="16"/>
      <c r="AZ10" s="17"/>
    </row>
    <row r="11" spans="1:52" ht="20.25" customHeight="1" x14ac:dyDescent="0.2">
      <c r="A11" s="54" t="s">
        <v>32</v>
      </c>
      <c r="B11" s="55"/>
      <c r="C11" s="55"/>
      <c r="D11" s="55"/>
      <c r="E11" s="35">
        <f>SUM(E12:E20)</f>
        <v>13</v>
      </c>
      <c r="F11" s="35"/>
      <c r="G11" s="37"/>
      <c r="H11" s="41"/>
      <c r="I11" s="41"/>
      <c r="J11" s="41"/>
      <c r="K11" s="41"/>
      <c r="L11" s="41"/>
      <c r="M11" s="40"/>
      <c r="N11" s="40"/>
      <c r="O11" s="41"/>
      <c r="P11" s="41"/>
      <c r="Q11" s="41"/>
      <c r="R11" s="41"/>
      <c r="S11" s="41"/>
      <c r="T11" s="40"/>
      <c r="U11" s="40"/>
      <c r="V11" s="41"/>
      <c r="W11" s="41"/>
      <c r="X11" s="41"/>
      <c r="Y11" s="41"/>
      <c r="Z11" s="41"/>
      <c r="AA11" s="40"/>
      <c r="AB11" s="40"/>
      <c r="AC11" s="41"/>
      <c r="AD11" s="41"/>
      <c r="AE11" s="41"/>
      <c r="AF11" s="41"/>
      <c r="AG11" s="41"/>
      <c r="AH11" s="40"/>
      <c r="AI11" s="40"/>
      <c r="AJ11" s="41"/>
      <c r="AK11" s="41"/>
      <c r="AL11" s="41"/>
      <c r="AM11" s="41"/>
      <c r="AN11" s="41"/>
      <c r="AO11" s="40"/>
      <c r="AP11" s="40"/>
      <c r="AQ11" s="41"/>
      <c r="AR11" s="41"/>
      <c r="AS11" s="41"/>
      <c r="AT11" s="41"/>
      <c r="AU11" s="41"/>
      <c r="AV11" s="40"/>
      <c r="AW11" s="40"/>
      <c r="AX11" s="41"/>
      <c r="AY11" s="41"/>
      <c r="AZ11" s="47"/>
    </row>
    <row r="12" spans="1:52" ht="30" customHeight="1" x14ac:dyDescent="0.2">
      <c r="A12" s="11">
        <v>2.1</v>
      </c>
      <c r="B12" s="45" t="s">
        <v>33</v>
      </c>
      <c r="C12" s="13" t="s">
        <v>60</v>
      </c>
      <c r="D12" s="13" t="s">
        <v>31</v>
      </c>
      <c r="E12" s="14">
        <v>2</v>
      </c>
      <c r="F12" s="15"/>
      <c r="G12" s="18"/>
      <c r="H12" s="16"/>
      <c r="I12" s="16" t="s">
        <v>6</v>
      </c>
      <c r="J12" s="16" t="s">
        <v>6</v>
      </c>
      <c r="K12" s="16"/>
      <c r="L12" s="16"/>
      <c r="M12" s="40"/>
      <c r="N12" s="40"/>
      <c r="O12" s="16"/>
      <c r="P12" s="16"/>
      <c r="Q12" s="16"/>
      <c r="R12" s="16"/>
      <c r="S12" s="16"/>
      <c r="T12" s="40"/>
      <c r="U12" s="40"/>
      <c r="V12" s="16"/>
      <c r="W12" s="16"/>
      <c r="X12" s="16"/>
      <c r="Y12" s="16"/>
      <c r="Z12" s="16"/>
      <c r="AA12" s="40"/>
      <c r="AB12" s="40"/>
      <c r="AC12" s="16"/>
      <c r="AD12" s="16"/>
      <c r="AE12" s="16"/>
      <c r="AF12" s="16"/>
      <c r="AG12" s="16"/>
      <c r="AH12" s="40"/>
      <c r="AI12" s="40"/>
      <c r="AJ12" s="16"/>
      <c r="AK12" s="16"/>
      <c r="AL12" s="16"/>
      <c r="AM12" s="16"/>
      <c r="AN12" s="16"/>
      <c r="AO12" s="40"/>
      <c r="AP12" s="40"/>
      <c r="AQ12" s="16"/>
      <c r="AR12" s="16"/>
      <c r="AS12" s="16"/>
      <c r="AT12" s="16"/>
      <c r="AU12" s="16"/>
      <c r="AV12" s="40"/>
      <c r="AW12" s="40"/>
      <c r="AX12" s="16"/>
      <c r="AY12" s="16"/>
      <c r="AZ12" s="16"/>
    </row>
    <row r="13" spans="1:52" ht="30" customHeight="1" x14ac:dyDescent="0.2">
      <c r="A13" s="11">
        <v>2.2000000000000002</v>
      </c>
      <c r="B13" s="45" t="s">
        <v>59</v>
      </c>
      <c r="C13" s="13" t="s">
        <v>60</v>
      </c>
      <c r="D13" s="13" t="s">
        <v>31</v>
      </c>
      <c r="E13" s="14">
        <v>2</v>
      </c>
      <c r="F13" s="15"/>
      <c r="G13" s="18"/>
      <c r="H13" s="16"/>
      <c r="I13" s="16"/>
      <c r="J13" s="16"/>
      <c r="K13" s="16" t="s">
        <v>6</v>
      </c>
      <c r="L13" s="16" t="s">
        <v>6</v>
      </c>
      <c r="M13" s="40"/>
      <c r="N13" s="40"/>
      <c r="O13" s="16"/>
      <c r="P13" s="16"/>
      <c r="Q13" s="16"/>
      <c r="R13" s="16"/>
      <c r="S13" s="16"/>
      <c r="T13" s="40"/>
      <c r="U13" s="40"/>
      <c r="V13" s="16"/>
      <c r="W13" s="16"/>
      <c r="X13" s="16"/>
      <c r="Y13" s="16"/>
      <c r="Z13" s="16"/>
      <c r="AA13" s="40"/>
      <c r="AB13" s="40"/>
      <c r="AC13" s="16"/>
      <c r="AD13" s="16"/>
      <c r="AE13" s="16"/>
      <c r="AF13" s="16"/>
      <c r="AG13" s="16"/>
      <c r="AH13" s="40"/>
      <c r="AI13" s="40"/>
      <c r="AJ13" s="16"/>
      <c r="AK13" s="16"/>
      <c r="AL13" s="16"/>
      <c r="AM13" s="16"/>
      <c r="AN13" s="16"/>
      <c r="AO13" s="40"/>
      <c r="AP13" s="40"/>
      <c r="AQ13" s="16"/>
      <c r="AR13" s="16"/>
      <c r="AS13" s="16"/>
      <c r="AT13" s="16"/>
      <c r="AU13" s="16"/>
      <c r="AV13" s="40"/>
      <c r="AW13" s="40"/>
      <c r="AX13" s="16"/>
      <c r="AY13" s="16"/>
      <c r="AZ13" s="16"/>
    </row>
    <row r="14" spans="1:52" ht="30" customHeight="1" x14ac:dyDescent="0.2">
      <c r="A14" s="11">
        <v>2.2999999999999998</v>
      </c>
      <c r="B14" s="45" t="s">
        <v>34</v>
      </c>
      <c r="C14" s="13" t="s">
        <v>60</v>
      </c>
      <c r="D14" s="13" t="s">
        <v>31</v>
      </c>
      <c r="E14" s="14">
        <v>2</v>
      </c>
      <c r="F14" s="15"/>
      <c r="G14" s="18"/>
      <c r="H14" s="16"/>
      <c r="I14" s="16"/>
      <c r="J14" s="16"/>
      <c r="K14" s="16"/>
      <c r="L14" s="16"/>
      <c r="M14" s="40"/>
      <c r="N14" s="40"/>
      <c r="O14" s="16" t="s">
        <v>6</v>
      </c>
      <c r="P14" s="16" t="s">
        <v>6</v>
      </c>
      <c r="Q14" s="16"/>
      <c r="R14" s="16"/>
      <c r="S14" s="16"/>
      <c r="T14" s="40"/>
      <c r="U14" s="40"/>
      <c r="V14" s="16"/>
      <c r="W14" s="16"/>
      <c r="X14" s="16"/>
      <c r="Y14" s="16"/>
      <c r="Z14" s="16"/>
      <c r="AA14" s="40"/>
      <c r="AB14" s="40"/>
      <c r="AC14" s="16"/>
      <c r="AD14" s="16"/>
      <c r="AE14" s="16"/>
      <c r="AF14" s="16"/>
      <c r="AG14" s="16"/>
      <c r="AH14" s="40"/>
      <c r="AI14" s="40"/>
      <c r="AJ14" s="16"/>
      <c r="AK14" s="16"/>
      <c r="AL14" s="16"/>
      <c r="AM14" s="16"/>
      <c r="AN14" s="16"/>
      <c r="AO14" s="40"/>
      <c r="AP14" s="40"/>
      <c r="AQ14" s="16"/>
      <c r="AR14" s="16"/>
      <c r="AS14" s="16"/>
      <c r="AT14" s="16"/>
      <c r="AU14" s="16"/>
      <c r="AV14" s="40"/>
      <c r="AW14" s="40"/>
      <c r="AX14" s="16"/>
      <c r="AY14" s="16"/>
      <c r="AZ14" s="16"/>
    </row>
    <row r="15" spans="1:52" ht="30" customHeight="1" x14ac:dyDescent="0.2">
      <c r="A15" s="11">
        <v>2.4</v>
      </c>
      <c r="B15" s="45" t="s">
        <v>35</v>
      </c>
      <c r="C15" s="13" t="s">
        <v>60</v>
      </c>
      <c r="D15" s="13" t="s">
        <v>31</v>
      </c>
      <c r="E15" s="14">
        <v>2</v>
      </c>
      <c r="F15" s="15"/>
      <c r="G15" s="24"/>
      <c r="H15" s="16"/>
      <c r="I15" s="16"/>
      <c r="J15" s="16"/>
      <c r="K15" s="16"/>
      <c r="L15" s="16"/>
      <c r="M15" s="40"/>
      <c r="N15" s="40"/>
      <c r="O15" s="16"/>
      <c r="P15" s="16"/>
      <c r="Q15" s="16" t="s">
        <v>6</v>
      </c>
      <c r="R15" s="16" t="s">
        <v>6</v>
      </c>
      <c r="S15" s="16"/>
      <c r="T15" s="40"/>
      <c r="U15" s="40"/>
      <c r="V15" s="16"/>
      <c r="W15" s="16"/>
      <c r="X15" s="16"/>
      <c r="Y15" s="16"/>
      <c r="Z15" s="16"/>
      <c r="AA15" s="40"/>
      <c r="AB15" s="40"/>
      <c r="AC15" s="16"/>
      <c r="AD15" s="16"/>
      <c r="AE15" s="16"/>
      <c r="AF15" s="16"/>
      <c r="AG15" s="16"/>
      <c r="AH15" s="40"/>
      <c r="AI15" s="40"/>
      <c r="AJ15" s="16"/>
      <c r="AK15" s="16"/>
      <c r="AL15" s="16"/>
      <c r="AM15" s="16"/>
      <c r="AN15" s="16"/>
      <c r="AO15" s="40"/>
      <c r="AP15" s="40"/>
      <c r="AQ15" s="16"/>
      <c r="AR15" s="16"/>
      <c r="AS15" s="16"/>
      <c r="AT15" s="16"/>
      <c r="AU15" s="16"/>
      <c r="AV15" s="40"/>
      <c r="AW15" s="40"/>
      <c r="AX15" s="16"/>
      <c r="AY15" s="16"/>
      <c r="AZ15" s="16"/>
    </row>
    <row r="16" spans="1:52" ht="30" customHeight="1" x14ac:dyDescent="0.2">
      <c r="A16" s="11">
        <v>2.5</v>
      </c>
      <c r="B16" s="45" t="s">
        <v>61</v>
      </c>
      <c r="C16" s="13" t="s">
        <v>60</v>
      </c>
      <c r="D16" s="13" t="s">
        <v>31</v>
      </c>
      <c r="E16" s="14">
        <v>1</v>
      </c>
      <c r="F16" s="15"/>
      <c r="G16" s="24"/>
      <c r="H16" s="16"/>
      <c r="I16" s="16"/>
      <c r="J16" s="16"/>
      <c r="K16" s="16"/>
      <c r="L16" s="16"/>
      <c r="M16" s="40"/>
      <c r="N16" s="40"/>
      <c r="O16" s="16"/>
      <c r="P16" s="16"/>
      <c r="Q16" s="16"/>
      <c r="R16" s="16"/>
      <c r="S16" s="16" t="s">
        <v>6</v>
      </c>
      <c r="T16" s="40"/>
      <c r="U16" s="40"/>
      <c r="V16" s="16" t="s">
        <v>6</v>
      </c>
      <c r="W16" s="16"/>
      <c r="X16" s="16"/>
      <c r="Y16" s="16"/>
      <c r="Z16" s="16"/>
      <c r="AA16" s="40"/>
      <c r="AB16" s="40"/>
      <c r="AC16" s="16"/>
      <c r="AD16" s="16"/>
      <c r="AE16" s="16"/>
      <c r="AF16" s="16"/>
      <c r="AG16" s="16"/>
      <c r="AH16" s="40"/>
      <c r="AI16" s="40"/>
      <c r="AJ16" s="16"/>
      <c r="AK16" s="16"/>
      <c r="AL16" s="16"/>
      <c r="AM16" s="16"/>
      <c r="AN16" s="16"/>
      <c r="AO16" s="40"/>
      <c r="AP16" s="40"/>
      <c r="AQ16" s="16"/>
      <c r="AR16" s="16"/>
      <c r="AS16" s="16"/>
      <c r="AT16" s="16"/>
      <c r="AU16" s="16"/>
      <c r="AV16" s="40"/>
      <c r="AW16" s="40"/>
      <c r="AX16" s="16"/>
      <c r="AY16" s="16"/>
      <c r="AZ16" s="16"/>
    </row>
    <row r="17" spans="1:52" ht="30" customHeight="1" x14ac:dyDescent="0.2">
      <c r="A17" s="11">
        <v>2.6</v>
      </c>
      <c r="B17" s="45" t="s">
        <v>36</v>
      </c>
      <c r="C17" s="13" t="s">
        <v>60</v>
      </c>
      <c r="D17" s="13" t="s">
        <v>31</v>
      </c>
      <c r="E17" s="14">
        <v>1</v>
      </c>
      <c r="F17" s="15"/>
      <c r="G17" s="24"/>
      <c r="H17" s="16"/>
      <c r="I17" s="16"/>
      <c r="J17" s="16"/>
      <c r="K17" s="16"/>
      <c r="L17" s="16"/>
      <c r="M17" s="40"/>
      <c r="N17" s="40"/>
      <c r="O17" s="16"/>
      <c r="P17" s="16"/>
      <c r="Q17" s="16"/>
      <c r="R17" s="16"/>
      <c r="S17" s="16"/>
      <c r="T17" s="40"/>
      <c r="U17" s="40"/>
      <c r="V17" s="16"/>
      <c r="W17" s="16" t="s">
        <v>6</v>
      </c>
      <c r="X17" s="16" t="s">
        <v>6</v>
      </c>
      <c r="Y17" s="16"/>
      <c r="Z17" s="16"/>
      <c r="AA17" s="40"/>
      <c r="AB17" s="40"/>
      <c r="AC17" s="16"/>
      <c r="AD17" s="16"/>
      <c r="AE17" s="16"/>
      <c r="AF17" s="16"/>
      <c r="AG17" s="16"/>
      <c r="AH17" s="40"/>
      <c r="AI17" s="40"/>
      <c r="AJ17" s="16"/>
      <c r="AK17" s="16"/>
      <c r="AL17" s="16"/>
      <c r="AM17" s="16"/>
      <c r="AN17" s="16"/>
      <c r="AO17" s="40"/>
      <c r="AP17" s="40"/>
      <c r="AQ17" s="16"/>
      <c r="AR17" s="16"/>
      <c r="AS17" s="16"/>
      <c r="AT17" s="16"/>
      <c r="AU17" s="16"/>
      <c r="AV17" s="40"/>
      <c r="AW17" s="40"/>
      <c r="AX17" s="16"/>
      <c r="AY17" s="16"/>
      <c r="AZ17" s="16"/>
    </row>
    <row r="18" spans="1:52" ht="30" customHeight="1" x14ac:dyDescent="0.2">
      <c r="A18" s="11">
        <v>2.7</v>
      </c>
      <c r="B18" s="45" t="s">
        <v>62</v>
      </c>
      <c r="C18" s="13" t="s">
        <v>60</v>
      </c>
      <c r="D18" s="13" t="s">
        <v>31</v>
      </c>
      <c r="E18" s="14">
        <v>1</v>
      </c>
      <c r="F18" s="15"/>
      <c r="G18" s="50"/>
      <c r="H18" s="16"/>
      <c r="I18" s="16"/>
      <c r="J18" s="16"/>
      <c r="K18" s="16"/>
      <c r="L18" s="16"/>
      <c r="M18" s="40"/>
      <c r="N18" s="40"/>
      <c r="O18" s="16"/>
      <c r="P18" s="16"/>
      <c r="Q18" s="16"/>
      <c r="R18" s="16"/>
      <c r="S18" s="16"/>
      <c r="T18" s="40"/>
      <c r="U18" s="40"/>
      <c r="V18" s="16"/>
      <c r="W18" s="16"/>
      <c r="X18" s="16"/>
      <c r="Y18" s="16" t="s">
        <v>6</v>
      </c>
      <c r="Z18" s="16" t="s">
        <v>6</v>
      </c>
      <c r="AA18" s="40"/>
      <c r="AB18" s="40"/>
      <c r="AC18" s="16"/>
      <c r="AD18" s="16"/>
      <c r="AE18" s="16"/>
      <c r="AF18" s="16"/>
      <c r="AG18" s="16"/>
      <c r="AH18" s="40"/>
      <c r="AI18" s="40"/>
      <c r="AJ18" s="16"/>
      <c r="AK18" s="16"/>
      <c r="AL18" s="16"/>
      <c r="AM18" s="16"/>
      <c r="AN18" s="16"/>
      <c r="AO18" s="40"/>
      <c r="AP18" s="40"/>
      <c r="AQ18" s="16"/>
      <c r="AR18" s="16"/>
      <c r="AS18" s="16"/>
      <c r="AT18" s="16"/>
      <c r="AU18" s="16"/>
      <c r="AV18" s="40"/>
      <c r="AW18" s="40"/>
      <c r="AX18" s="16"/>
      <c r="AY18" s="16"/>
      <c r="AZ18" s="16"/>
    </row>
    <row r="19" spans="1:52" ht="30" customHeight="1" x14ac:dyDescent="0.2">
      <c r="A19" s="11">
        <v>2.8</v>
      </c>
      <c r="B19" s="45" t="s">
        <v>64</v>
      </c>
      <c r="C19" s="13" t="s">
        <v>60</v>
      </c>
      <c r="D19" s="13" t="s">
        <v>31</v>
      </c>
      <c r="E19" s="14">
        <v>1</v>
      </c>
      <c r="F19" s="15"/>
      <c r="G19" s="24"/>
      <c r="H19" s="16"/>
      <c r="I19" s="16"/>
      <c r="J19" s="16"/>
      <c r="K19" s="16"/>
      <c r="L19" s="16"/>
      <c r="M19" s="40"/>
      <c r="N19" s="40"/>
      <c r="O19" s="16"/>
      <c r="P19" s="16"/>
      <c r="Q19" s="16"/>
      <c r="R19" s="16"/>
      <c r="S19" s="16"/>
      <c r="T19" s="40"/>
      <c r="U19" s="40"/>
      <c r="V19" s="16"/>
      <c r="W19" s="16"/>
      <c r="X19" s="16"/>
      <c r="Y19" s="16"/>
      <c r="Z19" s="16"/>
      <c r="AA19" s="40"/>
      <c r="AB19" s="40"/>
      <c r="AC19" s="16" t="s">
        <v>6</v>
      </c>
      <c r="AD19" s="16" t="s">
        <v>6</v>
      </c>
      <c r="AE19" s="16"/>
      <c r="AF19" s="16"/>
      <c r="AG19" s="16"/>
      <c r="AH19" s="40"/>
      <c r="AI19" s="40"/>
      <c r="AJ19" s="16"/>
      <c r="AK19" s="16"/>
      <c r="AL19" s="16"/>
      <c r="AM19" s="16"/>
      <c r="AN19" s="16"/>
      <c r="AO19" s="40"/>
      <c r="AP19" s="40"/>
      <c r="AQ19" s="16"/>
      <c r="AR19" s="16"/>
      <c r="AS19" s="16"/>
      <c r="AT19" s="16"/>
      <c r="AU19" s="16"/>
      <c r="AV19" s="40"/>
      <c r="AW19" s="40"/>
      <c r="AX19" s="16"/>
      <c r="AY19" s="16"/>
      <c r="AZ19" s="16"/>
    </row>
    <row r="20" spans="1:52" ht="30" customHeight="1" x14ac:dyDescent="0.2">
      <c r="A20" s="11">
        <v>2.9</v>
      </c>
      <c r="B20" s="45" t="s">
        <v>63</v>
      </c>
      <c r="C20" s="13" t="s">
        <v>60</v>
      </c>
      <c r="D20" s="13" t="s">
        <v>31</v>
      </c>
      <c r="E20" s="14">
        <v>1</v>
      </c>
      <c r="F20" s="15"/>
      <c r="G20" s="24"/>
      <c r="H20" s="16"/>
      <c r="I20" s="16"/>
      <c r="J20" s="16"/>
      <c r="K20" s="16"/>
      <c r="L20" s="16"/>
      <c r="M20" s="40"/>
      <c r="N20" s="40"/>
      <c r="O20" s="16"/>
      <c r="P20" s="16"/>
      <c r="Q20" s="16"/>
      <c r="R20" s="16"/>
      <c r="S20" s="16"/>
      <c r="T20" s="40"/>
      <c r="U20" s="40"/>
      <c r="V20" s="16"/>
      <c r="W20" s="16"/>
      <c r="X20" s="16"/>
      <c r="Y20" s="16"/>
      <c r="Z20" s="16"/>
      <c r="AA20" s="40"/>
      <c r="AB20" s="40"/>
      <c r="AC20" s="16"/>
      <c r="AD20" s="16"/>
      <c r="AE20" s="16" t="s">
        <v>6</v>
      </c>
      <c r="AF20" s="16"/>
      <c r="AG20" s="16"/>
      <c r="AH20" s="40"/>
      <c r="AI20" s="40"/>
      <c r="AJ20" s="16"/>
      <c r="AK20" s="16"/>
      <c r="AL20" s="16"/>
      <c r="AM20" s="16"/>
      <c r="AN20" s="16"/>
      <c r="AO20" s="40"/>
      <c r="AP20" s="40"/>
      <c r="AQ20" s="16"/>
      <c r="AR20" s="16"/>
      <c r="AS20" s="16"/>
      <c r="AT20" s="16"/>
      <c r="AU20" s="16"/>
      <c r="AV20" s="40"/>
      <c r="AW20" s="40"/>
      <c r="AX20" s="16"/>
      <c r="AY20" s="16"/>
      <c r="AZ20" s="16"/>
    </row>
    <row r="21" spans="1:52" ht="30" customHeight="1" x14ac:dyDescent="0.2">
      <c r="A21" s="48">
        <v>2.1</v>
      </c>
      <c r="B21" s="45" t="s">
        <v>55</v>
      </c>
      <c r="C21" s="13" t="s">
        <v>60</v>
      </c>
      <c r="D21" s="13" t="s">
        <v>31</v>
      </c>
      <c r="E21" s="14">
        <v>2</v>
      </c>
      <c r="F21" s="15"/>
      <c r="G21" s="46"/>
      <c r="H21" s="16"/>
      <c r="I21" s="16"/>
      <c r="J21" s="16"/>
      <c r="K21" s="16"/>
      <c r="L21" s="16"/>
      <c r="M21" s="40"/>
      <c r="N21" s="40"/>
      <c r="O21" s="16"/>
      <c r="P21" s="16"/>
      <c r="Q21" s="16"/>
      <c r="R21" s="16"/>
      <c r="S21" s="16"/>
      <c r="T21" s="40"/>
      <c r="U21" s="40"/>
      <c r="V21" s="16"/>
      <c r="W21" s="16"/>
      <c r="X21" s="16"/>
      <c r="Y21" s="16"/>
      <c r="Z21" s="16"/>
      <c r="AA21" s="40"/>
      <c r="AB21" s="40"/>
      <c r="AC21" s="16"/>
      <c r="AD21" s="16"/>
      <c r="AE21" s="16"/>
      <c r="AF21" s="16" t="s">
        <v>6</v>
      </c>
      <c r="AG21" s="16"/>
      <c r="AH21" s="40"/>
      <c r="AI21" s="40"/>
      <c r="AJ21" s="16"/>
      <c r="AK21" s="16"/>
      <c r="AL21" s="16"/>
      <c r="AM21" s="16"/>
      <c r="AN21" s="16"/>
      <c r="AO21" s="40"/>
      <c r="AP21" s="40"/>
      <c r="AQ21" s="16"/>
      <c r="AR21" s="16"/>
      <c r="AS21" s="16"/>
      <c r="AT21" s="16"/>
      <c r="AU21" s="16"/>
      <c r="AV21" s="40"/>
      <c r="AW21" s="40"/>
      <c r="AX21" s="16"/>
      <c r="AY21" s="16"/>
      <c r="AZ21" s="16"/>
    </row>
    <row r="22" spans="1:52" ht="30" customHeight="1" x14ac:dyDescent="0.2">
      <c r="A22" s="11">
        <v>2.11</v>
      </c>
      <c r="B22" s="45" t="s">
        <v>56</v>
      </c>
      <c r="C22" s="13" t="s">
        <v>60</v>
      </c>
      <c r="D22" s="13" t="s">
        <v>31</v>
      </c>
      <c r="E22" s="14">
        <v>1</v>
      </c>
      <c r="F22" s="15"/>
      <c r="G22" s="46"/>
      <c r="H22" s="16"/>
      <c r="I22" s="16"/>
      <c r="J22" s="16"/>
      <c r="K22" s="16"/>
      <c r="L22" s="16"/>
      <c r="M22" s="40"/>
      <c r="N22" s="40"/>
      <c r="O22" s="16"/>
      <c r="P22" s="16"/>
      <c r="Q22" s="16"/>
      <c r="R22" s="16"/>
      <c r="S22" s="16"/>
      <c r="T22" s="40"/>
      <c r="U22" s="40"/>
      <c r="V22" s="16"/>
      <c r="W22" s="16"/>
      <c r="X22" s="16"/>
      <c r="Y22" s="16"/>
      <c r="Z22" s="16"/>
      <c r="AA22" s="40"/>
      <c r="AB22" s="40"/>
      <c r="AC22" s="16"/>
      <c r="AD22" s="16"/>
      <c r="AE22" s="16"/>
      <c r="AF22" s="40" t="s">
        <v>6</v>
      </c>
      <c r="AG22" s="40" t="s">
        <v>6</v>
      </c>
      <c r="AH22" s="40"/>
      <c r="AI22" s="40"/>
      <c r="AJ22" s="16"/>
      <c r="AK22" s="16"/>
      <c r="AL22" s="16"/>
      <c r="AM22" s="16"/>
      <c r="AN22" s="16"/>
      <c r="AO22" s="40"/>
      <c r="AP22" s="40"/>
      <c r="AQ22" s="16"/>
      <c r="AR22" s="16"/>
      <c r="AS22" s="16"/>
      <c r="AT22" s="16"/>
      <c r="AU22" s="16"/>
      <c r="AV22" s="40"/>
      <c r="AW22" s="40"/>
      <c r="AX22" s="16"/>
      <c r="AY22" s="16"/>
      <c r="AZ22" s="16"/>
    </row>
    <row r="23" spans="1:52" s="21" customFormat="1" ht="24" customHeight="1" x14ac:dyDescent="0.2">
      <c r="A23" s="54" t="s">
        <v>37</v>
      </c>
      <c r="B23" s="55"/>
      <c r="C23" s="55"/>
      <c r="D23" s="55"/>
      <c r="E23" s="35">
        <f>SUM(E24:E25)</f>
        <v>8</v>
      </c>
      <c r="F23" s="35"/>
      <c r="G23" s="37"/>
      <c r="H23" s="41"/>
      <c r="I23" s="41"/>
      <c r="J23" s="41"/>
      <c r="K23" s="41"/>
      <c r="L23" s="41"/>
      <c r="M23" s="40"/>
      <c r="N23" s="40"/>
      <c r="O23" s="41"/>
      <c r="P23" s="41"/>
      <c r="Q23" s="41"/>
      <c r="R23" s="41"/>
      <c r="S23" s="41"/>
      <c r="T23" s="40"/>
      <c r="U23" s="40"/>
      <c r="V23" s="41"/>
      <c r="W23" s="41"/>
      <c r="X23" s="41"/>
      <c r="Y23" s="41"/>
      <c r="Z23" s="41"/>
      <c r="AA23" s="40"/>
      <c r="AB23" s="40"/>
      <c r="AC23" s="41"/>
      <c r="AD23" s="41"/>
      <c r="AE23" s="41"/>
      <c r="AF23" s="41"/>
      <c r="AG23" s="41"/>
      <c r="AH23" s="40"/>
      <c r="AI23" s="40"/>
      <c r="AJ23" s="41"/>
      <c r="AK23" s="41"/>
      <c r="AL23" s="41"/>
      <c r="AM23" s="41"/>
      <c r="AN23" s="41"/>
      <c r="AO23" s="40"/>
      <c r="AP23" s="40"/>
      <c r="AQ23" s="41"/>
      <c r="AR23" s="41"/>
      <c r="AS23" s="41"/>
      <c r="AT23" s="41"/>
      <c r="AU23" s="41"/>
      <c r="AV23" s="40"/>
      <c r="AW23" s="40"/>
      <c r="AX23" s="41"/>
      <c r="AY23" s="41"/>
      <c r="AZ23" s="47"/>
    </row>
    <row r="24" spans="1:52" s="21" customFormat="1" ht="30" customHeight="1" x14ac:dyDescent="0.2">
      <c r="A24" s="11">
        <v>3.1</v>
      </c>
      <c r="B24" s="45" t="s">
        <v>38</v>
      </c>
      <c r="C24" s="13" t="s">
        <v>60</v>
      </c>
      <c r="D24" s="13" t="s">
        <v>31</v>
      </c>
      <c r="E24" s="14">
        <v>8</v>
      </c>
      <c r="F24" s="15"/>
      <c r="G24" s="49"/>
      <c r="H24" s="16"/>
      <c r="I24" s="16"/>
      <c r="J24" s="16"/>
      <c r="K24" s="16"/>
      <c r="L24" s="16"/>
      <c r="M24" s="40"/>
      <c r="N24" s="40"/>
      <c r="O24" s="16"/>
      <c r="P24" s="16"/>
      <c r="Q24" s="16"/>
      <c r="R24" s="16"/>
      <c r="S24" s="16"/>
      <c r="T24" s="40"/>
      <c r="U24" s="40"/>
      <c r="V24" s="16"/>
      <c r="W24" s="16"/>
      <c r="X24" s="16"/>
      <c r="Y24" s="16"/>
      <c r="Z24" s="16"/>
      <c r="AA24" s="40"/>
      <c r="AB24" s="40"/>
      <c r="AC24" s="16"/>
      <c r="AD24" s="16"/>
      <c r="AE24" s="16"/>
      <c r="AF24" s="16"/>
      <c r="AG24" s="40" t="s">
        <v>6</v>
      </c>
      <c r="AH24" s="40"/>
      <c r="AI24" s="40"/>
      <c r="AJ24" s="16"/>
      <c r="AK24" s="16"/>
      <c r="AL24" s="16"/>
      <c r="AM24" s="16"/>
      <c r="AN24" s="16"/>
      <c r="AO24" s="40"/>
      <c r="AP24" s="40"/>
      <c r="AQ24" s="16"/>
      <c r="AR24" s="16"/>
      <c r="AS24" s="16"/>
      <c r="AT24" s="16"/>
      <c r="AU24" s="16"/>
      <c r="AV24" s="40"/>
      <c r="AW24" s="40"/>
      <c r="AX24" s="16"/>
      <c r="AY24" s="16"/>
      <c r="AZ24" s="16"/>
    </row>
    <row r="25" spans="1:52" s="21" customFormat="1" ht="30" customHeight="1" x14ac:dyDescent="0.2">
      <c r="A25" s="11"/>
      <c r="B25" s="45"/>
      <c r="C25" s="12"/>
      <c r="D25" s="13"/>
      <c r="E25" s="14"/>
      <c r="F25" s="15"/>
      <c r="G25" s="49"/>
      <c r="H25" s="16"/>
      <c r="I25" s="16"/>
      <c r="J25" s="16"/>
      <c r="K25" s="16"/>
      <c r="L25" s="16"/>
      <c r="M25" s="40"/>
      <c r="N25" s="40"/>
      <c r="O25" s="16"/>
      <c r="P25" s="16"/>
      <c r="Q25" s="16"/>
      <c r="R25" s="16"/>
      <c r="S25" s="16"/>
      <c r="T25" s="40"/>
      <c r="U25" s="40"/>
      <c r="V25" s="16"/>
      <c r="W25" s="16"/>
      <c r="X25" s="16"/>
      <c r="Y25" s="16"/>
      <c r="Z25" s="16"/>
      <c r="AA25" s="40"/>
      <c r="AB25" s="40"/>
      <c r="AC25" s="16"/>
      <c r="AD25" s="16"/>
      <c r="AE25" s="16"/>
      <c r="AF25" s="16"/>
      <c r="AG25" s="16"/>
      <c r="AH25" s="40"/>
      <c r="AI25" s="40"/>
      <c r="AJ25" s="16"/>
      <c r="AK25" s="16"/>
      <c r="AL25" s="16"/>
      <c r="AM25" s="16"/>
      <c r="AN25" s="16"/>
      <c r="AO25" s="40"/>
      <c r="AP25" s="40"/>
      <c r="AQ25" s="16"/>
      <c r="AR25" s="16"/>
      <c r="AS25" s="16"/>
      <c r="AT25" s="16"/>
      <c r="AU25" s="16"/>
      <c r="AV25" s="40"/>
      <c r="AW25" s="40"/>
      <c r="AX25" s="16"/>
      <c r="AY25" s="16"/>
      <c r="AZ25" s="16"/>
    </row>
    <row r="26" spans="1:52" s="21" customFormat="1" ht="24" customHeight="1" x14ac:dyDescent="0.2">
      <c r="A26" s="54" t="s">
        <v>39</v>
      </c>
      <c r="B26" s="55"/>
      <c r="C26" s="55"/>
      <c r="D26" s="55"/>
      <c r="E26" s="35">
        <f>SUM(E27:E34)</f>
        <v>8</v>
      </c>
      <c r="F26" s="35"/>
      <c r="G26" s="37"/>
      <c r="H26" s="41"/>
      <c r="I26" s="41"/>
      <c r="J26" s="41"/>
      <c r="K26" s="41"/>
      <c r="L26" s="41"/>
      <c r="M26" s="40"/>
      <c r="N26" s="40"/>
      <c r="O26" s="41"/>
      <c r="P26" s="41"/>
      <c r="Q26" s="41"/>
      <c r="R26" s="41"/>
      <c r="S26" s="41"/>
      <c r="T26" s="40"/>
      <c r="U26" s="40"/>
      <c r="V26" s="41"/>
      <c r="W26" s="41"/>
      <c r="X26" s="41"/>
      <c r="Y26" s="41"/>
      <c r="Z26" s="41"/>
      <c r="AA26" s="40"/>
      <c r="AB26" s="40"/>
      <c r="AC26" s="41"/>
      <c r="AD26" s="41"/>
      <c r="AE26" s="41"/>
      <c r="AF26" s="41"/>
      <c r="AG26" s="41"/>
      <c r="AH26" s="40"/>
      <c r="AI26" s="40"/>
      <c r="AJ26" s="41"/>
      <c r="AK26" s="41"/>
      <c r="AL26" s="41"/>
      <c r="AM26" s="41"/>
      <c r="AN26" s="41"/>
      <c r="AO26" s="40"/>
      <c r="AP26" s="40"/>
      <c r="AQ26" s="41"/>
      <c r="AR26" s="41"/>
      <c r="AS26" s="41"/>
      <c r="AT26" s="41"/>
      <c r="AU26" s="41"/>
      <c r="AV26" s="40"/>
      <c r="AW26" s="40"/>
      <c r="AX26" s="41"/>
      <c r="AY26" s="41"/>
      <c r="AZ26" s="47"/>
    </row>
    <row r="27" spans="1:52" s="21" customFormat="1" ht="30" customHeight="1" x14ac:dyDescent="0.2">
      <c r="A27" s="11">
        <v>4.0999999999999996</v>
      </c>
      <c r="B27" s="45" t="s">
        <v>40</v>
      </c>
      <c r="C27" s="13" t="s">
        <v>66</v>
      </c>
      <c r="D27" s="13" t="s">
        <v>31</v>
      </c>
      <c r="E27" s="14">
        <v>1</v>
      </c>
      <c r="F27" s="15"/>
      <c r="G27" s="49"/>
      <c r="H27" s="16"/>
      <c r="I27" s="16"/>
      <c r="J27" s="16"/>
      <c r="K27" s="16"/>
      <c r="L27" s="16"/>
      <c r="M27" s="40"/>
      <c r="N27" s="40"/>
      <c r="O27" s="16"/>
      <c r="P27" s="16"/>
      <c r="Q27" s="16"/>
      <c r="R27" s="16"/>
      <c r="S27" s="16"/>
      <c r="T27" s="40"/>
      <c r="U27" s="40"/>
      <c r="V27" s="16"/>
      <c r="W27" s="16"/>
      <c r="X27" s="16"/>
      <c r="Y27" s="16"/>
      <c r="Z27" s="16"/>
      <c r="AA27" s="40"/>
      <c r="AB27" s="40"/>
      <c r="AC27" s="16"/>
      <c r="AD27" s="16"/>
      <c r="AE27" s="16"/>
      <c r="AF27" s="16"/>
      <c r="AG27" s="16"/>
      <c r="AH27" s="40"/>
      <c r="AI27" s="40"/>
      <c r="AJ27" s="16"/>
      <c r="AK27" s="16"/>
      <c r="AL27" s="16"/>
      <c r="AM27" s="16"/>
      <c r="AN27" s="16"/>
      <c r="AO27" s="40"/>
      <c r="AP27" s="40"/>
      <c r="AQ27" s="16"/>
      <c r="AR27" s="16"/>
      <c r="AS27" s="16"/>
      <c r="AT27" s="16"/>
      <c r="AU27" s="16"/>
      <c r="AV27" s="40"/>
      <c r="AW27" s="40"/>
      <c r="AX27" s="16"/>
      <c r="AY27" s="16"/>
      <c r="AZ27" s="16"/>
    </row>
    <row r="28" spans="1:52" s="21" customFormat="1" ht="30" customHeight="1" x14ac:dyDescent="0.2">
      <c r="A28" s="11">
        <v>4.2</v>
      </c>
      <c r="B28" s="45" t="s">
        <v>40</v>
      </c>
      <c r="C28" s="13" t="s">
        <v>66</v>
      </c>
      <c r="D28" s="13" t="s">
        <v>31</v>
      </c>
      <c r="E28" s="14">
        <v>1</v>
      </c>
      <c r="F28" s="15"/>
      <c r="G28" s="49"/>
      <c r="H28" s="16"/>
      <c r="I28" s="16"/>
      <c r="J28" s="16"/>
      <c r="K28" s="16"/>
      <c r="L28" s="16"/>
      <c r="M28" s="40"/>
      <c r="N28" s="40"/>
      <c r="O28" s="16"/>
      <c r="P28" s="16"/>
      <c r="Q28" s="16"/>
      <c r="R28" s="16"/>
      <c r="S28" s="16"/>
      <c r="T28" s="40"/>
      <c r="U28" s="40"/>
      <c r="V28" s="16"/>
      <c r="W28" s="16"/>
      <c r="X28" s="16"/>
      <c r="Y28" s="16"/>
      <c r="Z28" s="16"/>
      <c r="AA28" s="40"/>
      <c r="AB28" s="40"/>
      <c r="AC28" s="16"/>
      <c r="AD28" s="16"/>
      <c r="AE28" s="16"/>
      <c r="AF28" s="16"/>
      <c r="AG28" s="16"/>
      <c r="AH28" s="40"/>
      <c r="AI28" s="40"/>
      <c r="AJ28" s="16"/>
      <c r="AK28" s="16"/>
      <c r="AL28" s="16"/>
      <c r="AM28" s="16"/>
      <c r="AN28" s="16"/>
      <c r="AO28" s="40"/>
      <c r="AP28" s="40"/>
      <c r="AQ28" s="16"/>
      <c r="AR28" s="16"/>
      <c r="AS28" s="16"/>
      <c r="AT28" s="16"/>
      <c r="AU28" s="16"/>
      <c r="AV28" s="40"/>
      <c r="AW28" s="40"/>
      <c r="AX28" s="16"/>
      <c r="AY28" s="16"/>
      <c r="AZ28" s="16"/>
    </row>
    <row r="29" spans="1:52" s="21" customFormat="1" ht="30" customHeight="1" x14ac:dyDescent="0.2">
      <c r="A29" s="11">
        <v>4.3</v>
      </c>
      <c r="B29" s="45" t="s">
        <v>41</v>
      </c>
      <c r="C29" s="13" t="s">
        <v>66</v>
      </c>
      <c r="D29" s="13" t="s">
        <v>31</v>
      </c>
      <c r="E29" s="14">
        <v>1</v>
      </c>
      <c r="F29" s="15"/>
      <c r="G29" s="49"/>
      <c r="H29" s="16"/>
      <c r="I29" s="16"/>
      <c r="J29" s="16"/>
      <c r="K29" s="16"/>
      <c r="L29" s="16"/>
      <c r="M29" s="40"/>
      <c r="N29" s="40"/>
      <c r="O29" s="16"/>
      <c r="P29" s="16"/>
      <c r="Q29" s="16"/>
      <c r="R29" s="16"/>
      <c r="S29" s="16"/>
      <c r="T29" s="40"/>
      <c r="U29" s="40"/>
      <c r="V29" s="16"/>
      <c r="W29" s="16"/>
      <c r="X29" s="16"/>
      <c r="Y29" s="16"/>
      <c r="Z29" s="16"/>
      <c r="AA29" s="40"/>
      <c r="AB29" s="40"/>
      <c r="AC29" s="16"/>
      <c r="AD29" s="16"/>
      <c r="AE29" s="16"/>
      <c r="AF29" s="16"/>
      <c r="AG29" s="16"/>
      <c r="AH29" s="40"/>
      <c r="AI29" s="40"/>
      <c r="AJ29" s="16"/>
      <c r="AK29" s="16"/>
      <c r="AL29" s="16"/>
      <c r="AM29" s="16"/>
      <c r="AN29" s="16"/>
      <c r="AO29" s="40"/>
      <c r="AP29" s="40"/>
      <c r="AQ29" s="16"/>
      <c r="AR29" s="16"/>
      <c r="AS29" s="16"/>
      <c r="AT29" s="16"/>
      <c r="AU29" s="16"/>
      <c r="AV29" s="40"/>
      <c r="AW29" s="40"/>
      <c r="AX29" s="16"/>
      <c r="AY29" s="16"/>
      <c r="AZ29" s="16"/>
    </row>
    <row r="30" spans="1:52" s="21" customFormat="1" ht="30" customHeight="1" x14ac:dyDescent="0.2">
      <c r="A30" s="11">
        <v>4.4000000000000004</v>
      </c>
      <c r="B30" s="45" t="s">
        <v>42</v>
      </c>
      <c r="C30" s="13" t="s">
        <v>66</v>
      </c>
      <c r="D30" s="13" t="s">
        <v>31</v>
      </c>
      <c r="E30" s="14">
        <v>1</v>
      </c>
      <c r="F30" s="15"/>
      <c r="G30" s="49"/>
      <c r="H30" s="16"/>
      <c r="I30" s="16"/>
      <c r="J30" s="16"/>
      <c r="K30" s="16"/>
      <c r="L30" s="16"/>
      <c r="M30" s="40"/>
      <c r="N30" s="40"/>
      <c r="O30" s="16"/>
      <c r="P30" s="16"/>
      <c r="Q30" s="16"/>
      <c r="R30" s="16"/>
      <c r="S30" s="16"/>
      <c r="T30" s="40"/>
      <c r="U30" s="40"/>
      <c r="V30" s="16"/>
      <c r="W30" s="16"/>
      <c r="X30" s="16"/>
      <c r="Y30" s="16"/>
      <c r="Z30" s="16"/>
      <c r="AA30" s="40"/>
      <c r="AB30" s="40"/>
      <c r="AC30" s="16"/>
      <c r="AD30" s="16"/>
      <c r="AE30" s="16"/>
      <c r="AF30" s="16"/>
      <c r="AG30" s="16"/>
      <c r="AH30" s="40"/>
      <c r="AI30" s="40"/>
      <c r="AJ30" s="16"/>
      <c r="AK30" s="16"/>
      <c r="AL30" s="16"/>
      <c r="AM30" s="16"/>
      <c r="AN30" s="16"/>
      <c r="AO30" s="40"/>
      <c r="AP30" s="40"/>
      <c r="AQ30" s="16"/>
      <c r="AR30" s="16"/>
      <c r="AS30" s="16"/>
      <c r="AT30" s="16"/>
      <c r="AU30" s="16"/>
      <c r="AV30" s="40"/>
      <c r="AW30" s="40"/>
      <c r="AX30" s="16"/>
      <c r="AY30" s="16"/>
      <c r="AZ30" s="16"/>
    </row>
    <row r="31" spans="1:52" s="21" customFormat="1" ht="30" customHeight="1" x14ac:dyDescent="0.2">
      <c r="A31" s="11">
        <v>4.5</v>
      </c>
      <c r="B31" s="45" t="s">
        <v>43</v>
      </c>
      <c r="C31" s="13" t="s">
        <v>66</v>
      </c>
      <c r="D31" s="13" t="s">
        <v>31</v>
      </c>
      <c r="E31" s="14">
        <v>1</v>
      </c>
      <c r="F31" s="15"/>
      <c r="G31" s="49"/>
      <c r="H31" s="16"/>
      <c r="I31" s="16"/>
      <c r="J31" s="16"/>
      <c r="K31" s="16"/>
      <c r="L31" s="16"/>
      <c r="M31" s="40"/>
      <c r="N31" s="40"/>
      <c r="O31" s="16"/>
      <c r="P31" s="16"/>
      <c r="Q31" s="16"/>
      <c r="R31" s="16"/>
      <c r="S31" s="16"/>
      <c r="T31" s="40"/>
      <c r="U31" s="40"/>
      <c r="V31" s="16"/>
      <c r="W31" s="16"/>
      <c r="X31" s="16"/>
      <c r="Y31" s="16"/>
      <c r="Z31" s="16"/>
      <c r="AA31" s="40"/>
      <c r="AB31" s="40"/>
      <c r="AC31" s="16"/>
      <c r="AD31" s="16"/>
      <c r="AE31" s="16"/>
      <c r="AF31" s="16"/>
      <c r="AG31" s="16"/>
      <c r="AH31" s="40"/>
      <c r="AI31" s="40"/>
      <c r="AJ31" s="16"/>
      <c r="AK31" s="16"/>
      <c r="AL31" s="16"/>
      <c r="AM31" s="16"/>
      <c r="AN31" s="16"/>
      <c r="AO31" s="40"/>
      <c r="AP31" s="40"/>
      <c r="AQ31" s="16"/>
      <c r="AR31" s="16"/>
      <c r="AS31" s="16"/>
      <c r="AT31" s="16"/>
      <c r="AU31" s="16"/>
      <c r="AV31" s="40"/>
      <c r="AW31" s="40"/>
      <c r="AX31" s="16"/>
      <c r="AY31" s="16"/>
      <c r="AZ31" s="16"/>
    </row>
    <row r="32" spans="1:52" s="21" customFormat="1" ht="30" customHeight="1" x14ac:dyDescent="0.2">
      <c r="A32" s="11">
        <v>4.5999999999999996</v>
      </c>
      <c r="B32" s="45" t="s">
        <v>44</v>
      </c>
      <c r="C32" s="13" t="s">
        <v>66</v>
      </c>
      <c r="D32" s="13" t="s">
        <v>31</v>
      </c>
      <c r="E32" s="14">
        <v>1</v>
      </c>
      <c r="F32" s="15"/>
      <c r="G32" s="49"/>
      <c r="H32" s="16"/>
      <c r="I32" s="16"/>
      <c r="J32" s="16"/>
      <c r="K32" s="16"/>
      <c r="L32" s="16"/>
      <c r="M32" s="40"/>
      <c r="N32" s="40"/>
      <c r="O32" s="16"/>
      <c r="P32" s="16"/>
      <c r="Q32" s="16"/>
      <c r="R32" s="16"/>
      <c r="S32" s="16"/>
      <c r="T32" s="40"/>
      <c r="U32" s="40"/>
      <c r="V32" s="16"/>
      <c r="W32" s="16"/>
      <c r="X32" s="16"/>
      <c r="Y32" s="16"/>
      <c r="Z32" s="16"/>
      <c r="AA32" s="40"/>
      <c r="AB32" s="40"/>
      <c r="AC32" s="16"/>
      <c r="AD32" s="16"/>
      <c r="AE32" s="16"/>
      <c r="AF32" s="16"/>
      <c r="AG32" s="16"/>
      <c r="AH32" s="40"/>
      <c r="AI32" s="40"/>
      <c r="AJ32" s="16"/>
      <c r="AK32" s="16"/>
      <c r="AL32" s="16"/>
      <c r="AM32" s="16"/>
      <c r="AN32" s="16"/>
      <c r="AO32" s="40"/>
      <c r="AP32" s="40"/>
      <c r="AQ32" s="16"/>
      <c r="AR32" s="16"/>
      <c r="AS32" s="16"/>
      <c r="AT32" s="16"/>
      <c r="AU32" s="16"/>
      <c r="AV32" s="40"/>
      <c r="AW32" s="40"/>
      <c r="AX32" s="16"/>
      <c r="AY32" s="16"/>
      <c r="AZ32" s="16"/>
    </row>
    <row r="33" spans="1:52" s="21" customFormat="1" ht="30" customHeight="1" x14ac:dyDescent="0.2">
      <c r="A33" s="11">
        <v>4.7</v>
      </c>
      <c r="B33" s="45" t="s">
        <v>45</v>
      </c>
      <c r="C33" s="13" t="s">
        <v>66</v>
      </c>
      <c r="D33" s="13" t="s">
        <v>31</v>
      </c>
      <c r="E33" s="14">
        <v>1</v>
      </c>
      <c r="F33" s="15"/>
      <c r="G33" s="49"/>
      <c r="H33" s="16"/>
      <c r="I33" s="16"/>
      <c r="J33" s="16"/>
      <c r="K33" s="16"/>
      <c r="L33" s="16"/>
      <c r="M33" s="40"/>
      <c r="N33" s="40"/>
      <c r="O33" s="16"/>
      <c r="P33" s="16"/>
      <c r="Q33" s="16"/>
      <c r="R33" s="16"/>
      <c r="S33" s="16"/>
      <c r="T33" s="40"/>
      <c r="U33" s="40"/>
      <c r="V33" s="16"/>
      <c r="W33" s="16"/>
      <c r="X33" s="16"/>
      <c r="Y33" s="16"/>
      <c r="Z33" s="16"/>
      <c r="AA33" s="40"/>
      <c r="AB33" s="40"/>
      <c r="AC33" s="16"/>
      <c r="AD33" s="16"/>
      <c r="AE33" s="16"/>
      <c r="AF33" s="16"/>
      <c r="AG33" s="16"/>
      <c r="AH33" s="40"/>
      <c r="AI33" s="40"/>
      <c r="AJ33" s="16"/>
      <c r="AK33" s="16"/>
      <c r="AL33" s="16"/>
      <c r="AM33" s="16"/>
      <c r="AN33" s="16"/>
      <c r="AO33" s="40"/>
      <c r="AP33" s="40"/>
      <c r="AQ33" s="16"/>
      <c r="AR33" s="16"/>
      <c r="AS33" s="16"/>
      <c r="AT33" s="16"/>
      <c r="AU33" s="16"/>
      <c r="AV33" s="40"/>
      <c r="AW33" s="40"/>
      <c r="AX33" s="16"/>
      <c r="AY33" s="16"/>
      <c r="AZ33" s="16"/>
    </row>
    <row r="34" spans="1:52" ht="30" customHeight="1" x14ac:dyDescent="0.2">
      <c r="A34" s="11">
        <v>4.8</v>
      </c>
      <c r="B34" s="45" t="s">
        <v>46</v>
      </c>
      <c r="C34" s="13" t="s">
        <v>67</v>
      </c>
      <c r="D34" s="13" t="s">
        <v>31</v>
      </c>
      <c r="E34" s="14">
        <v>1</v>
      </c>
      <c r="F34" s="22"/>
      <c r="G34" s="49"/>
      <c r="H34" s="16"/>
      <c r="I34" s="16"/>
      <c r="J34" s="16"/>
      <c r="K34" s="16"/>
      <c r="L34" s="16"/>
      <c r="M34" s="40"/>
      <c r="N34" s="40"/>
      <c r="O34" s="16"/>
      <c r="P34" s="16"/>
      <c r="Q34" s="16"/>
      <c r="R34" s="16"/>
      <c r="S34" s="16"/>
      <c r="T34" s="40"/>
      <c r="U34" s="40"/>
      <c r="V34" s="16"/>
      <c r="W34" s="16"/>
      <c r="X34" s="16"/>
      <c r="Y34" s="16"/>
      <c r="Z34" s="16"/>
      <c r="AA34" s="40"/>
      <c r="AB34" s="40"/>
      <c r="AC34" s="16"/>
      <c r="AD34" s="16"/>
      <c r="AE34" s="16"/>
      <c r="AF34" s="16"/>
      <c r="AG34" s="16"/>
      <c r="AH34" s="40"/>
      <c r="AI34" s="40"/>
      <c r="AJ34" s="16"/>
      <c r="AK34" s="16"/>
      <c r="AL34" s="16"/>
      <c r="AM34" s="16"/>
      <c r="AN34" s="16"/>
      <c r="AO34" s="40"/>
      <c r="AP34" s="40"/>
      <c r="AQ34" s="16"/>
      <c r="AR34" s="16"/>
      <c r="AS34" s="16"/>
      <c r="AT34" s="16"/>
      <c r="AU34" s="16"/>
      <c r="AV34" s="40"/>
      <c r="AW34" s="40"/>
      <c r="AX34" s="16"/>
      <c r="AY34" s="16"/>
      <c r="AZ34" s="16"/>
    </row>
    <row r="35" spans="1:52" ht="30" customHeight="1" x14ac:dyDescent="0.2">
      <c r="A35" s="11">
        <v>4.9000000000000004</v>
      </c>
      <c r="B35" s="45" t="s">
        <v>57</v>
      </c>
      <c r="C35" s="13" t="s">
        <v>67</v>
      </c>
      <c r="D35" s="13" t="s">
        <v>31</v>
      </c>
      <c r="E35" s="14">
        <v>1</v>
      </c>
      <c r="F35" s="22"/>
      <c r="G35" s="49"/>
      <c r="H35" s="16"/>
      <c r="I35" s="16"/>
      <c r="J35" s="16"/>
      <c r="K35" s="16"/>
      <c r="L35" s="16"/>
      <c r="M35" s="40"/>
      <c r="N35" s="40"/>
      <c r="O35" s="16"/>
      <c r="P35" s="16"/>
      <c r="Q35" s="16"/>
      <c r="R35" s="16"/>
      <c r="S35" s="16"/>
      <c r="T35" s="40"/>
      <c r="U35" s="40"/>
      <c r="V35" s="16"/>
      <c r="W35" s="16"/>
      <c r="X35" s="16"/>
      <c r="Y35" s="16"/>
      <c r="Z35" s="16"/>
      <c r="AA35" s="40"/>
      <c r="AB35" s="40"/>
      <c r="AC35" s="16"/>
      <c r="AD35" s="16"/>
      <c r="AE35" s="16"/>
      <c r="AF35" s="16"/>
      <c r="AG35" s="16"/>
      <c r="AH35" s="40"/>
      <c r="AI35" s="40"/>
      <c r="AJ35" s="16"/>
      <c r="AK35" s="16"/>
      <c r="AL35" s="16"/>
      <c r="AM35" s="16"/>
      <c r="AN35" s="16"/>
      <c r="AO35" s="40"/>
      <c r="AP35" s="40"/>
      <c r="AQ35" s="16"/>
      <c r="AR35" s="16"/>
      <c r="AS35" s="16"/>
      <c r="AT35" s="16"/>
      <c r="AU35" s="16"/>
      <c r="AV35" s="40"/>
      <c r="AW35" s="40"/>
      <c r="AX35" s="16"/>
      <c r="AY35" s="16"/>
      <c r="AZ35" s="16"/>
    </row>
    <row r="36" spans="1:52" ht="30" customHeight="1" x14ac:dyDescent="0.2">
      <c r="A36" s="48">
        <v>4.0999999999999996</v>
      </c>
      <c r="B36" s="45" t="s">
        <v>58</v>
      </c>
      <c r="C36" s="13" t="s">
        <v>67</v>
      </c>
      <c r="D36" s="13" t="s">
        <v>31</v>
      </c>
      <c r="E36" s="14">
        <v>1</v>
      </c>
      <c r="F36" s="22"/>
      <c r="G36" s="49"/>
      <c r="H36" s="16"/>
      <c r="I36" s="16"/>
      <c r="J36" s="16"/>
      <c r="K36" s="16"/>
      <c r="L36" s="16"/>
      <c r="M36" s="40"/>
      <c r="N36" s="40"/>
      <c r="O36" s="16"/>
      <c r="P36" s="16"/>
      <c r="Q36" s="16"/>
      <c r="R36" s="16"/>
      <c r="S36" s="16"/>
      <c r="T36" s="40"/>
      <c r="U36" s="40"/>
      <c r="V36" s="16"/>
      <c r="W36" s="16"/>
      <c r="X36" s="16"/>
      <c r="Y36" s="16"/>
      <c r="Z36" s="16"/>
      <c r="AA36" s="40"/>
      <c r="AB36" s="40"/>
      <c r="AC36" s="16"/>
      <c r="AD36" s="16"/>
      <c r="AE36" s="16"/>
      <c r="AF36" s="16"/>
      <c r="AG36" s="16"/>
      <c r="AH36" s="40"/>
      <c r="AI36" s="40"/>
      <c r="AJ36" s="16"/>
      <c r="AK36" s="16"/>
      <c r="AL36" s="16"/>
      <c r="AM36" s="16"/>
      <c r="AN36" s="16"/>
      <c r="AO36" s="40"/>
      <c r="AP36" s="40"/>
      <c r="AQ36" s="16"/>
      <c r="AR36" s="16"/>
      <c r="AS36" s="16"/>
      <c r="AT36" s="16"/>
      <c r="AU36" s="16"/>
      <c r="AV36" s="40"/>
      <c r="AW36" s="40"/>
      <c r="AX36" s="16"/>
      <c r="AY36" s="16"/>
      <c r="AZ36" s="16"/>
    </row>
    <row r="37" spans="1:52" ht="15.75" customHeight="1" x14ac:dyDescent="0.2"/>
    <row r="38" spans="1:52" ht="15.75" customHeight="1" x14ac:dyDescent="0.2"/>
    <row r="39" spans="1:52" ht="15.75" customHeight="1" x14ac:dyDescent="0.2"/>
    <row r="40" spans="1:52" ht="15.75" customHeight="1" x14ac:dyDescent="0.2"/>
    <row r="41" spans="1:52" ht="15.75" customHeight="1" x14ac:dyDescent="0.2"/>
    <row r="42" spans="1:52" ht="15.75" customHeight="1" x14ac:dyDescent="0.2"/>
    <row r="43" spans="1:52" ht="15.75" customHeight="1" x14ac:dyDescent="0.2"/>
    <row r="44" spans="1:52" ht="15.75" hidden="1" customHeight="1" x14ac:dyDescent="0.2"/>
    <row r="45" spans="1:52" ht="15.75" customHeight="1" x14ac:dyDescent="0.2"/>
    <row r="46" spans="1:52" ht="15.75" customHeight="1" x14ac:dyDescent="0.2"/>
    <row r="47" spans="1:52" ht="15.75" customHeight="1" x14ac:dyDescent="0.2"/>
    <row r="48" spans="1:5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</sheetData>
  <mergeCells count="8">
    <mergeCell ref="A1:AZ1"/>
    <mergeCell ref="A23:D23"/>
    <mergeCell ref="A26:D26"/>
    <mergeCell ref="A6:D6"/>
    <mergeCell ref="A4:C4"/>
    <mergeCell ref="A11:D11"/>
    <mergeCell ref="H4:AD4"/>
    <mergeCell ref="AE4:AZ4"/>
  </mergeCells>
  <conditionalFormatting sqref="E24:F25 E7:F10 E12:F12 E14:F17 E19:F21">
    <cfRule type="cellIs" dxfId="150" priority="287" operator="equal">
      <formula>0</formula>
    </cfRule>
  </conditionalFormatting>
  <conditionalFormatting sqref="K7:L10 R7:S10 R14:S14 K17:L17 K19:L21 R21 J23:L25 K16 Q23:S25 S19 R12:S12 K12:L12 R17:S17 S15 R16 Z24:Z25 AK24:AN24 AE23:AG23 AJ23:AN23 AJ25:AN25 AE25:AG25 AE24:AF24 AQ23:AU25 AX23:AZ25">
    <cfRule type="notContainsBlanks" dxfId="149" priority="288">
      <formula>LEN(TRIM(J7))&gt;0</formula>
    </cfRule>
  </conditionalFormatting>
  <conditionalFormatting sqref="E27:F27 E29:F34">
    <cfRule type="cellIs" dxfId="148" priority="284" operator="equal">
      <formula>0</formula>
    </cfRule>
  </conditionalFormatting>
  <conditionalFormatting sqref="K27:L27 R27:S27 R29:S34 K29:L34">
    <cfRule type="notContainsBlanks" dxfId="147" priority="285">
      <formula>LEN(TRIM(K27))&gt;0</formula>
    </cfRule>
  </conditionalFormatting>
  <conditionalFormatting sqref="K26:L26 R26:S26">
    <cfRule type="notContainsBlanks" dxfId="146" priority="281">
      <formula>LEN(TRIM(K26))&gt;0</formula>
    </cfRule>
  </conditionalFormatting>
  <conditionalFormatting sqref="AE7:AE10 AE14:AE17 AE19 AE12 AE21">
    <cfRule type="notContainsBlanks" dxfId="145" priority="276">
      <formula>LEN(TRIM(AE7))&gt;0</formula>
    </cfRule>
  </conditionalFormatting>
  <conditionalFormatting sqref="AE26">
    <cfRule type="notContainsBlanks" dxfId="144" priority="273">
      <formula>LEN(TRIM(AE26))&gt;0</formula>
    </cfRule>
  </conditionalFormatting>
  <conditionalFormatting sqref="AE27">
    <cfRule type="notContainsBlanks" dxfId="143" priority="272">
      <formula>LEN(TRIM(AE27))&gt;0</formula>
    </cfRule>
  </conditionalFormatting>
  <conditionalFormatting sqref="AE29:AE33">
    <cfRule type="notContainsBlanks" dxfId="142" priority="270">
      <formula>LEN(TRIM(AE29))&gt;0</formula>
    </cfRule>
  </conditionalFormatting>
  <conditionalFormatting sqref="AE34">
    <cfRule type="notContainsBlanks" dxfId="141" priority="269">
      <formula>LEN(TRIM(AE34))&gt;0</formula>
    </cfRule>
  </conditionalFormatting>
  <conditionalFormatting sqref="J7:J10 J19:J21 J14:J17">
    <cfRule type="notContainsBlanks" dxfId="140" priority="258">
      <formula>LEN(TRIM(J7))&gt;0</formula>
    </cfRule>
  </conditionalFormatting>
  <conditionalFormatting sqref="J27 J29:J34">
    <cfRule type="notContainsBlanks" dxfId="139" priority="257">
      <formula>LEN(TRIM(J27))&gt;0</formula>
    </cfRule>
  </conditionalFormatting>
  <conditionalFormatting sqref="J26">
    <cfRule type="notContainsBlanks" dxfId="138" priority="256">
      <formula>LEN(TRIM(J26))&gt;0</formula>
    </cfRule>
  </conditionalFormatting>
  <conditionalFormatting sqref="Q7:Q10 Q14 Q20:Q21 Q12 Q17">
    <cfRule type="notContainsBlanks" dxfId="137" priority="252">
      <formula>LEN(TRIM(Q7))&gt;0</formula>
    </cfRule>
  </conditionalFormatting>
  <conditionalFormatting sqref="Q27 Q29:Q34">
    <cfRule type="notContainsBlanks" dxfId="136" priority="251">
      <formula>LEN(TRIM(Q27))&gt;0</formula>
    </cfRule>
  </conditionalFormatting>
  <conditionalFormatting sqref="Q26">
    <cfRule type="notContainsBlanks" dxfId="135" priority="250">
      <formula>LEN(TRIM(Q26))&gt;0</formula>
    </cfRule>
  </conditionalFormatting>
  <conditionalFormatting sqref="H6:N6">
    <cfRule type="notContainsBlanks" dxfId="134" priority="248">
      <formula>LEN(TRIM(H6))&gt;0</formula>
    </cfRule>
  </conditionalFormatting>
  <conditionalFormatting sqref="AF7:AG12 AF14:AG17 AF19:AG19 AG20 AJ19:AN21 AJ14:AN17 AJ7:AN12 AQ7:AU12 AQ14:AU17 AQ19:AU21 AX19:AZ21 AX14:AZ17 AX7:AZ12">
    <cfRule type="notContainsBlanks" dxfId="133" priority="234">
      <formula>LEN(TRIM(AF7))&gt;0</formula>
    </cfRule>
  </conditionalFormatting>
  <conditionalFormatting sqref="AF26:AG26 AJ26:AN26 AQ26:AU26 AX26:AZ26">
    <cfRule type="notContainsBlanks" dxfId="132" priority="233">
      <formula>LEN(TRIM(AF26))&gt;0</formula>
    </cfRule>
  </conditionalFormatting>
  <conditionalFormatting sqref="AF27:AG27 AJ27:AN27 AQ27:AU27 AX27:AZ27">
    <cfRule type="notContainsBlanks" dxfId="131" priority="232">
      <formula>LEN(TRIM(AF27))&gt;0</formula>
    </cfRule>
  </conditionalFormatting>
  <conditionalFormatting sqref="AF29:AG33 AJ29:AN33 AQ29:AU33 AX29:AZ33">
    <cfRule type="notContainsBlanks" dxfId="130" priority="231">
      <formula>LEN(TRIM(AF29))&gt;0</formula>
    </cfRule>
  </conditionalFormatting>
  <conditionalFormatting sqref="AF34:AG34 AJ34:AN34 AQ34:AU34 AX34:AZ34">
    <cfRule type="notContainsBlanks" dxfId="129" priority="230">
      <formula>LEN(TRIM(AF34))&gt;0</formula>
    </cfRule>
  </conditionalFormatting>
  <conditionalFormatting sqref="Z7:Z10 Z14:Z17 Z19:Z21 Z12">
    <cfRule type="notContainsBlanks" dxfId="128" priority="228">
      <formula>LEN(TRIM(Z7))&gt;0</formula>
    </cfRule>
  </conditionalFormatting>
  <conditionalFormatting sqref="Z26">
    <cfRule type="notContainsBlanks" dxfId="127" priority="227">
      <formula>LEN(TRIM(Z26))&gt;0</formula>
    </cfRule>
  </conditionalFormatting>
  <conditionalFormatting sqref="Z27">
    <cfRule type="notContainsBlanks" dxfId="126" priority="226">
      <formula>LEN(TRIM(Z27))&gt;0</formula>
    </cfRule>
  </conditionalFormatting>
  <conditionalFormatting sqref="Z29:Z33">
    <cfRule type="notContainsBlanks" dxfId="125" priority="225">
      <formula>LEN(TRIM(Z29))&gt;0</formula>
    </cfRule>
  </conditionalFormatting>
  <conditionalFormatting sqref="Z34">
    <cfRule type="notContainsBlanks" dxfId="124" priority="224">
      <formula>LEN(TRIM(Z34))&gt;0</formula>
    </cfRule>
  </conditionalFormatting>
  <conditionalFormatting sqref="E22:F22">
    <cfRule type="cellIs" dxfId="123" priority="203" operator="equal">
      <formula>0</formula>
    </cfRule>
  </conditionalFormatting>
  <conditionalFormatting sqref="K22:L22 R22:S22">
    <cfRule type="notContainsBlanks" dxfId="122" priority="204">
      <formula>LEN(TRIM(K22))&gt;0</formula>
    </cfRule>
  </conditionalFormatting>
  <conditionalFormatting sqref="AE22">
    <cfRule type="notContainsBlanks" dxfId="121" priority="202">
      <formula>LEN(TRIM(AE22))&gt;0</formula>
    </cfRule>
  </conditionalFormatting>
  <conditionalFormatting sqref="J22">
    <cfRule type="notContainsBlanks" dxfId="120" priority="198">
      <formula>LEN(TRIM(J22))&gt;0</formula>
    </cfRule>
  </conditionalFormatting>
  <conditionalFormatting sqref="Q22">
    <cfRule type="notContainsBlanks" dxfId="119" priority="196">
      <formula>LEN(TRIM(Q22))&gt;0</formula>
    </cfRule>
  </conditionalFormatting>
  <conditionalFormatting sqref="AJ22:AN22 AQ22:AU22 AX22:AZ22">
    <cfRule type="notContainsBlanks" dxfId="118" priority="193">
      <formula>LEN(TRIM(AJ22))&gt;0</formula>
    </cfRule>
  </conditionalFormatting>
  <conditionalFormatting sqref="Z22">
    <cfRule type="notContainsBlanks" dxfId="117" priority="192">
      <formula>LEN(TRIM(Z22))&gt;0</formula>
    </cfRule>
  </conditionalFormatting>
  <conditionalFormatting sqref="E35:F35">
    <cfRule type="cellIs" dxfId="116" priority="188" operator="equal">
      <formula>0</formula>
    </cfRule>
  </conditionalFormatting>
  <conditionalFormatting sqref="K35:L35 R35:S35">
    <cfRule type="notContainsBlanks" dxfId="115" priority="189">
      <formula>LEN(TRIM(K35))&gt;0</formula>
    </cfRule>
  </conditionalFormatting>
  <conditionalFormatting sqref="AE35">
    <cfRule type="notContainsBlanks" dxfId="114" priority="185">
      <formula>LEN(TRIM(AE35))&gt;0</formula>
    </cfRule>
  </conditionalFormatting>
  <conditionalFormatting sqref="J35">
    <cfRule type="notContainsBlanks" dxfId="113" priority="181">
      <formula>LEN(TRIM(J35))&gt;0</formula>
    </cfRule>
  </conditionalFormatting>
  <conditionalFormatting sqref="Q35">
    <cfRule type="notContainsBlanks" dxfId="112" priority="179">
      <formula>LEN(TRIM(Q35))&gt;0</formula>
    </cfRule>
  </conditionalFormatting>
  <conditionalFormatting sqref="AF35:AG35 AJ35:AN35 AQ35:AU35 AX35:AZ35">
    <cfRule type="notContainsBlanks" dxfId="111" priority="176">
      <formula>LEN(TRIM(AF35))&gt;0</formula>
    </cfRule>
  </conditionalFormatting>
  <conditionalFormatting sqref="Z35">
    <cfRule type="notContainsBlanks" dxfId="110" priority="175">
      <formula>LEN(TRIM(Z35))&gt;0</formula>
    </cfRule>
  </conditionalFormatting>
  <conditionalFormatting sqref="E36:F36">
    <cfRule type="cellIs" dxfId="109" priority="171" operator="equal">
      <formula>0</formula>
    </cfRule>
  </conditionalFormatting>
  <conditionalFormatting sqref="K36:L36 R36:S36">
    <cfRule type="notContainsBlanks" dxfId="108" priority="172">
      <formula>LEN(TRIM(K36))&gt;0</formula>
    </cfRule>
  </conditionalFormatting>
  <conditionalFormatting sqref="AE36">
    <cfRule type="notContainsBlanks" dxfId="107" priority="168">
      <formula>LEN(TRIM(AE36))&gt;0</formula>
    </cfRule>
  </conditionalFormatting>
  <conditionalFormatting sqref="J36">
    <cfRule type="notContainsBlanks" dxfId="106" priority="164">
      <formula>LEN(TRIM(J36))&gt;0</formula>
    </cfRule>
  </conditionalFormatting>
  <conditionalFormatting sqref="Q36">
    <cfRule type="notContainsBlanks" dxfId="105" priority="162">
      <formula>LEN(TRIM(Q36))&gt;0</formula>
    </cfRule>
  </conditionalFormatting>
  <conditionalFormatting sqref="AF36:AG36 AJ36:AN36 AQ36:AU36 AX36:AZ36">
    <cfRule type="notContainsBlanks" dxfId="104" priority="159">
      <formula>LEN(TRIM(AF36))&gt;0</formula>
    </cfRule>
  </conditionalFormatting>
  <conditionalFormatting sqref="Z36">
    <cfRule type="notContainsBlanks" dxfId="103" priority="158">
      <formula>LEN(TRIM(Z36))&gt;0</formula>
    </cfRule>
  </conditionalFormatting>
  <conditionalFormatting sqref="E13:F13">
    <cfRule type="cellIs" dxfId="102" priority="155" operator="equal">
      <formula>0</formula>
    </cfRule>
  </conditionalFormatting>
  <conditionalFormatting sqref="R13:S13">
    <cfRule type="notContainsBlanks" dxfId="101" priority="156">
      <formula>LEN(TRIM(R13))&gt;0</formula>
    </cfRule>
  </conditionalFormatting>
  <conditionalFormatting sqref="AE13">
    <cfRule type="notContainsBlanks" dxfId="100" priority="154">
      <formula>LEN(TRIM(AE13))&gt;0</formula>
    </cfRule>
  </conditionalFormatting>
  <conditionalFormatting sqref="Q13">
    <cfRule type="notContainsBlanks" dxfId="99" priority="148">
      <formula>LEN(TRIM(Q13))&gt;0</formula>
    </cfRule>
  </conditionalFormatting>
  <conditionalFormatting sqref="AF13:AG13 AJ13:AN13 AQ13:AU13 AX13:AZ13">
    <cfRule type="notContainsBlanks" dxfId="98" priority="145">
      <formula>LEN(TRIM(AF13))&gt;0</formula>
    </cfRule>
  </conditionalFormatting>
  <conditionalFormatting sqref="Z13">
    <cfRule type="notContainsBlanks" dxfId="97" priority="144">
      <formula>LEN(TRIM(Z13))&gt;0</formula>
    </cfRule>
  </conditionalFormatting>
  <conditionalFormatting sqref="E28:F28">
    <cfRule type="cellIs" dxfId="96" priority="140" operator="equal">
      <formula>0</formula>
    </cfRule>
  </conditionalFormatting>
  <conditionalFormatting sqref="K28:L28 R28:S28">
    <cfRule type="notContainsBlanks" dxfId="95" priority="141">
      <formula>LEN(TRIM(K28))&gt;0</formula>
    </cfRule>
  </conditionalFormatting>
  <conditionalFormatting sqref="AE28">
    <cfRule type="notContainsBlanks" dxfId="94" priority="137">
      <formula>LEN(TRIM(AE28))&gt;0</formula>
    </cfRule>
  </conditionalFormatting>
  <conditionalFormatting sqref="J28">
    <cfRule type="notContainsBlanks" dxfId="93" priority="133">
      <formula>LEN(TRIM(J28))&gt;0</formula>
    </cfRule>
  </conditionalFormatting>
  <conditionalFormatting sqref="Q28">
    <cfRule type="notContainsBlanks" dxfId="92" priority="131">
      <formula>LEN(TRIM(Q28))&gt;0</formula>
    </cfRule>
  </conditionalFormatting>
  <conditionalFormatting sqref="AF28:AG28 AJ28:AN28 AQ28:AU28 AX28:AZ28">
    <cfRule type="notContainsBlanks" dxfId="91" priority="128">
      <formula>LEN(TRIM(AF28))&gt;0</formula>
    </cfRule>
  </conditionalFormatting>
  <conditionalFormatting sqref="Z28">
    <cfRule type="notContainsBlanks" dxfId="90" priority="127">
      <formula>LEN(TRIM(Z28))&gt;0</formula>
    </cfRule>
  </conditionalFormatting>
  <conditionalFormatting sqref="E18:F18">
    <cfRule type="cellIs" dxfId="89" priority="124" operator="equal">
      <formula>0</formula>
    </cfRule>
  </conditionalFormatting>
  <conditionalFormatting sqref="K18:L18 R18:S18">
    <cfRule type="notContainsBlanks" dxfId="88" priority="125">
      <formula>LEN(TRIM(K18))&gt;0</formula>
    </cfRule>
  </conditionalFormatting>
  <conditionalFormatting sqref="AE18">
    <cfRule type="notContainsBlanks" dxfId="87" priority="123">
      <formula>LEN(TRIM(AE18))&gt;0</formula>
    </cfRule>
  </conditionalFormatting>
  <conditionalFormatting sqref="J18">
    <cfRule type="notContainsBlanks" dxfId="86" priority="119">
      <formula>LEN(TRIM(J18))&gt;0</formula>
    </cfRule>
  </conditionalFormatting>
  <conditionalFormatting sqref="AF18:AG18 AJ18:AN18 AQ18:AU18 AX18:AZ18">
    <cfRule type="notContainsBlanks" dxfId="85" priority="114">
      <formula>LEN(TRIM(AF18))&gt;0</formula>
    </cfRule>
  </conditionalFormatting>
  <conditionalFormatting sqref="J13">
    <cfRule type="notContainsBlanks" dxfId="84" priority="107">
      <formula>LEN(TRIM(J13))&gt;0</formula>
    </cfRule>
  </conditionalFormatting>
  <conditionalFormatting sqref="K14">
    <cfRule type="notContainsBlanks" dxfId="83" priority="106">
      <formula>LEN(TRIM(K14))&gt;0</formula>
    </cfRule>
  </conditionalFormatting>
  <conditionalFormatting sqref="L15">
    <cfRule type="notContainsBlanks" dxfId="82" priority="104">
      <formula>LEN(TRIM(L15))&gt;0</formula>
    </cfRule>
  </conditionalFormatting>
  <conditionalFormatting sqref="K15">
    <cfRule type="notContainsBlanks" dxfId="81" priority="102">
      <formula>LEN(TRIM(K15))&gt;0</formula>
    </cfRule>
  </conditionalFormatting>
  <conditionalFormatting sqref="L16">
    <cfRule type="notContainsBlanks" dxfId="80" priority="101">
      <formula>LEN(TRIM(L16))&gt;0</formula>
    </cfRule>
  </conditionalFormatting>
  <conditionalFormatting sqref="M6:N6">
    <cfRule type="notContainsBlanks" dxfId="79" priority="97">
      <formula>LEN(TRIM(M6))&gt;0</formula>
    </cfRule>
  </conditionalFormatting>
  <conditionalFormatting sqref="O6:U6">
    <cfRule type="notContainsBlanks" dxfId="78" priority="96">
      <formula>LEN(TRIM(O6))&gt;0</formula>
    </cfRule>
  </conditionalFormatting>
  <conditionalFormatting sqref="T6:U6">
    <cfRule type="notContainsBlanks" dxfId="77" priority="95">
      <formula>LEN(TRIM(T6))&gt;0</formula>
    </cfRule>
  </conditionalFormatting>
  <conditionalFormatting sqref="V6:AB6">
    <cfRule type="notContainsBlanks" dxfId="76" priority="94">
      <formula>LEN(TRIM(V6))&gt;0</formula>
    </cfRule>
  </conditionalFormatting>
  <conditionalFormatting sqref="AA6:AB6">
    <cfRule type="notContainsBlanks" dxfId="75" priority="93">
      <formula>LEN(TRIM(AA6))&gt;0</formula>
    </cfRule>
  </conditionalFormatting>
  <conditionalFormatting sqref="AC6:AI6">
    <cfRule type="notContainsBlanks" dxfId="74" priority="92">
      <formula>LEN(TRIM(AC6))&gt;0</formula>
    </cfRule>
  </conditionalFormatting>
  <conditionalFormatting sqref="AH6:AI6">
    <cfRule type="notContainsBlanks" dxfId="73" priority="91">
      <formula>LEN(TRIM(AH6))&gt;0</formula>
    </cfRule>
  </conditionalFormatting>
  <conditionalFormatting sqref="AJ6:AP6">
    <cfRule type="notContainsBlanks" dxfId="72" priority="90">
      <formula>LEN(TRIM(AJ6))&gt;0</formula>
    </cfRule>
  </conditionalFormatting>
  <conditionalFormatting sqref="AO6:AP6">
    <cfRule type="notContainsBlanks" dxfId="71" priority="89">
      <formula>LEN(TRIM(AO6))&gt;0</formula>
    </cfRule>
  </conditionalFormatting>
  <conditionalFormatting sqref="H12:I22 H7:I10 H24:I25 H27:I36">
    <cfRule type="notContainsBlanks" dxfId="70" priority="87">
      <formula>LEN(TRIM(H7))&gt;0</formula>
    </cfRule>
  </conditionalFormatting>
  <conditionalFormatting sqref="N7:N9 N12:N36">
    <cfRule type="notContainsBlanks" dxfId="69" priority="86">
      <formula>LEN(TRIM(N7))&gt;0</formula>
    </cfRule>
  </conditionalFormatting>
  <conditionalFormatting sqref="M7:M10 M12:M36">
    <cfRule type="notContainsBlanks" dxfId="68" priority="85">
      <formula>LEN(TRIM(M7))&gt;0</formula>
    </cfRule>
  </conditionalFormatting>
  <conditionalFormatting sqref="O7:P10 O19:P22 O18 O12:P13 O24:P25 O27:P36">
    <cfRule type="notContainsBlanks" dxfId="67" priority="84">
      <formula>LEN(TRIM(O7))&gt;0</formula>
    </cfRule>
  </conditionalFormatting>
  <conditionalFormatting sqref="O16">
    <cfRule type="notContainsBlanks" dxfId="66" priority="83">
      <formula>LEN(TRIM(O16))&gt;0</formula>
    </cfRule>
  </conditionalFormatting>
  <conditionalFormatting sqref="P17">
    <cfRule type="notContainsBlanks" dxfId="65" priority="82">
      <formula>LEN(TRIM(P17))&gt;0</formula>
    </cfRule>
  </conditionalFormatting>
  <conditionalFormatting sqref="O17">
    <cfRule type="notContainsBlanks" dxfId="64" priority="81">
      <formula>LEN(TRIM(O17))&gt;0</formula>
    </cfRule>
  </conditionalFormatting>
  <conditionalFormatting sqref="P18">
    <cfRule type="notContainsBlanks" dxfId="63" priority="80">
      <formula>LEN(TRIM(P18))&gt;0</formula>
    </cfRule>
  </conditionalFormatting>
  <conditionalFormatting sqref="Q18">
    <cfRule type="notContainsBlanks" dxfId="62" priority="79">
      <formula>LEN(TRIM(Q18))&gt;0</formula>
    </cfRule>
  </conditionalFormatting>
  <conditionalFormatting sqref="Q19">
    <cfRule type="notContainsBlanks" dxfId="61" priority="78">
      <formula>LEN(TRIM(Q19))&gt;0</formula>
    </cfRule>
  </conditionalFormatting>
  <conditionalFormatting sqref="R19">
    <cfRule type="notContainsBlanks" dxfId="60" priority="77">
      <formula>LEN(TRIM(R19))&gt;0</formula>
    </cfRule>
  </conditionalFormatting>
  <conditionalFormatting sqref="R20">
    <cfRule type="notContainsBlanks" dxfId="59" priority="76">
      <formula>LEN(TRIM(R20))&gt;0</formula>
    </cfRule>
  </conditionalFormatting>
  <conditionalFormatting sqref="S20">
    <cfRule type="notContainsBlanks" dxfId="58" priority="75">
      <formula>LEN(TRIM(S20))&gt;0</formula>
    </cfRule>
  </conditionalFormatting>
  <conditionalFormatting sqref="S21">
    <cfRule type="notContainsBlanks" dxfId="57" priority="74">
      <formula>LEN(TRIM(S21))&gt;0</formula>
    </cfRule>
  </conditionalFormatting>
  <conditionalFormatting sqref="T7:U10 T12:U36">
    <cfRule type="notContainsBlanks" dxfId="56" priority="70">
      <formula>LEN(TRIM(T7))&gt;0</formula>
    </cfRule>
  </conditionalFormatting>
  <conditionalFormatting sqref="V7:Y10 V12:Y15 V19:Y22 W16:Y16 V17 Y17 V18:X18 V24:Y25 V27:Y36">
    <cfRule type="notContainsBlanks" dxfId="55" priority="69">
      <formula>LEN(TRIM(V7))&gt;0</formula>
    </cfRule>
  </conditionalFormatting>
  <conditionalFormatting sqref="H11:L11 O11:S11 V11:Z11">
    <cfRule type="notContainsBlanks" dxfId="54" priority="68">
      <formula>LEN(TRIM(H11))&gt;0</formula>
    </cfRule>
  </conditionalFormatting>
  <conditionalFormatting sqref="N10">
    <cfRule type="notContainsBlanks" dxfId="53" priority="67">
      <formula>LEN(TRIM(N10))&gt;0</formula>
    </cfRule>
  </conditionalFormatting>
  <conditionalFormatting sqref="M11">
    <cfRule type="notContainsBlanks" dxfId="52" priority="66">
      <formula>LEN(TRIM(M11))&gt;0</formula>
    </cfRule>
  </conditionalFormatting>
  <conditionalFormatting sqref="N11">
    <cfRule type="notContainsBlanks" dxfId="51" priority="65">
      <formula>LEN(TRIM(N11))&gt;0</formula>
    </cfRule>
  </conditionalFormatting>
  <conditionalFormatting sqref="T11">
    <cfRule type="notContainsBlanks" dxfId="50" priority="64">
      <formula>LEN(TRIM(T11))&gt;0</formula>
    </cfRule>
  </conditionalFormatting>
  <conditionalFormatting sqref="U11">
    <cfRule type="notContainsBlanks" dxfId="49" priority="63">
      <formula>LEN(TRIM(U11))&gt;0</formula>
    </cfRule>
  </conditionalFormatting>
  <conditionalFormatting sqref="J12">
    <cfRule type="notContainsBlanks" dxfId="48" priority="60">
      <formula>LEN(TRIM(J12))&gt;0</formula>
    </cfRule>
  </conditionalFormatting>
  <conditionalFormatting sqref="K13">
    <cfRule type="notContainsBlanks" dxfId="47" priority="59">
      <formula>LEN(TRIM(K13))&gt;0</formula>
    </cfRule>
  </conditionalFormatting>
  <conditionalFormatting sqref="L14">
    <cfRule type="notContainsBlanks" dxfId="46" priority="58">
      <formula>LEN(TRIM(L14))&gt;0</formula>
    </cfRule>
  </conditionalFormatting>
  <conditionalFormatting sqref="O15">
    <cfRule type="notContainsBlanks" dxfId="45" priority="57">
      <formula>LEN(TRIM(O15))&gt;0</formula>
    </cfRule>
  </conditionalFormatting>
  <conditionalFormatting sqref="Q16">
    <cfRule type="notContainsBlanks" dxfId="44" priority="55">
      <formula>LEN(TRIM(Q16))&gt;0</formula>
    </cfRule>
  </conditionalFormatting>
  <conditionalFormatting sqref="P15">
    <cfRule type="notContainsBlanks" dxfId="43" priority="54">
      <formula>LEN(TRIM(P15))&gt;0</formula>
    </cfRule>
  </conditionalFormatting>
  <conditionalFormatting sqref="P16">
    <cfRule type="notContainsBlanks" dxfId="42" priority="53">
      <formula>LEN(TRIM(P16))&gt;0</formula>
    </cfRule>
  </conditionalFormatting>
  <conditionalFormatting sqref="L13">
    <cfRule type="notContainsBlanks" dxfId="41" priority="52">
      <formula>LEN(TRIM(L13))&gt;0</formula>
    </cfRule>
  </conditionalFormatting>
  <conditionalFormatting sqref="O14">
    <cfRule type="notContainsBlanks" dxfId="40" priority="51">
      <formula>LEN(TRIM(O14))&gt;0</formula>
    </cfRule>
  </conditionalFormatting>
  <conditionalFormatting sqref="P14">
    <cfRule type="notContainsBlanks" dxfId="39" priority="50">
      <formula>LEN(TRIM(P14))&gt;0</formula>
    </cfRule>
  </conditionalFormatting>
  <conditionalFormatting sqref="Q15">
    <cfRule type="notContainsBlanks" dxfId="38" priority="49">
      <formula>LEN(TRIM(Q15))&gt;0</formula>
    </cfRule>
  </conditionalFormatting>
  <conditionalFormatting sqref="R15">
    <cfRule type="notContainsBlanks" dxfId="37" priority="48">
      <formula>LEN(TRIM(R15))&gt;0</formula>
    </cfRule>
  </conditionalFormatting>
  <conditionalFormatting sqref="S16">
    <cfRule type="notContainsBlanks" dxfId="36" priority="47">
      <formula>LEN(TRIM(S16))&gt;0</formula>
    </cfRule>
  </conditionalFormatting>
  <conditionalFormatting sqref="V16">
    <cfRule type="notContainsBlanks" dxfId="35" priority="46">
      <formula>LEN(TRIM(V16))&gt;0</formula>
    </cfRule>
  </conditionalFormatting>
  <conditionalFormatting sqref="W17">
    <cfRule type="notContainsBlanks" dxfId="34" priority="45">
      <formula>LEN(TRIM(W17))&gt;0</formula>
    </cfRule>
  </conditionalFormatting>
  <conditionalFormatting sqref="X17">
    <cfRule type="notContainsBlanks" dxfId="33" priority="44">
      <formula>LEN(TRIM(X17))&gt;0</formula>
    </cfRule>
  </conditionalFormatting>
  <conditionalFormatting sqref="Y18">
    <cfRule type="notContainsBlanks" dxfId="32" priority="43">
      <formula>LEN(TRIM(Y18))&gt;0</formula>
    </cfRule>
  </conditionalFormatting>
  <conditionalFormatting sqref="Z18">
    <cfRule type="notContainsBlanks" dxfId="31" priority="42">
      <formula>LEN(TRIM(Z18))&gt;0</formula>
    </cfRule>
  </conditionalFormatting>
  <conditionalFormatting sqref="AE20">
    <cfRule type="notContainsBlanks" dxfId="30" priority="39">
      <formula>LEN(TRIM(AE20))&gt;0</formula>
    </cfRule>
  </conditionalFormatting>
  <conditionalFormatting sqref="AF20">
    <cfRule type="notContainsBlanks" dxfId="29" priority="38">
      <formula>LEN(TRIM(AF20))&gt;0</formula>
    </cfRule>
  </conditionalFormatting>
  <conditionalFormatting sqref="AG21">
    <cfRule type="notContainsBlanks" dxfId="28" priority="37">
      <formula>LEN(TRIM(AG21))&gt;0</formula>
    </cfRule>
  </conditionalFormatting>
  <conditionalFormatting sqref="AA7:AA36">
    <cfRule type="notContainsBlanks" dxfId="27" priority="29">
      <formula>LEN(TRIM(AA7))&gt;0</formula>
    </cfRule>
  </conditionalFormatting>
  <conditionalFormatting sqref="AB7:AB36">
    <cfRule type="notContainsBlanks" dxfId="26" priority="28">
      <formula>LEN(TRIM(AB7))&gt;0</formula>
    </cfRule>
  </conditionalFormatting>
  <conditionalFormatting sqref="AC7:AD10 AC21:AD22 AC20 AC24:AD25 AC27:AD36 AC12:AD18">
    <cfRule type="notContainsBlanks" dxfId="25" priority="27">
      <formula>LEN(TRIM(AC7))&gt;0</formula>
    </cfRule>
  </conditionalFormatting>
  <conditionalFormatting sqref="AC19">
    <cfRule type="notContainsBlanks" dxfId="24" priority="26">
      <formula>LEN(TRIM(AC19))&gt;0</formula>
    </cfRule>
  </conditionalFormatting>
  <conditionalFormatting sqref="AD20">
    <cfRule type="notContainsBlanks" dxfId="23" priority="25">
      <formula>LEN(TRIM(AD20))&gt;0</formula>
    </cfRule>
  </conditionalFormatting>
  <conditionalFormatting sqref="AF21">
    <cfRule type="notContainsBlanks" dxfId="22" priority="24">
      <formula>LEN(TRIM(AF21))&gt;0</formula>
    </cfRule>
  </conditionalFormatting>
  <conditionalFormatting sqref="AH7:AI36">
    <cfRule type="notContainsBlanks" dxfId="21" priority="23">
      <formula>LEN(TRIM(AH7))&gt;0</formula>
    </cfRule>
  </conditionalFormatting>
  <conditionalFormatting sqref="AG22">
    <cfRule type="notContainsBlanks" dxfId="20" priority="22">
      <formula>LEN(TRIM(AG22))&gt;0</formula>
    </cfRule>
  </conditionalFormatting>
  <conditionalFormatting sqref="AD19">
    <cfRule type="notContainsBlanks" dxfId="19" priority="21">
      <formula>LEN(TRIM(AD19))&gt;0</formula>
    </cfRule>
  </conditionalFormatting>
  <conditionalFormatting sqref="AF22">
    <cfRule type="notContainsBlanks" dxfId="18" priority="19">
      <formula>LEN(TRIM(AF22))&gt;0</formula>
    </cfRule>
  </conditionalFormatting>
  <conditionalFormatting sqref="AG24">
    <cfRule type="notContainsBlanks" dxfId="17" priority="18">
      <formula>LEN(TRIM(AG24))&gt;0</formula>
    </cfRule>
  </conditionalFormatting>
  <conditionalFormatting sqref="AJ24">
    <cfRule type="notContainsBlanks" dxfId="16" priority="17">
      <formula>LEN(TRIM(AJ24))&gt;0</formula>
    </cfRule>
  </conditionalFormatting>
  <conditionalFormatting sqref="AO7:AP36">
    <cfRule type="notContainsBlanks" dxfId="15" priority="16">
      <formula>LEN(TRIM(AO7))&gt;0</formula>
    </cfRule>
  </conditionalFormatting>
  <conditionalFormatting sqref="AQ6:AU6">
    <cfRule type="notContainsBlanks" dxfId="14" priority="15">
      <formula>LEN(TRIM(AQ6))&gt;0</formula>
    </cfRule>
  </conditionalFormatting>
  <conditionalFormatting sqref="AV6:AW6">
    <cfRule type="notContainsBlanks" dxfId="13" priority="14">
      <formula>LEN(TRIM(AV6))&gt;0</formula>
    </cfRule>
  </conditionalFormatting>
  <conditionalFormatting sqref="AV6:AW6">
    <cfRule type="notContainsBlanks" dxfId="12" priority="13">
      <formula>LEN(TRIM(AV6))&gt;0</formula>
    </cfRule>
  </conditionalFormatting>
  <conditionalFormatting sqref="AX6:AY6">
    <cfRule type="notContainsBlanks" dxfId="11" priority="12">
      <formula>LEN(TRIM(AX6))&gt;0</formula>
    </cfRule>
  </conditionalFormatting>
  <conditionalFormatting sqref="AZ6">
    <cfRule type="notContainsBlanks" dxfId="10" priority="11">
      <formula>LEN(TRIM(AZ6))&gt;0</formula>
    </cfRule>
  </conditionalFormatting>
  <conditionalFormatting sqref="AV7:AW36">
    <cfRule type="notContainsBlanks" dxfId="9" priority="10">
      <formula>LEN(TRIM(AV7))&gt;0</formula>
    </cfRule>
  </conditionalFormatting>
  <conditionalFormatting sqref="H23:I23">
    <cfRule type="notContainsBlanks" dxfId="8" priority="9">
      <formula>LEN(TRIM(H23))&gt;0</formula>
    </cfRule>
  </conditionalFormatting>
  <conditionalFormatting sqref="H26:I26">
    <cfRule type="notContainsBlanks" dxfId="7" priority="8">
      <formula>LEN(TRIM(H26))&gt;0</formula>
    </cfRule>
  </conditionalFormatting>
  <conditionalFormatting sqref="O23:P23">
    <cfRule type="notContainsBlanks" dxfId="6" priority="7">
      <formula>LEN(TRIM(O23))&gt;0</formula>
    </cfRule>
  </conditionalFormatting>
  <conditionalFormatting sqref="O26:P26">
    <cfRule type="notContainsBlanks" dxfId="5" priority="6">
      <formula>LEN(TRIM(O26))&gt;0</formula>
    </cfRule>
  </conditionalFormatting>
  <conditionalFormatting sqref="V23:Z23">
    <cfRule type="notContainsBlanks" dxfId="4" priority="5">
      <formula>LEN(TRIM(V23))&gt;0</formula>
    </cfRule>
  </conditionalFormatting>
  <conditionalFormatting sqref="AC23:AD23">
    <cfRule type="notContainsBlanks" dxfId="3" priority="4">
      <formula>LEN(TRIM(AC23))&gt;0</formula>
    </cfRule>
  </conditionalFormatting>
  <conditionalFormatting sqref="AC26:AD26">
    <cfRule type="notContainsBlanks" dxfId="2" priority="3">
      <formula>LEN(TRIM(AC26))&gt;0</formula>
    </cfRule>
  </conditionalFormatting>
  <conditionalFormatting sqref="V26:Y26">
    <cfRule type="notContainsBlanks" dxfId="1" priority="2">
      <formula>LEN(TRIM(V26))&gt;0</formula>
    </cfRule>
  </conditionalFormatting>
  <conditionalFormatting sqref="AC11:AE11">
    <cfRule type="notContainsBlanks" dxfId="0" priority="1">
      <formula>LEN(TRIM(AC11))&gt;0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  <outlinePr summaryBelow="0" summaryRight="0"/>
  </sheetPr>
  <dimension ref="A1:G6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6.7109375" customWidth="1"/>
    <col min="2" max="2" width="6.7109375" customWidth="1"/>
    <col min="3" max="3" width="18.42578125" customWidth="1"/>
    <col min="4" max="4" width="7" customWidth="1"/>
    <col min="5" max="5" width="16.85546875" customWidth="1"/>
    <col min="6" max="6" width="12.28515625" customWidth="1"/>
    <col min="7" max="7" width="40.5703125" customWidth="1"/>
  </cols>
  <sheetData>
    <row r="1" spans="1:7" x14ac:dyDescent="0.2">
      <c r="A1" s="3" t="s">
        <v>8</v>
      </c>
      <c r="B1" s="59" t="s">
        <v>9</v>
      </c>
      <c r="C1" s="60"/>
      <c r="D1" s="59" t="s">
        <v>10</v>
      </c>
      <c r="E1" s="60"/>
      <c r="F1" s="3" t="s">
        <v>11</v>
      </c>
      <c r="G1" s="3" t="s">
        <v>12</v>
      </c>
    </row>
    <row r="2" spans="1:7" x14ac:dyDescent="0.2">
      <c r="A2" s="1" t="s">
        <v>13</v>
      </c>
      <c r="B2" s="2" t="e">
        <f>#REF!*#REF!*#REF!</f>
        <v>#REF!</v>
      </c>
      <c r="C2" s="1" t="s">
        <v>7</v>
      </c>
      <c r="D2" s="1">
        <v>40</v>
      </c>
      <c r="E2" s="1" t="s">
        <v>14</v>
      </c>
      <c r="F2" s="5" t="e">
        <f t="shared" ref="F2:F3" si="0">B2*D2</f>
        <v>#REF!</v>
      </c>
      <c r="G2" s="2"/>
    </row>
    <row r="3" spans="1:7" x14ac:dyDescent="0.2">
      <c r="A3" s="1" t="s">
        <v>15</v>
      </c>
      <c r="B3" s="2" t="e">
        <f>#REF!*#REF!*#REF!</f>
        <v>#REF!</v>
      </c>
      <c r="C3" s="1" t="s">
        <v>7</v>
      </c>
      <c r="D3" s="1">
        <v>40</v>
      </c>
      <c r="E3" s="1" t="s">
        <v>14</v>
      </c>
      <c r="F3" s="5" t="e">
        <f t="shared" si="0"/>
        <v>#REF!</v>
      </c>
      <c r="G3" s="1"/>
    </row>
    <row r="4" spans="1:7" x14ac:dyDescent="0.2">
      <c r="A4" s="2"/>
      <c r="B4" s="2"/>
      <c r="C4" s="2"/>
      <c r="D4" s="2"/>
      <c r="E4" s="4" t="s">
        <v>16</v>
      </c>
      <c r="F4" s="6" t="e">
        <f>SUM(F2:F3)</f>
        <v>#REF!</v>
      </c>
      <c r="G4" s="2"/>
    </row>
    <row r="5" spans="1:7" x14ac:dyDescent="0.2">
      <c r="E5" s="4" t="s">
        <v>17</v>
      </c>
      <c r="F5" s="6">
        <f>'PenTesting-2024'!G4</f>
        <v>0</v>
      </c>
      <c r="G5" s="2"/>
    </row>
    <row r="6" spans="1:7" x14ac:dyDescent="0.2">
      <c r="E6" s="4" t="s">
        <v>18</v>
      </c>
      <c r="F6" s="6" t="e">
        <f>F4-F5</f>
        <v>#REF!</v>
      </c>
      <c r="G6" s="1" t="s">
        <v>19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62.28515625" customWidth="1"/>
    <col min="2" max="2" width="17.28515625" customWidth="1"/>
    <col min="3" max="3" width="20.42578125" customWidth="1"/>
  </cols>
  <sheetData>
    <row r="1" spans="1:3" ht="12.75" x14ac:dyDescent="0.2">
      <c r="A1" s="3" t="s">
        <v>20</v>
      </c>
      <c r="B1" s="7" t="s">
        <v>21</v>
      </c>
      <c r="C1" s="8" t="s">
        <v>22</v>
      </c>
    </row>
    <row r="2" spans="1:3" ht="32.25" customHeight="1" x14ac:dyDescent="0.2">
      <c r="A2" s="9" t="s">
        <v>23</v>
      </c>
      <c r="B2" s="9">
        <v>7</v>
      </c>
      <c r="C2" s="9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PenTesting-2024</vt:lpstr>
      <vt:lpstr>BenefitCost</vt:lpstr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Viet</dc:creator>
  <cp:lastModifiedBy>Hoang Viet</cp:lastModifiedBy>
  <dcterms:created xsi:type="dcterms:W3CDTF">2021-04-06T08:07:42Z</dcterms:created>
  <dcterms:modified xsi:type="dcterms:W3CDTF">2024-04-03T09:57:53Z</dcterms:modified>
</cp:coreProperties>
</file>