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it_project\tele_bot\실적\"/>
    </mc:Choice>
  </mc:AlternateContent>
  <xr:revisionPtr revIDLastSave="0" documentId="13_ncr:1_{5D5C0D07-70E5-4B9C-93BD-BB933E305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T13" i="1" l="1"/>
  <c r="S13" i="1"/>
  <c r="G6" i="1"/>
  <c r="H6" i="1"/>
  <c r="I6" i="1"/>
  <c r="J6" i="1"/>
  <c r="K6" i="1"/>
  <c r="L6" i="1"/>
  <c r="M6" i="1"/>
  <c r="N6" i="1"/>
  <c r="O6" i="1"/>
  <c r="P6" i="1"/>
  <c r="Q6" i="1"/>
  <c r="R6" i="1"/>
  <c r="S6" i="1"/>
  <c r="H5" i="1"/>
  <c r="I5" i="1"/>
  <c r="J5" i="1"/>
  <c r="K5" i="1"/>
  <c r="L5" i="1"/>
  <c r="M5" i="1"/>
  <c r="N5" i="1"/>
  <c r="O5" i="1"/>
  <c r="P5" i="1"/>
  <c r="Q5" i="1"/>
  <c r="R5" i="1"/>
  <c r="S5" i="1"/>
  <c r="G5" i="1"/>
</calcChain>
</file>

<file path=xl/sharedStrings.xml><?xml version="1.0" encoding="utf-8"?>
<sst xmlns="http://schemas.openxmlformats.org/spreadsheetml/2006/main" count="23" uniqueCount="23">
  <si>
    <t>기업</t>
  </si>
  <si>
    <t>항목</t>
  </si>
  <si>
    <t>2021.1Q</t>
  </si>
  <si>
    <t>2021.2Q</t>
  </si>
  <si>
    <t>2021.3Q</t>
  </si>
  <si>
    <t>2021.4Q</t>
  </si>
  <si>
    <t>2022.1Q</t>
  </si>
  <si>
    <t>2022.2Q</t>
  </si>
  <si>
    <t>2022.3Q</t>
  </si>
  <si>
    <t>2022.4Q</t>
  </si>
  <si>
    <t>2023.1Q</t>
  </si>
  <si>
    <t>2023.2Q</t>
  </si>
  <si>
    <t>2023.3Q</t>
  </si>
  <si>
    <t>2023.4Q</t>
  </si>
  <si>
    <t>2024.1Q</t>
  </si>
  <si>
    <t>2024.2Q</t>
  </si>
  <si>
    <t>2024.3Q</t>
  </si>
  <si>
    <t>2024.4Q</t>
  </si>
  <si>
    <t>2025.1Q</t>
  </si>
  <si>
    <t>아모레퍼시픽</t>
  </si>
  <si>
    <t>매출액</t>
  </si>
  <si>
    <t>영업이익</t>
  </si>
  <si>
    <t>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</si>
</sst>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  <xf numFmtId="176" fontId="0" fillId="0" borderId="0" xfId="0" applyNumberForma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매출액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Sheet1!$C$1:$S$1</c:f>
              <c:strCache>
                <c:ptCount val="17"/>
                <c:pt idx="0">
                  <c:v>2021.1Q</c:v>
                </c:pt>
                <c:pt idx="1">
                  <c:v>2021.2Q</c:v>
                </c:pt>
                <c:pt idx="2">
                  <c:v>2021.3Q</c:v>
                </c:pt>
                <c:pt idx="3">
                  <c:v>2021.4Q</c:v>
                </c:pt>
                <c:pt idx="4">
                  <c:v>2022.1Q</c:v>
                </c:pt>
                <c:pt idx="5">
                  <c:v>2022.2Q</c:v>
                </c:pt>
                <c:pt idx="6">
                  <c:v>2022.3Q</c:v>
                </c:pt>
                <c:pt idx="7">
                  <c:v>2022.4Q</c:v>
                </c:pt>
                <c:pt idx="8">
                  <c:v>2023.1Q</c:v>
                </c:pt>
                <c:pt idx="9">
                  <c:v>2023.2Q</c:v>
                </c:pt>
                <c:pt idx="10">
                  <c:v>2023.3Q</c:v>
                </c:pt>
                <c:pt idx="11">
                  <c:v>2023.4Q</c:v>
                </c:pt>
                <c:pt idx="12">
                  <c:v>2024.1Q</c:v>
                </c:pt>
                <c:pt idx="13">
                  <c:v>2024.2Q</c:v>
                </c:pt>
                <c:pt idx="14">
                  <c:v>2024.3Q</c:v>
                </c:pt>
                <c:pt idx="15">
                  <c:v>2024.4Q</c:v>
                </c:pt>
                <c:pt idx="16">
                  <c:v>2025.1Q</c:v>
                </c:pt>
              </c:strCache>
            </c:strRef>
          </c:cat>
          <c:val>
            <c:numRef>
              <c:f>Sheet1!$C$2:$S$2</c:f>
              <c:numCache>
                <c:formatCode>General</c:formatCode>
                <c:ptCount val="17"/>
                <c:pt idx="0">
                  <c:v>12527.8</c:v>
                </c:pt>
                <c:pt idx="1">
                  <c:v>11767</c:v>
                </c:pt>
                <c:pt idx="2">
                  <c:v>11089</c:v>
                </c:pt>
                <c:pt idx="3">
                  <c:v>13247.2</c:v>
                </c:pt>
                <c:pt idx="4">
                  <c:v>11650.3</c:v>
                </c:pt>
                <c:pt idx="5">
                  <c:v>9457</c:v>
                </c:pt>
                <c:pt idx="6">
                  <c:v>9364</c:v>
                </c:pt>
                <c:pt idx="7">
                  <c:v>10877.7</c:v>
                </c:pt>
                <c:pt idx="8">
                  <c:v>9137</c:v>
                </c:pt>
                <c:pt idx="9">
                  <c:v>9454</c:v>
                </c:pt>
                <c:pt idx="10">
                  <c:v>8888</c:v>
                </c:pt>
                <c:pt idx="11">
                  <c:v>9261</c:v>
                </c:pt>
                <c:pt idx="12">
                  <c:v>9114.5</c:v>
                </c:pt>
                <c:pt idx="13">
                  <c:v>9048</c:v>
                </c:pt>
                <c:pt idx="14">
                  <c:v>9772</c:v>
                </c:pt>
                <c:pt idx="15">
                  <c:v>10916.5</c:v>
                </c:pt>
                <c:pt idx="16">
                  <c:v>10675.1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9-4CED-91D4-8A48F4E3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5941199"/>
        <c:axId val="1615936879"/>
      </c:barChart>
      <c:lineChart>
        <c:grouping val="standard"/>
        <c:varyColors val="0"/>
        <c:ser>
          <c:idx val="1"/>
          <c:order val="1"/>
          <c:tx>
            <c:strRef>
              <c:f>Sheet1!$B$4</c:f>
              <c:strCache>
                <c:ptCount val="1"/>
                <c:pt idx="0">
                  <c:v>OPM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Sheet1!$C$1:$S$1</c:f>
              <c:strCache>
                <c:ptCount val="17"/>
                <c:pt idx="0">
                  <c:v>2021.1Q</c:v>
                </c:pt>
                <c:pt idx="1">
                  <c:v>2021.2Q</c:v>
                </c:pt>
                <c:pt idx="2">
                  <c:v>2021.3Q</c:v>
                </c:pt>
                <c:pt idx="3">
                  <c:v>2021.4Q</c:v>
                </c:pt>
                <c:pt idx="4">
                  <c:v>2022.1Q</c:v>
                </c:pt>
                <c:pt idx="5">
                  <c:v>2022.2Q</c:v>
                </c:pt>
                <c:pt idx="6">
                  <c:v>2022.3Q</c:v>
                </c:pt>
                <c:pt idx="7">
                  <c:v>2022.4Q</c:v>
                </c:pt>
                <c:pt idx="8">
                  <c:v>2023.1Q</c:v>
                </c:pt>
                <c:pt idx="9">
                  <c:v>2023.2Q</c:v>
                </c:pt>
                <c:pt idx="10">
                  <c:v>2023.3Q</c:v>
                </c:pt>
                <c:pt idx="11">
                  <c:v>2023.4Q</c:v>
                </c:pt>
                <c:pt idx="12">
                  <c:v>2024.1Q</c:v>
                </c:pt>
                <c:pt idx="13">
                  <c:v>2024.2Q</c:v>
                </c:pt>
                <c:pt idx="14">
                  <c:v>2024.3Q</c:v>
                </c:pt>
                <c:pt idx="15">
                  <c:v>2024.4Q</c:v>
                </c:pt>
                <c:pt idx="16">
                  <c:v>2025.1Q</c:v>
                </c:pt>
              </c:strCache>
            </c:strRef>
          </c:cat>
          <c:val>
            <c:numRef>
              <c:f>Sheet1!$C$4:$S$4</c:f>
              <c:numCache>
                <c:formatCode>General</c:formatCode>
                <c:ptCount val="17"/>
                <c:pt idx="0">
                  <c:v>14.1</c:v>
                </c:pt>
                <c:pt idx="1">
                  <c:v>7.8</c:v>
                </c:pt>
                <c:pt idx="2">
                  <c:v>4.5</c:v>
                </c:pt>
                <c:pt idx="3">
                  <c:v>1.9</c:v>
                </c:pt>
                <c:pt idx="4">
                  <c:v>13.6</c:v>
                </c:pt>
                <c:pt idx="5">
                  <c:v>-2.1</c:v>
                </c:pt>
                <c:pt idx="6">
                  <c:v>2</c:v>
                </c:pt>
                <c:pt idx="7">
                  <c:v>5.2</c:v>
                </c:pt>
                <c:pt idx="8">
                  <c:v>7</c:v>
                </c:pt>
                <c:pt idx="9">
                  <c:v>0.6</c:v>
                </c:pt>
                <c:pt idx="10">
                  <c:v>1.9</c:v>
                </c:pt>
                <c:pt idx="11">
                  <c:v>2.2000000000000002</c:v>
                </c:pt>
                <c:pt idx="12">
                  <c:v>8</c:v>
                </c:pt>
                <c:pt idx="13">
                  <c:v>0.5</c:v>
                </c:pt>
                <c:pt idx="14">
                  <c:v>6.7</c:v>
                </c:pt>
                <c:pt idx="15">
                  <c:v>7.2</c:v>
                </c:pt>
                <c:pt idx="1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9-4CED-91D4-8A48F4E3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969999"/>
        <c:axId val="1615988719"/>
      </c:lineChart>
      <c:catAx>
        <c:axId val="161594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5936879"/>
        <c:crosses val="autoZero"/>
        <c:auto val="1"/>
        <c:lblAlgn val="ctr"/>
        <c:lblOffset val="100"/>
        <c:noMultiLvlLbl val="0"/>
      </c:catAx>
      <c:valAx>
        <c:axId val="161593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5941199"/>
        <c:crosses val="autoZero"/>
        <c:crossBetween val="between"/>
      </c:valAx>
      <c:valAx>
        <c:axId val="16159887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5969999"/>
        <c:crosses val="max"/>
        <c:crossBetween val="between"/>
      </c:valAx>
      <c:catAx>
        <c:axId val="1615969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59887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10</xdr:row>
      <xdr:rowOff>19050</xdr:rowOff>
    </xdr:from>
    <xdr:to>
      <xdr:col>16</xdr:col>
      <xdr:colOff>214312</xdr:colOff>
      <xdr:row>23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BB2A044-3883-64B7-7547-40FCB21A7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U13" sqref="U13"/>
    </sheetView>
  </sheetViews>
  <sheetFormatPr defaultRowHeight="16.5" x14ac:dyDescent="0.3"/>
  <cols>
    <col min="19" max="19" width="1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3">
      <c r="A2" s="2" t="s">
        <v>19</v>
      </c>
      <c r="B2" s="1" t="s">
        <v>20</v>
      </c>
      <c r="C2">
        <v>12527.8</v>
      </c>
      <c r="D2">
        <v>11767</v>
      </c>
      <c r="E2">
        <v>11089</v>
      </c>
      <c r="F2">
        <v>13247.2</v>
      </c>
      <c r="G2">
        <v>11650.3</v>
      </c>
      <c r="H2">
        <v>9457</v>
      </c>
      <c r="I2">
        <v>9364</v>
      </c>
      <c r="J2">
        <v>10877.7</v>
      </c>
      <c r="K2">
        <v>9137</v>
      </c>
      <c r="L2">
        <v>9454</v>
      </c>
      <c r="M2">
        <v>8888</v>
      </c>
      <c r="N2">
        <v>9261</v>
      </c>
      <c r="O2">
        <v>9114.5</v>
      </c>
      <c r="P2">
        <v>9048</v>
      </c>
      <c r="Q2">
        <v>9772</v>
      </c>
      <c r="R2">
        <v>10916.5</v>
      </c>
      <c r="S2">
        <v>10675.1</v>
      </c>
    </row>
    <row r="3" spans="1:21" x14ac:dyDescent="0.3">
      <c r="A3" s="2"/>
      <c r="B3" s="1" t="s">
        <v>21</v>
      </c>
      <c r="C3">
        <v>1762.4</v>
      </c>
      <c r="D3">
        <v>912</v>
      </c>
      <c r="E3">
        <v>503</v>
      </c>
      <c r="F3">
        <v>256.60000000000002</v>
      </c>
      <c r="G3">
        <v>1580</v>
      </c>
      <c r="H3">
        <v>-195</v>
      </c>
      <c r="I3">
        <v>188</v>
      </c>
      <c r="J3">
        <v>569</v>
      </c>
      <c r="K3">
        <v>643.5</v>
      </c>
      <c r="L3">
        <v>59</v>
      </c>
      <c r="M3">
        <v>173</v>
      </c>
      <c r="N3">
        <v>206.5</v>
      </c>
      <c r="O3">
        <v>726.8</v>
      </c>
      <c r="P3">
        <v>42</v>
      </c>
      <c r="Q3">
        <v>652</v>
      </c>
      <c r="R3">
        <v>784.2</v>
      </c>
      <c r="S3">
        <v>1177.3</v>
      </c>
    </row>
    <row r="4" spans="1:21" x14ac:dyDescent="0.3">
      <c r="A4" s="2"/>
      <c r="B4" s="1" t="s">
        <v>22</v>
      </c>
      <c r="C4">
        <v>14.1</v>
      </c>
      <c r="D4">
        <v>7.8</v>
      </c>
      <c r="E4">
        <v>4.5</v>
      </c>
      <c r="F4">
        <v>1.9</v>
      </c>
      <c r="G4">
        <v>13.6</v>
      </c>
      <c r="H4">
        <v>-2.1</v>
      </c>
      <c r="I4">
        <v>2</v>
      </c>
      <c r="J4">
        <v>5.2</v>
      </c>
      <c r="K4">
        <v>7</v>
      </c>
      <c r="L4">
        <v>0.6</v>
      </c>
      <c r="M4">
        <v>1.9</v>
      </c>
      <c r="N4">
        <v>2.2000000000000002</v>
      </c>
      <c r="O4">
        <v>8</v>
      </c>
      <c r="P4">
        <v>0.5</v>
      </c>
      <c r="Q4">
        <v>6.7</v>
      </c>
      <c r="R4">
        <v>7.2</v>
      </c>
      <c r="S4">
        <v>11</v>
      </c>
    </row>
    <row r="5" spans="1:21" x14ac:dyDescent="0.3">
      <c r="G5" s="3">
        <f>(G2-C2)/C2</f>
        <v>-7.0044221651048066E-2</v>
      </c>
      <c r="H5" s="3">
        <f t="shared" ref="H5:S5" si="0">(H2-D2)/D2</f>
        <v>-0.19631171921475313</v>
      </c>
      <c r="I5" s="3">
        <f t="shared" si="0"/>
        <v>-0.15555956353142755</v>
      </c>
      <c r="J5" s="3">
        <f t="shared" si="0"/>
        <v>-0.17886798719729452</v>
      </c>
      <c r="K5" s="3">
        <f t="shared" si="0"/>
        <v>-0.21572835034290958</v>
      </c>
      <c r="L5" s="3">
        <f t="shared" si="0"/>
        <v>-3.17225335730147E-4</v>
      </c>
      <c r="M5" s="3">
        <f t="shared" si="0"/>
        <v>-5.0832977360102519E-2</v>
      </c>
      <c r="N5" s="3">
        <f t="shared" si="0"/>
        <v>-0.14862516892357766</v>
      </c>
      <c r="O5" s="3">
        <f t="shared" si="0"/>
        <v>-2.4625150487030756E-3</v>
      </c>
      <c r="P5" s="3">
        <f t="shared" si="0"/>
        <v>-4.2944785276073622E-2</v>
      </c>
      <c r="Q5" s="3">
        <f t="shared" si="0"/>
        <v>9.9459945994599466E-2</v>
      </c>
      <c r="R5" s="3">
        <f t="shared" si="0"/>
        <v>0.17876039304610733</v>
      </c>
      <c r="S5" s="3">
        <f t="shared" si="0"/>
        <v>0.17122167974107197</v>
      </c>
    </row>
    <row r="6" spans="1:21" x14ac:dyDescent="0.3">
      <c r="G6" s="3">
        <f>(G3-C3)/C3</f>
        <v>-0.10349523377212896</v>
      </c>
      <c r="H6" s="3">
        <f t="shared" ref="H6" si="1">(H3-D3)/D3</f>
        <v>-1.2138157894736843</v>
      </c>
      <c r="I6" s="3">
        <f t="shared" ref="I6" si="2">(I3-E3)/E3</f>
        <v>-0.62624254473161034</v>
      </c>
      <c r="J6" s="3">
        <f t="shared" ref="J6" si="3">(J3-F3)/F3</f>
        <v>1.2174590802805922</v>
      </c>
      <c r="K6" s="3">
        <f t="shared" ref="K6" si="4">(K3-G3)/G3</f>
        <v>-0.59272151898734182</v>
      </c>
      <c r="L6" s="3">
        <f t="shared" ref="L6" si="5">(L3-H3)/H3</f>
        <v>-1.3025641025641026</v>
      </c>
      <c r="M6" s="3">
        <f t="shared" ref="M6" si="6">(M3-I3)/I3</f>
        <v>-7.9787234042553196E-2</v>
      </c>
      <c r="N6" s="3">
        <f t="shared" ref="N6" si="7">(N3-J3)/J3</f>
        <v>-0.63708260105448156</v>
      </c>
      <c r="O6" s="3">
        <f t="shared" ref="O6" si="8">(O3-K3)/K3</f>
        <v>0.12944832944832937</v>
      </c>
      <c r="P6" s="3">
        <f t="shared" ref="P6" si="9">(P3-L3)/L3</f>
        <v>-0.28813559322033899</v>
      </c>
      <c r="Q6" s="3">
        <f t="shared" ref="Q6" si="10">(Q3-M3)/M3</f>
        <v>2.7687861271676302</v>
      </c>
      <c r="R6" s="3">
        <f t="shared" ref="R6" si="11">(R3-N3)/N3</f>
        <v>2.7975786924939468</v>
      </c>
      <c r="S6" s="3">
        <f t="shared" ref="S6" si="12">(S3-O3)/O3</f>
        <v>0.61984039625756748</v>
      </c>
    </row>
    <row r="13" spans="1:21" x14ac:dyDescent="0.3">
      <c r="S13" s="4">
        <f>15000000</f>
        <v>15000000</v>
      </c>
      <c r="T13">
        <f>S13/130500</f>
        <v>114.94252873563218</v>
      </c>
      <c r="U13">
        <v>115</v>
      </c>
    </row>
  </sheetData>
  <mergeCells count="1">
    <mergeCell ref="A2:A4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2025-05-25T07:23:17Z</dcterms:created>
  <dcterms:modified xsi:type="dcterms:W3CDTF">2025-05-25T15:31:41Z</dcterms:modified>
</cp:coreProperties>
</file>