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\tele_bot\실적\"/>
    </mc:Choice>
  </mc:AlternateContent>
  <xr:revisionPtr revIDLastSave="0" documentId="13_ncr:1_{48269F20-74A5-456F-8775-6063F97D38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세부 정보1" sheetId="3" r:id="rId1"/>
    <sheet name="세부 정보2" sheetId="4" r:id="rId2"/>
    <sheet name="세부 정보3" sheetId="5" r:id="rId3"/>
    <sheet name="Sheet2" sheetId="2" r:id="rId4"/>
    <sheet name="Sheet1" sheetId="1" r:id="rId5"/>
    <sheet name="Sheet4" sheetId="7" r:id="rId6"/>
    <sheet name="Sheet3" sheetId="6" r:id="rId7"/>
  </sheets>
  <definedNames>
    <definedName name="_xlnm._FilterDatabase" localSheetId="4" hidden="1">Sheet1!$A$1:$U$425</definedName>
    <definedName name="_xlnm._FilterDatabase" localSheetId="6" hidden="1">Sheet3!$B$2:$L$2</definedName>
  </definedNames>
  <calcPr calcId="191029"/>
  <pivotCaches>
    <pivotCache cacheId="19" r:id="rId8"/>
  </pivotCaches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2" i="1"/>
  <c r="M2" i="1" s="1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N35" i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N38" i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N40" i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N83" i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N86" i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N88" i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N90" i="1"/>
  <c r="O90" i="1"/>
  <c r="P90" i="1"/>
  <c r="Q90" i="1"/>
  <c r="R90" i="1"/>
  <c r="S90" i="1"/>
  <c r="T90" i="1"/>
  <c r="U90" i="1"/>
  <c r="N91" i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N93" i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U94" i="1"/>
  <c r="N95" i="1"/>
  <c r="O95" i="1"/>
  <c r="P95" i="1"/>
  <c r="Q95" i="1"/>
  <c r="R95" i="1"/>
  <c r="S95" i="1"/>
  <c r="T95" i="1"/>
  <c r="U95" i="1"/>
  <c r="N96" i="1"/>
  <c r="O96" i="1"/>
  <c r="P96" i="1"/>
  <c r="Q96" i="1"/>
  <c r="R96" i="1"/>
  <c r="S96" i="1"/>
  <c r="T96" i="1"/>
  <c r="U96" i="1"/>
  <c r="N97" i="1"/>
  <c r="O97" i="1"/>
  <c r="P97" i="1"/>
  <c r="Q97" i="1"/>
  <c r="R97" i="1"/>
  <c r="S97" i="1"/>
  <c r="T97" i="1"/>
  <c r="U97" i="1"/>
  <c r="N98" i="1"/>
  <c r="O98" i="1"/>
  <c r="P98" i="1"/>
  <c r="Q98" i="1"/>
  <c r="R98" i="1"/>
  <c r="S98" i="1"/>
  <c r="T98" i="1"/>
  <c r="U98" i="1"/>
  <c r="N99" i="1"/>
  <c r="O99" i="1"/>
  <c r="P99" i="1"/>
  <c r="Q99" i="1"/>
  <c r="R99" i="1"/>
  <c r="S99" i="1"/>
  <c r="T99" i="1"/>
  <c r="U99" i="1"/>
  <c r="N100" i="1"/>
  <c r="O100" i="1"/>
  <c r="P100" i="1"/>
  <c r="Q100" i="1"/>
  <c r="R100" i="1"/>
  <c r="S100" i="1"/>
  <c r="T100" i="1"/>
  <c r="U100" i="1"/>
  <c r="N101" i="1"/>
  <c r="O101" i="1"/>
  <c r="P101" i="1"/>
  <c r="Q101" i="1"/>
  <c r="R101" i="1"/>
  <c r="S101" i="1"/>
  <c r="T101" i="1"/>
  <c r="U101" i="1"/>
  <c r="N102" i="1"/>
  <c r="O102" i="1"/>
  <c r="P102" i="1"/>
  <c r="Q102" i="1"/>
  <c r="R102" i="1"/>
  <c r="S102" i="1"/>
  <c r="T102" i="1"/>
  <c r="U102" i="1"/>
  <c r="N103" i="1"/>
  <c r="O103" i="1"/>
  <c r="P103" i="1"/>
  <c r="Q103" i="1"/>
  <c r="R103" i="1"/>
  <c r="S103" i="1"/>
  <c r="T103" i="1"/>
  <c r="U103" i="1"/>
  <c r="N104" i="1"/>
  <c r="O104" i="1"/>
  <c r="P104" i="1"/>
  <c r="Q104" i="1"/>
  <c r="R104" i="1"/>
  <c r="S104" i="1"/>
  <c r="T104" i="1"/>
  <c r="U104" i="1"/>
  <c r="N105" i="1"/>
  <c r="O105" i="1"/>
  <c r="P105" i="1"/>
  <c r="Q105" i="1"/>
  <c r="R105" i="1"/>
  <c r="S105" i="1"/>
  <c r="T105" i="1"/>
  <c r="U105" i="1"/>
  <c r="N106" i="1"/>
  <c r="O106" i="1"/>
  <c r="P106" i="1"/>
  <c r="Q106" i="1"/>
  <c r="R106" i="1"/>
  <c r="S106" i="1"/>
  <c r="T106" i="1"/>
  <c r="U106" i="1"/>
  <c r="N107" i="1"/>
  <c r="O107" i="1"/>
  <c r="P107" i="1"/>
  <c r="Q107" i="1"/>
  <c r="R107" i="1"/>
  <c r="S107" i="1"/>
  <c r="T107" i="1"/>
  <c r="U107" i="1"/>
  <c r="N108" i="1"/>
  <c r="O108" i="1"/>
  <c r="P108" i="1"/>
  <c r="Q108" i="1"/>
  <c r="R108" i="1"/>
  <c r="S108" i="1"/>
  <c r="T108" i="1"/>
  <c r="U108" i="1"/>
  <c r="N109" i="1"/>
  <c r="O109" i="1"/>
  <c r="P109" i="1"/>
  <c r="Q109" i="1"/>
  <c r="R109" i="1"/>
  <c r="S109" i="1"/>
  <c r="T109" i="1"/>
  <c r="U109" i="1"/>
  <c r="N110" i="1"/>
  <c r="O110" i="1"/>
  <c r="P110" i="1"/>
  <c r="Q110" i="1"/>
  <c r="R110" i="1"/>
  <c r="S110" i="1"/>
  <c r="T110" i="1"/>
  <c r="U110" i="1"/>
  <c r="N111" i="1"/>
  <c r="O111" i="1"/>
  <c r="P111" i="1"/>
  <c r="Q111" i="1"/>
  <c r="R111" i="1"/>
  <c r="S111" i="1"/>
  <c r="T111" i="1"/>
  <c r="U111" i="1"/>
  <c r="N112" i="1"/>
  <c r="O112" i="1"/>
  <c r="P112" i="1"/>
  <c r="Q112" i="1"/>
  <c r="R112" i="1"/>
  <c r="S112" i="1"/>
  <c r="T112" i="1"/>
  <c r="U112" i="1"/>
  <c r="N113" i="1"/>
  <c r="O113" i="1"/>
  <c r="P113" i="1"/>
  <c r="Q113" i="1"/>
  <c r="R113" i="1"/>
  <c r="S113" i="1"/>
  <c r="T113" i="1"/>
  <c r="U113" i="1"/>
  <c r="N114" i="1"/>
  <c r="O114" i="1"/>
  <c r="P114" i="1"/>
  <c r="Q114" i="1"/>
  <c r="R114" i="1"/>
  <c r="S114" i="1"/>
  <c r="T114" i="1"/>
  <c r="U114" i="1"/>
  <c r="N115" i="1"/>
  <c r="O115" i="1"/>
  <c r="P115" i="1"/>
  <c r="Q115" i="1"/>
  <c r="R115" i="1"/>
  <c r="S115" i="1"/>
  <c r="T115" i="1"/>
  <c r="U115" i="1"/>
  <c r="N116" i="1"/>
  <c r="O116" i="1"/>
  <c r="P116" i="1"/>
  <c r="Q116" i="1"/>
  <c r="R116" i="1"/>
  <c r="S116" i="1"/>
  <c r="T116" i="1"/>
  <c r="U116" i="1"/>
  <c r="N117" i="1"/>
  <c r="O117" i="1"/>
  <c r="P117" i="1"/>
  <c r="Q117" i="1"/>
  <c r="R117" i="1"/>
  <c r="S117" i="1"/>
  <c r="T117" i="1"/>
  <c r="U117" i="1"/>
  <c r="N118" i="1"/>
  <c r="O118" i="1"/>
  <c r="P118" i="1"/>
  <c r="Q118" i="1"/>
  <c r="R118" i="1"/>
  <c r="S118" i="1"/>
  <c r="T118" i="1"/>
  <c r="U118" i="1"/>
  <c r="N119" i="1"/>
  <c r="O119" i="1"/>
  <c r="P119" i="1"/>
  <c r="Q119" i="1"/>
  <c r="R119" i="1"/>
  <c r="S119" i="1"/>
  <c r="T119" i="1"/>
  <c r="U119" i="1"/>
  <c r="N120" i="1"/>
  <c r="O120" i="1"/>
  <c r="P120" i="1"/>
  <c r="Q120" i="1"/>
  <c r="R120" i="1"/>
  <c r="S120" i="1"/>
  <c r="T120" i="1"/>
  <c r="U120" i="1"/>
  <c r="N121" i="1"/>
  <c r="O121" i="1"/>
  <c r="P121" i="1"/>
  <c r="Q121" i="1"/>
  <c r="R121" i="1"/>
  <c r="S121" i="1"/>
  <c r="T121" i="1"/>
  <c r="U121" i="1"/>
  <c r="N122" i="1"/>
  <c r="O122" i="1"/>
  <c r="P122" i="1"/>
  <c r="Q122" i="1"/>
  <c r="R122" i="1"/>
  <c r="S122" i="1"/>
  <c r="T122" i="1"/>
  <c r="U122" i="1"/>
  <c r="N123" i="1"/>
  <c r="O123" i="1"/>
  <c r="P123" i="1"/>
  <c r="Q123" i="1"/>
  <c r="R123" i="1"/>
  <c r="S123" i="1"/>
  <c r="T123" i="1"/>
  <c r="U123" i="1"/>
  <c r="N124" i="1"/>
  <c r="O124" i="1"/>
  <c r="P124" i="1"/>
  <c r="Q124" i="1"/>
  <c r="R124" i="1"/>
  <c r="S124" i="1"/>
  <c r="T124" i="1"/>
  <c r="U124" i="1"/>
  <c r="N125" i="1"/>
  <c r="O125" i="1"/>
  <c r="P125" i="1"/>
  <c r="Q125" i="1"/>
  <c r="R125" i="1"/>
  <c r="S125" i="1"/>
  <c r="T125" i="1"/>
  <c r="U125" i="1"/>
  <c r="N126" i="1"/>
  <c r="O126" i="1"/>
  <c r="P126" i="1"/>
  <c r="Q126" i="1"/>
  <c r="R126" i="1"/>
  <c r="S126" i="1"/>
  <c r="T126" i="1"/>
  <c r="U126" i="1"/>
  <c r="N127" i="1"/>
  <c r="O127" i="1"/>
  <c r="P127" i="1"/>
  <c r="Q127" i="1"/>
  <c r="R127" i="1"/>
  <c r="S127" i="1"/>
  <c r="T127" i="1"/>
  <c r="U127" i="1"/>
  <c r="N128" i="1"/>
  <c r="O128" i="1"/>
  <c r="P128" i="1"/>
  <c r="Q128" i="1"/>
  <c r="R128" i="1"/>
  <c r="S128" i="1"/>
  <c r="T128" i="1"/>
  <c r="U128" i="1"/>
  <c r="N129" i="1"/>
  <c r="O129" i="1"/>
  <c r="P129" i="1"/>
  <c r="Q129" i="1"/>
  <c r="R129" i="1"/>
  <c r="S129" i="1"/>
  <c r="T129" i="1"/>
  <c r="U129" i="1"/>
  <c r="N130" i="1"/>
  <c r="O130" i="1"/>
  <c r="P130" i="1"/>
  <c r="Q130" i="1"/>
  <c r="R130" i="1"/>
  <c r="S130" i="1"/>
  <c r="T130" i="1"/>
  <c r="U130" i="1"/>
  <c r="N131" i="1"/>
  <c r="O131" i="1"/>
  <c r="P131" i="1"/>
  <c r="Q131" i="1"/>
  <c r="R131" i="1"/>
  <c r="S131" i="1"/>
  <c r="T131" i="1"/>
  <c r="U131" i="1"/>
  <c r="N132" i="1"/>
  <c r="O132" i="1"/>
  <c r="P132" i="1"/>
  <c r="Q132" i="1"/>
  <c r="R132" i="1"/>
  <c r="S132" i="1"/>
  <c r="T132" i="1"/>
  <c r="U132" i="1"/>
  <c r="N133" i="1"/>
  <c r="O133" i="1"/>
  <c r="P133" i="1"/>
  <c r="Q133" i="1"/>
  <c r="R133" i="1"/>
  <c r="S133" i="1"/>
  <c r="T133" i="1"/>
  <c r="U133" i="1"/>
  <c r="N134" i="1"/>
  <c r="O134" i="1"/>
  <c r="P134" i="1"/>
  <c r="Q134" i="1"/>
  <c r="R134" i="1"/>
  <c r="S134" i="1"/>
  <c r="T134" i="1"/>
  <c r="U134" i="1"/>
  <c r="N135" i="1"/>
  <c r="O135" i="1"/>
  <c r="P135" i="1"/>
  <c r="Q135" i="1"/>
  <c r="R135" i="1"/>
  <c r="S135" i="1"/>
  <c r="T135" i="1"/>
  <c r="U135" i="1"/>
  <c r="N136" i="1"/>
  <c r="O136" i="1"/>
  <c r="P136" i="1"/>
  <c r="Q136" i="1"/>
  <c r="R136" i="1"/>
  <c r="S136" i="1"/>
  <c r="T136" i="1"/>
  <c r="U136" i="1"/>
  <c r="N137" i="1"/>
  <c r="O137" i="1"/>
  <c r="P137" i="1"/>
  <c r="Q137" i="1"/>
  <c r="R137" i="1"/>
  <c r="S137" i="1"/>
  <c r="T137" i="1"/>
  <c r="U137" i="1"/>
  <c r="N138" i="1"/>
  <c r="O138" i="1"/>
  <c r="P138" i="1"/>
  <c r="Q138" i="1"/>
  <c r="R138" i="1"/>
  <c r="S138" i="1"/>
  <c r="T138" i="1"/>
  <c r="U138" i="1"/>
  <c r="N139" i="1"/>
  <c r="O139" i="1"/>
  <c r="P139" i="1"/>
  <c r="Q139" i="1"/>
  <c r="R139" i="1"/>
  <c r="S139" i="1"/>
  <c r="T139" i="1"/>
  <c r="U139" i="1"/>
  <c r="N140" i="1"/>
  <c r="O140" i="1"/>
  <c r="P140" i="1"/>
  <c r="Q140" i="1"/>
  <c r="R140" i="1"/>
  <c r="S140" i="1"/>
  <c r="T140" i="1"/>
  <c r="U140" i="1"/>
  <c r="N141" i="1"/>
  <c r="O141" i="1"/>
  <c r="P141" i="1"/>
  <c r="Q141" i="1"/>
  <c r="R141" i="1"/>
  <c r="S141" i="1"/>
  <c r="T141" i="1"/>
  <c r="U141" i="1"/>
  <c r="N142" i="1"/>
  <c r="O142" i="1"/>
  <c r="P142" i="1"/>
  <c r="Q142" i="1"/>
  <c r="R142" i="1"/>
  <c r="S142" i="1"/>
  <c r="T142" i="1"/>
  <c r="U142" i="1"/>
  <c r="N2" i="1"/>
  <c r="O2" i="1"/>
  <c r="P2" i="1"/>
  <c r="Q2" i="1"/>
  <c r="R2" i="1"/>
  <c r="S2" i="1"/>
  <c r="T2" i="1"/>
  <c r="U2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392" i="1"/>
  <c r="R392" i="1"/>
  <c r="S392" i="1"/>
  <c r="T392" i="1"/>
  <c r="U392" i="1"/>
  <c r="Q346" i="1"/>
  <c r="R346" i="1"/>
  <c r="S346" i="1"/>
  <c r="T346" i="1"/>
  <c r="U346" i="1"/>
  <c r="Q361" i="1"/>
  <c r="R361" i="1"/>
  <c r="S361" i="1"/>
  <c r="T361" i="1"/>
  <c r="U361" i="1"/>
  <c r="Q360" i="1"/>
  <c r="R360" i="1"/>
  <c r="S360" i="1"/>
  <c r="T360" i="1"/>
  <c r="U360" i="1"/>
  <c r="Q365" i="1"/>
  <c r="R365" i="1"/>
  <c r="S365" i="1"/>
  <c r="T365" i="1"/>
  <c r="U365" i="1"/>
  <c r="Q330" i="1"/>
  <c r="R330" i="1"/>
  <c r="S330" i="1"/>
  <c r="T330" i="1"/>
  <c r="U330" i="1"/>
  <c r="Q337" i="1"/>
  <c r="R337" i="1"/>
  <c r="S337" i="1"/>
  <c r="T337" i="1"/>
  <c r="U337" i="1"/>
  <c r="Q386" i="1"/>
  <c r="R386" i="1"/>
  <c r="S386" i="1"/>
  <c r="T386" i="1"/>
  <c r="U386" i="1"/>
  <c r="Q419" i="1"/>
  <c r="R419" i="1"/>
  <c r="S419" i="1"/>
  <c r="T419" i="1"/>
  <c r="U419" i="1"/>
  <c r="Q355" i="1"/>
  <c r="R355" i="1"/>
  <c r="S355" i="1"/>
  <c r="T355" i="1"/>
  <c r="U355" i="1"/>
  <c r="Q304" i="1"/>
  <c r="R304" i="1"/>
  <c r="S304" i="1"/>
  <c r="T304" i="1"/>
  <c r="U304" i="1"/>
  <c r="Q424" i="1"/>
  <c r="R424" i="1"/>
  <c r="S424" i="1"/>
  <c r="T424" i="1"/>
  <c r="U424" i="1"/>
  <c r="Q331" i="1"/>
  <c r="R331" i="1"/>
  <c r="S331" i="1"/>
  <c r="T331" i="1"/>
  <c r="U331" i="1"/>
  <c r="Q405" i="1"/>
  <c r="R405" i="1"/>
  <c r="S405" i="1"/>
  <c r="T405" i="1"/>
  <c r="U405" i="1"/>
  <c r="Q376" i="1"/>
  <c r="R376" i="1"/>
  <c r="S376" i="1"/>
  <c r="T376" i="1"/>
  <c r="U376" i="1"/>
  <c r="Q305" i="1"/>
  <c r="R305" i="1"/>
  <c r="S305" i="1"/>
  <c r="T305" i="1"/>
  <c r="U305" i="1"/>
  <c r="Q416" i="1"/>
  <c r="R416" i="1"/>
  <c r="S416" i="1"/>
  <c r="T416" i="1"/>
  <c r="U416" i="1"/>
  <c r="Q358" i="1"/>
  <c r="R358" i="1"/>
  <c r="S358" i="1"/>
  <c r="T358" i="1"/>
  <c r="U358" i="1"/>
  <c r="Q389" i="1"/>
  <c r="R389" i="1"/>
  <c r="S389" i="1"/>
  <c r="T389" i="1"/>
  <c r="U389" i="1"/>
  <c r="Q370" i="1"/>
  <c r="R370" i="1"/>
  <c r="S370" i="1"/>
  <c r="T370" i="1"/>
  <c r="U370" i="1"/>
  <c r="Q403" i="1"/>
  <c r="R403" i="1"/>
  <c r="S403" i="1"/>
  <c r="T403" i="1"/>
  <c r="U403" i="1"/>
  <c r="Q390" i="1"/>
  <c r="R390" i="1"/>
  <c r="S390" i="1"/>
  <c r="T390" i="1"/>
  <c r="U390" i="1"/>
  <c r="Q406" i="1"/>
  <c r="R406" i="1"/>
  <c r="S406" i="1"/>
  <c r="T406" i="1"/>
  <c r="U406" i="1"/>
  <c r="Q402" i="1"/>
  <c r="R402" i="1"/>
  <c r="S402" i="1"/>
  <c r="T402" i="1"/>
  <c r="U402" i="1"/>
  <c r="Q393" i="1"/>
  <c r="R393" i="1"/>
  <c r="S393" i="1"/>
  <c r="T393" i="1"/>
  <c r="U393" i="1"/>
  <c r="Q378" i="1"/>
  <c r="R378" i="1"/>
  <c r="S378" i="1"/>
  <c r="T378" i="1"/>
  <c r="U378" i="1"/>
  <c r="Q415" i="1"/>
  <c r="R415" i="1"/>
  <c r="S415" i="1"/>
  <c r="T415" i="1"/>
  <c r="U415" i="1"/>
  <c r="Q414" i="1"/>
  <c r="R414" i="1"/>
  <c r="S414" i="1"/>
  <c r="T414" i="1"/>
  <c r="U414" i="1"/>
  <c r="Q291" i="1"/>
  <c r="R291" i="1"/>
  <c r="S291" i="1"/>
  <c r="T291" i="1"/>
  <c r="U291" i="1"/>
  <c r="Q325" i="1"/>
  <c r="R325" i="1"/>
  <c r="S325" i="1"/>
  <c r="T325" i="1"/>
  <c r="U325" i="1"/>
  <c r="Q408" i="1"/>
  <c r="R408" i="1"/>
  <c r="S408" i="1"/>
  <c r="T408" i="1"/>
  <c r="U408" i="1"/>
  <c r="Q381" i="1"/>
  <c r="R381" i="1"/>
  <c r="S381" i="1"/>
  <c r="T381" i="1"/>
  <c r="U381" i="1"/>
  <c r="Q379" i="1"/>
  <c r="R379" i="1"/>
  <c r="S379" i="1"/>
  <c r="T379" i="1"/>
  <c r="U379" i="1"/>
  <c r="Q328" i="1"/>
  <c r="R328" i="1"/>
  <c r="S328" i="1"/>
  <c r="T328" i="1"/>
  <c r="U328" i="1"/>
  <c r="Q306" i="1"/>
  <c r="R306" i="1"/>
  <c r="S306" i="1"/>
  <c r="T306" i="1"/>
  <c r="U306" i="1"/>
  <c r="Q321" i="1"/>
  <c r="R321" i="1"/>
  <c r="S321" i="1"/>
  <c r="T321" i="1"/>
  <c r="U321" i="1"/>
  <c r="Q322" i="1"/>
  <c r="R322" i="1"/>
  <c r="S322" i="1"/>
  <c r="T322" i="1"/>
  <c r="U322" i="1"/>
  <c r="Q326" i="1"/>
  <c r="R326" i="1"/>
  <c r="S326" i="1"/>
  <c r="T326" i="1"/>
  <c r="U326" i="1"/>
  <c r="Q311" i="1"/>
  <c r="R311" i="1"/>
  <c r="S311" i="1"/>
  <c r="T311" i="1"/>
  <c r="U311" i="1"/>
  <c r="Q404" i="1"/>
  <c r="R404" i="1"/>
  <c r="S404" i="1"/>
  <c r="T404" i="1"/>
  <c r="U404" i="1"/>
  <c r="Q347" i="1"/>
  <c r="R347" i="1"/>
  <c r="S347" i="1"/>
  <c r="T347" i="1"/>
  <c r="U347" i="1"/>
  <c r="Q356" i="1"/>
  <c r="R356" i="1"/>
  <c r="S356" i="1"/>
  <c r="T356" i="1"/>
  <c r="U356" i="1"/>
  <c r="Q310" i="1"/>
  <c r="R310" i="1"/>
  <c r="S310" i="1"/>
  <c r="T310" i="1"/>
  <c r="U310" i="1"/>
  <c r="Q394" i="1"/>
  <c r="R394" i="1"/>
  <c r="S394" i="1"/>
  <c r="T394" i="1"/>
  <c r="U394" i="1"/>
  <c r="Q407" i="1"/>
  <c r="R407" i="1"/>
  <c r="S407" i="1"/>
  <c r="T407" i="1"/>
  <c r="U407" i="1"/>
  <c r="Q411" i="1"/>
  <c r="R411" i="1"/>
  <c r="S411" i="1"/>
  <c r="T411" i="1"/>
  <c r="U411" i="1"/>
  <c r="Q363" i="1"/>
  <c r="R363" i="1"/>
  <c r="S363" i="1"/>
  <c r="T363" i="1"/>
  <c r="U363" i="1"/>
  <c r="Q395" i="1"/>
  <c r="R395" i="1"/>
  <c r="S395" i="1"/>
  <c r="T395" i="1"/>
  <c r="U395" i="1"/>
  <c r="Q314" i="1"/>
  <c r="R314" i="1"/>
  <c r="S314" i="1"/>
  <c r="T314" i="1"/>
  <c r="U314" i="1"/>
  <c r="Q409" i="1"/>
  <c r="R409" i="1"/>
  <c r="S409" i="1"/>
  <c r="T409" i="1"/>
  <c r="U409" i="1"/>
  <c r="Q359" i="1"/>
  <c r="R359" i="1"/>
  <c r="S359" i="1"/>
  <c r="T359" i="1"/>
  <c r="U359" i="1"/>
  <c r="Q383" i="1"/>
  <c r="R383" i="1"/>
  <c r="S383" i="1"/>
  <c r="T383" i="1"/>
  <c r="U383" i="1"/>
  <c r="Q296" i="1"/>
  <c r="R296" i="1"/>
  <c r="S296" i="1"/>
  <c r="T296" i="1"/>
  <c r="U296" i="1"/>
  <c r="Q323" i="1"/>
  <c r="R323" i="1"/>
  <c r="S323" i="1"/>
  <c r="T323" i="1"/>
  <c r="U323" i="1"/>
  <c r="Q362" i="1"/>
  <c r="R362" i="1"/>
  <c r="S362" i="1"/>
  <c r="T362" i="1"/>
  <c r="U362" i="1"/>
  <c r="Q301" i="1"/>
  <c r="R301" i="1"/>
  <c r="S301" i="1"/>
  <c r="T301" i="1"/>
  <c r="U301" i="1"/>
  <c r="Q324" i="1"/>
  <c r="R324" i="1"/>
  <c r="S324" i="1"/>
  <c r="T324" i="1"/>
  <c r="U324" i="1"/>
  <c r="Q357" i="1"/>
  <c r="R357" i="1"/>
  <c r="S357" i="1"/>
  <c r="T357" i="1"/>
  <c r="U357" i="1"/>
  <c r="Q422" i="1"/>
  <c r="R422" i="1"/>
  <c r="S422" i="1"/>
  <c r="T422" i="1"/>
  <c r="U422" i="1"/>
  <c r="Q332" i="1"/>
  <c r="R332" i="1"/>
  <c r="S332" i="1"/>
  <c r="T332" i="1"/>
  <c r="U332" i="1"/>
  <c r="Q299" i="1"/>
  <c r="R299" i="1"/>
  <c r="S299" i="1"/>
  <c r="T299" i="1"/>
  <c r="U299" i="1"/>
  <c r="Q295" i="1"/>
  <c r="R295" i="1"/>
  <c r="S295" i="1"/>
  <c r="T295" i="1"/>
  <c r="U295" i="1"/>
  <c r="Q366" i="1"/>
  <c r="R366" i="1"/>
  <c r="S366" i="1"/>
  <c r="T366" i="1"/>
  <c r="U366" i="1"/>
  <c r="Q421" i="1"/>
  <c r="R421" i="1"/>
  <c r="S421" i="1"/>
  <c r="T421" i="1"/>
  <c r="U421" i="1"/>
  <c r="Q294" i="1"/>
  <c r="R294" i="1"/>
  <c r="S294" i="1"/>
  <c r="T294" i="1"/>
  <c r="U294" i="1"/>
  <c r="Q401" i="1"/>
  <c r="R401" i="1"/>
  <c r="S401" i="1"/>
  <c r="T401" i="1"/>
  <c r="U401" i="1"/>
  <c r="Q364" i="1"/>
  <c r="R364" i="1"/>
  <c r="S364" i="1"/>
  <c r="T364" i="1"/>
  <c r="U364" i="1"/>
  <c r="Q319" i="1"/>
  <c r="R319" i="1"/>
  <c r="S319" i="1"/>
  <c r="T319" i="1"/>
  <c r="U319" i="1"/>
  <c r="Q290" i="1"/>
  <c r="R290" i="1"/>
  <c r="S290" i="1"/>
  <c r="T290" i="1"/>
  <c r="U290" i="1"/>
  <c r="Q351" i="1"/>
  <c r="R351" i="1"/>
  <c r="S351" i="1"/>
  <c r="T351" i="1"/>
  <c r="U351" i="1"/>
  <c r="Q425" i="1"/>
  <c r="R425" i="1"/>
  <c r="S425" i="1"/>
  <c r="T425" i="1"/>
  <c r="U425" i="1"/>
  <c r="Q327" i="1"/>
  <c r="R327" i="1"/>
  <c r="S327" i="1"/>
  <c r="T327" i="1"/>
  <c r="U327" i="1"/>
  <c r="Q320" i="1"/>
  <c r="R320" i="1"/>
  <c r="S320" i="1"/>
  <c r="T320" i="1"/>
  <c r="U320" i="1"/>
  <c r="Q375" i="1"/>
  <c r="R375" i="1"/>
  <c r="S375" i="1"/>
  <c r="T375" i="1"/>
  <c r="U375" i="1"/>
  <c r="Q336" i="1"/>
  <c r="R336" i="1"/>
  <c r="S336" i="1"/>
  <c r="T336" i="1"/>
  <c r="U336" i="1"/>
  <c r="Q354" i="1"/>
  <c r="R354" i="1"/>
  <c r="S354" i="1"/>
  <c r="T354" i="1"/>
  <c r="U354" i="1"/>
  <c r="Q348" i="1"/>
  <c r="R348" i="1"/>
  <c r="S348" i="1"/>
  <c r="T348" i="1"/>
  <c r="U348" i="1"/>
  <c r="Q353" i="1"/>
  <c r="R353" i="1"/>
  <c r="S353" i="1"/>
  <c r="T353" i="1"/>
  <c r="U353" i="1"/>
  <c r="Q343" i="1"/>
  <c r="R343" i="1"/>
  <c r="S343" i="1"/>
  <c r="T343" i="1"/>
  <c r="U343" i="1"/>
  <c r="Q329" i="1"/>
  <c r="R329" i="1"/>
  <c r="S329" i="1"/>
  <c r="T329" i="1"/>
  <c r="U329" i="1"/>
  <c r="Q341" i="1"/>
  <c r="R341" i="1"/>
  <c r="S341" i="1"/>
  <c r="T341" i="1"/>
  <c r="U341" i="1"/>
  <c r="Q312" i="1"/>
  <c r="R312" i="1"/>
  <c r="S312" i="1"/>
  <c r="T312" i="1"/>
  <c r="U312" i="1"/>
  <c r="Q315" i="1"/>
  <c r="R315" i="1"/>
  <c r="S315" i="1"/>
  <c r="T315" i="1"/>
  <c r="U315" i="1"/>
  <c r="Q396" i="1"/>
  <c r="R396" i="1"/>
  <c r="S396" i="1"/>
  <c r="T396" i="1"/>
  <c r="U396" i="1"/>
  <c r="Q303" i="1"/>
  <c r="R303" i="1"/>
  <c r="S303" i="1"/>
  <c r="T303" i="1"/>
  <c r="U303" i="1"/>
  <c r="Q374" i="1"/>
  <c r="R374" i="1"/>
  <c r="S374" i="1"/>
  <c r="T374" i="1"/>
  <c r="U374" i="1"/>
  <c r="Q388" i="1"/>
  <c r="R388" i="1"/>
  <c r="S388" i="1"/>
  <c r="T388" i="1"/>
  <c r="U388" i="1"/>
  <c r="Q418" i="1"/>
  <c r="R418" i="1"/>
  <c r="S418" i="1"/>
  <c r="T418" i="1"/>
  <c r="U418" i="1"/>
  <c r="Q309" i="1"/>
  <c r="R309" i="1"/>
  <c r="S309" i="1"/>
  <c r="T309" i="1"/>
  <c r="U309" i="1"/>
  <c r="Q417" i="1"/>
  <c r="R417" i="1"/>
  <c r="S417" i="1"/>
  <c r="T417" i="1"/>
  <c r="U417" i="1"/>
  <c r="Q400" i="1"/>
  <c r="R400" i="1"/>
  <c r="S400" i="1"/>
  <c r="T400" i="1"/>
  <c r="U400" i="1"/>
  <c r="Q339" i="1"/>
  <c r="R339" i="1"/>
  <c r="S339" i="1"/>
  <c r="T339" i="1"/>
  <c r="U339" i="1"/>
  <c r="Q412" i="1"/>
  <c r="R412" i="1"/>
  <c r="S412" i="1"/>
  <c r="T412" i="1"/>
  <c r="U412" i="1"/>
  <c r="Q369" i="1"/>
  <c r="R369" i="1"/>
  <c r="S369" i="1"/>
  <c r="T369" i="1"/>
  <c r="U369" i="1"/>
  <c r="Q297" i="1"/>
  <c r="R297" i="1"/>
  <c r="S297" i="1"/>
  <c r="T297" i="1"/>
  <c r="U297" i="1"/>
  <c r="Q397" i="1"/>
  <c r="R397" i="1"/>
  <c r="S397" i="1"/>
  <c r="T397" i="1"/>
  <c r="U397" i="1"/>
  <c r="Q380" i="1"/>
  <c r="R380" i="1"/>
  <c r="S380" i="1"/>
  <c r="T380" i="1"/>
  <c r="U380" i="1"/>
  <c r="Q349" i="1"/>
  <c r="R349" i="1"/>
  <c r="S349" i="1"/>
  <c r="T349" i="1"/>
  <c r="U349" i="1"/>
  <c r="Q367" i="1"/>
  <c r="R367" i="1"/>
  <c r="S367" i="1"/>
  <c r="T367" i="1"/>
  <c r="U367" i="1"/>
  <c r="Q335" i="1"/>
  <c r="R335" i="1"/>
  <c r="S335" i="1"/>
  <c r="T335" i="1"/>
  <c r="U335" i="1"/>
  <c r="Q413" i="1"/>
  <c r="R413" i="1"/>
  <c r="S413" i="1"/>
  <c r="T413" i="1"/>
  <c r="U413" i="1"/>
  <c r="Q371" i="1"/>
  <c r="R371" i="1"/>
  <c r="S371" i="1"/>
  <c r="T371" i="1"/>
  <c r="U371" i="1"/>
  <c r="Q300" i="1"/>
  <c r="R300" i="1"/>
  <c r="S300" i="1"/>
  <c r="T300" i="1"/>
  <c r="U300" i="1"/>
  <c r="Q345" i="1"/>
  <c r="R345" i="1"/>
  <c r="S345" i="1"/>
  <c r="T345" i="1"/>
  <c r="U345" i="1"/>
  <c r="Q316" i="1"/>
  <c r="R316" i="1"/>
  <c r="S316" i="1"/>
  <c r="T316" i="1"/>
  <c r="U316" i="1"/>
  <c r="Q307" i="1"/>
  <c r="R307" i="1"/>
  <c r="S307" i="1"/>
  <c r="T307" i="1"/>
  <c r="U307" i="1"/>
  <c r="Q344" i="1"/>
  <c r="R344" i="1"/>
  <c r="S344" i="1"/>
  <c r="T344" i="1"/>
  <c r="U344" i="1"/>
  <c r="Q285" i="1"/>
  <c r="R285" i="1"/>
  <c r="S285" i="1"/>
  <c r="T285" i="1"/>
  <c r="U285" i="1"/>
  <c r="Q287" i="1"/>
  <c r="R287" i="1"/>
  <c r="S287" i="1"/>
  <c r="T287" i="1"/>
  <c r="U287" i="1"/>
  <c r="Q292" i="1"/>
  <c r="R292" i="1"/>
  <c r="S292" i="1"/>
  <c r="T292" i="1"/>
  <c r="U292" i="1"/>
  <c r="Q385" i="1"/>
  <c r="R385" i="1"/>
  <c r="S385" i="1"/>
  <c r="T385" i="1"/>
  <c r="U385" i="1"/>
  <c r="Q420" i="1"/>
  <c r="R420" i="1"/>
  <c r="S420" i="1"/>
  <c r="T420" i="1"/>
  <c r="U420" i="1"/>
  <c r="Q333" i="1"/>
  <c r="R333" i="1"/>
  <c r="S333" i="1"/>
  <c r="T333" i="1"/>
  <c r="U333" i="1"/>
  <c r="Q298" i="1"/>
  <c r="R298" i="1"/>
  <c r="S298" i="1"/>
  <c r="T298" i="1"/>
  <c r="U298" i="1"/>
  <c r="Q313" i="1"/>
  <c r="R313" i="1"/>
  <c r="S313" i="1"/>
  <c r="T313" i="1"/>
  <c r="U313" i="1"/>
  <c r="Q289" i="1"/>
  <c r="R289" i="1"/>
  <c r="S289" i="1"/>
  <c r="T289" i="1"/>
  <c r="U289" i="1"/>
  <c r="Q368" i="1"/>
  <c r="R368" i="1"/>
  <c r="S368" i="1"/>
  <c r="T368" i="1"/>
  <c r="U368" i="1"/>
  <c r="Q377" i="1"/>
  <c r="R377" i="1"/>
  <c r="S377" i="1"/>
  <c r="T377" i="1"/>
  <c r="U377" i="1"/>
  <c r="Q338" i="1"/>
  <c r="R338" i="1"/>
  <c r="S338" i="1"/>
  <c r="T338" i="1"/>
  <c r="U338" i="1"/>
  <c r="Q293" i="1"/>
  <c r="R293" i="1"/>
  <c r="S293" i="1"/>
  <c r="T293" i="1"/>
  <c r="U293" i="1"/>
  <c r="Q286" i="1"/>
  <c r="R286" i="1"/>
  <c r="S286" i="1"/>
  <c r="T286" i="1"/>
  <c r="U286" i="1"/>
  <c r="Q398" i="1"/>
  <c r="R398" i="1"/>
  <c r="S398" i="1"/>
  <c r="T398" i="1"/>
  <c r="U398" i="1"/>
  <c r="Q342" i="1"/>
  <c r="R342" i="1"/>
  <c r="S342" i="1"/>
  <c r="T342" i="1"/>
  <c r="U342" i="1"/>
  <c r="Q302" i="1"/>
  <c r="R302" i="1"/>
  <c r="S302" i="1"/>
  <c r="T302" i="1"/>
  <c r="U302" i="1"/>
  <c r="Q352" i="1"/>
  <c r="R352" i="1"/>
  <c r="S352" i="1"/>
  <c r="T352" i="1"/>
  <c r="U352" i="1"/>
  <c r="Q373" i="1"/>
  <c r="R373" i="1"/>
  <c r="S373" i="1"/>
  <c r="T373" i="1"/>
  <c r="U373" i="1"/>
  <c r="Q410" i="1"/>
  <c r="R410" i="1"/>
  <c r="S410" i="1"/>
  <c r="T410" i="1"/>
  <c r="U410" i="1"/>
  <c r="Q423" i="1"/>
  <c r="R423" i="1"/>
  <c r="S423" i="1"/>
  <c r="T423" i="1"/>
  <c r="U423" i="1"/>
  <c r="Q317" i="1"/>
  <c r="R317" i="1"/>
  <c r="S317" i="1"/>
  <c r="T317" i="1"/>
  <c r="U317" i="1"/>
  <c r="Q350" i="1"/>
  <c r="R350" i="1"/>
  <c r="S350" i="1"/>
  <c r="T350" i="1"/>
  <c r="U350" i="1"/>
  <c r="Q334" i="1"/>
  <c r="R334" i="1"/>
  <c r="S334" i="1"/>
  <c r="T334" i="1"/>
  <c r="U334" i="1"/>
  <c r="Q372" i="1"/>
  <c r="R372" i="1"/>
  <c r="S372" i="1"/>
  <c r="T372" i="1"/>
  <c r="U372" i="1"/>
  <c r="Q399" i="1"/>
  <c r="R399" i="1"/>
  <c r="S399" i="1"/>
  <c r="T399" i="1"/>
  <c r="U399" i="1"/>
  <c r="Q308" i="1"/>
  <c r="R308" i="1"/>
  <c r="S308" i="1"/>
  <c r="T308" i="1"/>
  <c r="U308" i="1"/>
  <c r="Q340" i="1"/>
  <c r="R340" i="1"/>
  <c r="S340" i="1"/>
  <c r="T340" i="1"/>
  <c r="U340" i="1"/>
  <c r="Q384" i="1"/>
  <c r="R384" i="1"/>
  <c r="S384" i="1"/>
  <c r="T384" i="1"/>
  <c r="U384" i="1"/>
  <c r="Q382" i="1"/>
  <c r="R382" i="1"/>
  <c r="S382" i="1"/>
  <c r="T382" i="1"/>
  <c r="U382" i="1"/>
  <c r="Q284" i="1"/>
  <c r="R284" i="1"/>
  <c r="S284" i="1"/>
  <c r="T284" i="1"/>
  <c r="U284" i="1"/>
  <c r="Q391" i="1"/>
  <c r="R391" i="1"/>
  <c r="S391" i="1"/>
  <c r="T391" i="1"/>
  <c r="U391" i="1"/>
  <c r="Q387" i="1"/>
  <c r="R387" i="1"/>
  <c r="S387" i="1"/>
  <c r="T387" i="1"/>
  <c r="U387" i="1"/>
  <c r="Q318" i="1"/>
  <c r="R318" i="1"/>
  <c r="S318" i="1"/>
  <c r="T318" i="1"/>
  <c r="U318" i="1"/>
  <c r="Q288" i="1"/>
  <c r="R288" i="1"/>
  <c r="S288" i="1"/>
  <c r="T288" i="1"/>
  <c r="U288" i="1"/>
  <c r="R143" i="1"/>
  <c r="S143" i="1"/>
  <c r="T143" i="1"/>
  <c r="U143" i="1"/>
  <c r="Q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392" i="1"/>
  <c r="M392" i="1"/>
  <c r="N392" i="1"/>
  <c r="O392" i="1"/>
  <c r="P392" i="1"/>
  <c r="L346" i="1"/>
  <c r="M346" i="1"/>
  <c r="N346" i="1"/>
  <c r="O346" i="1"/>
  <c r="P346" i="1"/>
  <c r="L361" i="1"/>
  <c r="M361" i="1"/>
  <c r="N361" i="1"/>
  <c r="O361" i="1"/>
  <c r="P361" i="1"/>
  <c r="L360" i="1"/>
  <c r="M360" i="1"/>
  <c r="N360" i="1"/>
  <c r="O360" i="1"/>
  <c r="P360" i="1"/>
  <c r="L365" i="1"/>
  <c r="M365" i="1"/>
  <c r="N365" i="1"/>
  <c r="O365" i="1"/>
  <c r="P365" i="1"/>
  <c r="L330" i="1"/>
  <c r="M330" i="1"/>
  <c r="N330" i="1"/>
  <c r="O330" i="1"/>
  <c r="P330" i="1"/>
  <c r="L337" i="1"/>
  <c r="M337" i="1"/>
  <c r="N337" i="1"/>
  <c r="O337" i="1"/>
  <c r="P337" i="1"/>
  <c r="L386" i="1"/>
  <c r="M386" i="1"/>
  <c r="N386" i="1"/>
  <c r="O386" i="1"/>
  <c r="P386" i="1"/>
  <c r="L419" i="1"/>
  <c r="M419" i="1"/>
  <c r="N419" i="1"/>
  <c r="O419" i="1"/>
  <c r="P419" i="1"/>
  <c r="L355" i="1"/>
  <c r="M355" i="1"/>
  <c r="N355" i="1"/>
  <c r="O355" i="1"/>
  <c r="P355" i="1"/>
  <c r="L304" i="1"/>
  <c r="M304" i="1"/>
  <c r="N304" i="1"/>
  <c r="O304" i="1"/>
  <c r="P304" i="1"/>
  <c r="L424" i="1"/>
  <c r="M424" i="1"/>
  <c r="N424" i="1"/>
  <c r="O424" i="1"/>
  <c r="P424" i="1"/>
  <c r="L331" i="1"/>
  <c r="M331" i="1"/>
  <c r="N331" i="1"/>
  <c r="O331" i="1"/>
  <c r="P331" i="1"/>
  <c r="L405" i="1"/>
  <c r="M405" i="1"/>
  <c r="N405" i="1"/>
  <c r="O405" i="1"/>
  <c r="P405" i="1"/>
  <c r="L376" i="1"/>
  <c r="M376" i="1"/>
  <c r="N376" i="1"/>
  <c r="O376" i="1"/>
  <c r="P376" i="1"/>
  <c r="L305" i="1"/>
  <c r="M305" i="1"/>
  <c r="N305" i="1"/>
  <c r="O305" i="1"/>
  <c r="P305" i="1"/>
  <c r="L416" i="1"/>
  <c r="M416" i="1"/>
  <c r="N416" i="1"/>
  <c r="O416" i="1"/>
  <c r="P416" i="1"/>
  <c r="L358" i="1"/>
  <c r="M358" i="1"/>
  <c r="N358" i="1"/>
  <c r="O358" i="1"/>
  <c r="P358" i="1"/>
  <c r="L389" i="1"/>
  <c r="M389" i="1"/>
  <c r="N389" i="1"/>
  <c r="O389" i="1"/>
  <c r="P389" i="1"/>
  <c r="L370" i="1"/>
  <c r="M370" i="1"/>
  <c r="N370" i="1"/>
  <c r="O370" i="1"/>
  <c r="P370" i="1"/>
  <c r="L403" i="1"/>
  <c r="M403" i="1"/>
  <c r="N403" i="1"/>
  <c r="O403" i="1"/>
  <c r="P403" i="1"/>
  <c r="L390" i="1"/>
  <c r="M390" i="1"/>
  <c r="N390" i="1"/>
  <c r="O390" i="1"/>
  <c r="P390" i="1"/>
  <c r="L406" i="1"/>
  <c r="M406" i="1"/>
  <c r="N406" i="1"/>
  <c r="O406" i="1"/>
  <c r="P406" i="1"/>
  <c r="L402" i="1"/>
  <c r="M402" i="1"/>
  <c r="N402" i="1"/>
  <c r="O402" i="1"/>
  <c r="P402" i="1"/>
  <c r="L393" i="1"/>
  <c r="M393" i="1"/>
  <c r="N393" i="1"/>
  <c r="O393" i="1"/>
  <c r="P393" i="1"/>
  <c r="L378" i="1"/>
  <c r="M378" i="1"/>
  <c r="N378" i="1"/>
  <c r="O378" i="1"/>
  <c r="P378" i="1"/>
  <c r="L415" i="1"/>
  <c r="M415" i="1"/>
  <c r="N415" i="1"/>
  <c r="O415" i="1"/>
  <c r="P415" i="1"/>
  <c r="L414" i="1"/>
  <c r="M414" i="1"/>
  <c r="N414" i="1"/>
  <c r="O414" i="1"/>
  <c r="P414" i="1"/>
  <c r="L291" i="1"/>
  <c r="M291" i="1"/>
  <c r="N291" i="1"/>
  <c r="O291" i="1"/>
  <c r="P291" i="1"/>
  <c r="L325" i="1"/>
  <c r="M325" i="1"/>
  <c r="N325" i="1"/>
  <c r="O325" i="1"/>
  <c r="P325" i="1"/>
  <c r="L408" i="1"/>
  <c r="M408" i="1"/>
  <c r="N408" i="1"/>
  <c r="O408" i="1"/>
  <c r="P408" i="1"/>
  <c r="L381" i="1"/>
  <c r="M381" i="1"/>
  <c r="N381" i="1"/>
  <c r="O381" i="1"/>
  <c r="P381" i="1"/>
  <c r="L379" i="1"/>
  <c r="M379" i="1"/>
  <c r="N379" i="1"/>
  <c r="O379" i="1"/>
  <c r="P379" i="1"/>
  <c r="L328" i="1"/>
  <c r="M328" i="1"/>
  <c r="N328" i="1"/>
  <c r="O328" i="1"/>
  <c r="P328" i="1"/>
  <c r="L306" i="1"/>
  <c r="M306" i="1"/>
  <c r="N306" i="1"/>
  <c r="O306" i="1"/>
  <c r="P306" i="1"/>
  <c r="L321" i="1"/>
  <c r="M321" i="1"/>
  <c r="N321" i="1"/>
  <c r="O321" i="1"/>
  <c r="P321" i="1"/>
  <c r="L322" i="1"/>
  <c r="M322" i="1"/>
  <c r="N322" i="1"/>
  <c r="O322" i="1"/>
  <c r="P322" i="1"/>
  <c r="L326" i="1"/>
  <c r="M326" i="1"/>
  <c r="N326" i="1"/>
  <c r="O326" i="1"/>
  <c r="P326" i="1"/>
  <c r="L311" i="1"/>
  <c r="M311" i="1"/>
  <c r="N311" i="1"/>
  <c r="O311" i="1"/>
  <c r="P311" i="1"/>
  <c r="L404" i="1"/>
  <c r="M404" i="1"/>
  <c r="N404" i="1"/>
  <c r="O404" i="1"/>
  <c r="P404" i="1"/>
  <c r="L347" i="1"/>
  <c r="M347" i="1"/>
  <c r="N347" i="1"/>
  <c r="O347" i="1"/>
  <c r="P347" i="1"/>
  <c r="L356" i="1"/>
  <c r="M356" i="1"/>
  <c r="N356" i="1"/>
  <c r="O356" i="1"/>
  <c r="P356" i="1"/>
  <c r="L310" i="1"/>
  <c r="M310" i="1"/>
  <c r="N310" i="1"/>
  <c r="O310" i="1"/>
  <c r="P310" i="1"/>
  <c r="L394" i="1"/>
  <c r="M394" i="1"/>
  <c r="N394" i="1"/>
  <c r="O394" i="1"/>
  <c r="P394" i="1"/>
  <c r="L407" i="1"/>
  <c r="M407" i="1"/>
  <c r="N407" i="1"/>
  <c r="O407" i="1"/>
  <c r="P407" i="1"/>
  <c r="L411" i="1"/>
  <c r="M411" i="1"/>
  <c r="N411" i="1"/>
  <c r="O411" i="1"/>
  <c r="P411" i="1"/>
  <c r="L363" i="1"/>
  <c r="M363" i="1"/>
  <c r="N363" i="1"/>
  <c r="O363" i="1"/>
  <c r="P363" i="1"/>
  <c r="L395" i="1"/>
  <c r="M395" i="1"/>
  <c r="N395" i="1"/>
  <c r="O395" i="1"/>
  <c r="P395" i="1"/>
  <c r="L314" i="1"/>
  <c r="M314" i="1"/>
  <c r="N314" i="1"/>
  <c r="O314" i="1"/>
  <c r="P314" i="1"/>
  <c r="L409" i="1"/>
  <c r="M409" i="1"/>
  <c r="N409" i="1"/>
  <c r="O409" i="1"/>
  <c r="P409" i="1"/>
  <c r="L359" i="1"/>
  <c r="M359" i="1"/>
  <c r="N359" i="1"/>
  <c r="O359" i="1"/>
  <c r="P359" i="1"/>
  <c r="L383" i="1"/>
  <c r="M383" i="1"/>
  <c r="N383" i="1"/>
  <c r="O383" i="1"/>
  <c r="P383" i="1"/>
  <c r="L296" i="1"/>
  <c r="M296" i="1"/>
  <c r="N296" i="1"/>
  <c r="O296" i="1"/>
  <c r="P296" i="1"/>
  <c r="L323" i="1"/>
  <c r="M323" i="1"/>
  <c r="N323" i="1"/>
  <c r="O323" i="1"/>
  <c r="P323" i="1"/>
  <c r="L362" i="1"/>
  <c r="M362" i="1"/>
  <c r="N362" i="1"/>
  <c r="O362" i="1"/>
  <c r="P362" i="1"/>
  <c r="L301" i="1"/>
  <c r="M301" i="1"/>
  <c r="N301" i="1"/>
  <c r="O301" i="1"/>
  <c r="P301" i="1"/>
  <c r="L324" i="1"/>
  <c r="M324" i="1"/>
  <c r="N324" i="1"/>
  <c r="O324" i="1"/>
  <c r="P324" i="1"/>
  <c r="L357" i="1"/>
  <c r="M357" i="1"/>
  <c r="N357" i="1"/>
  <c r="O357" i="1"/>
  <c r="P357" i="1"/>
  <c r="L422" i="1"/>
  <c r="M422" i="1"/>
  <c r="N422" i="1"/>
  <c r="O422" i="1"/>
  <c r="P422" i="1"/>
  <c r="L332" i="1"/>
  <c r="M332" i="1"/>
  <c r="N332" i="1"/>
  <c r="O332" i="1"/>
  <c r="P332" i="1"/>
  <c r="L299" i="1"/>
  <c r="M299" i="1"/>
  <c r="N299" i="1"/>
  <c r="O299" i="1"/>
  <c r="P299" i="1"/>
  <c r="L295" i="1"/>
  <c r="M295" i="1"/>
  <c r="N295" i="1"/>
  <c r="O295" i="1"/>
  <c r="P295" i="1"/>
  <c r="L366" i="1"/>
  <c r="M366" i="1"/>
  <c r="N366" i="1"/>
  <c r="O366" i="1"/>
  <c r="P366" i="1"/>
  <c r="L421" i="1"/>
  <c r="M421" i="1"/>
  <c r="N421" i="1"/>
  <c r="O421" i="1"/>
  <c r="P421" i="1"/>
  <c r="L294" i="1"/>
  <c r="M294" i="1"/>
  <c r="N294" i="1"/>
  <c r="O294" i="1"/>
  <c r="P294" i="1"/>
  <c r="L401" i="1"/>
  <c r="M401" i="1"/>
  <c r="N401" i="1"/>
  <c r="O401" i="1"/>
  <c r="P401" i="1"/>
  <c r="L364" i="1"/>
  <c r="M364" i="1"/>
  <c r="N364" i="1"/>
  <c r="O364" i="1"/>
  <c r="P364" i="1"/>
  <c r="L319" i="1"/>
  <c r="M319" i="1"/>
  <c r="N319" i="1"/>
  <c r="O319" i="1"/>
  <c r="P319" i="1"/>
  <c r="L290" i="1"/>
  <c r="M290" i="1"/>
  <c r="N290" i="1"/>
  <c r="O290" i="1"/>
  <c r="P290" i="1"/>
  <c r="L351" i="1"/>
  <c r="M351" i="1"/>
  <c r="N351" i="1"/>
  <c r="O351" i="1"/>
  <c r="P351" i="1"/>
  <c r="L425" i="1"/>
  <c r="M425" i="1"/>
  <c r="N425" i="1"/>
  <c r="O425" i="1"/>
  <c r="P425" i="1"/>
  <c r="L327" i="1"/>
  <c r="M327" i="1"/>
  <c r="N327" i="1"/>
  <c r="O327" i="1"/>
  <c r="P327" i="1"/>
  <c r="L320" i="1"/>
  <c r="M320" i="1"/>
  <c r="N320" i="1"/>
  <c r="O320" i="1"/>
  <c r="P320" i="1"/>
  <c r="L375" i="1"/>
  <c r="M375" i="1"/>
  <c r="N375" i="1"/>
  <c r="O375" i="1"/>
  <c r="P375" i="1"/>
  <c r="L336" i="1"/>
  <c r="M336" i="1"/>
  <c r="N336" i="1"/>
  <c r="O336" i="1"/>
  <c r="P336" i="1"/>
  <c r="L354" i="1"/>
  <c r="M354" i="1"/>
  <c r="N354" i="1"/>
  <c r="O354" i="1"/>
  <c r="P354" i="1"/>
  <c r="L348" i="1"/>
  <c r="M348" i="1"/>
  <c r="N348" i="1"/>
  <c r="O348" i="1"/>
  <c r="P348" i="1"/>
  <c r="L353" i="1"/>
  <c r="M353" i="1"/>
  <c r="N353" i="1"/>
  <c r="O353" i="1"/>
  <c r="P353" i="1"/>
  <c r="L343" i="1"/>
  <c r="M343" i="1"/>
  <c r="N343" i="1"/>
  <c r="O343" i="1"/>
  <c r="P343" i="1"/>
  <c r="L329" i="1"/>
  <c r="M329" i="1"/>
  <c r="N329" i="1"/>
  <c r="O329" i="1"/>
  <c r="P329" i="1"/>
  <c r="L341" i="1"/>
  <c r="M341" i="1"/>
  <c r="N341" i="1"/>
  <c r="O341" i="1"/>
  <c r="P341" i="1"/>
  <c r="L312" i="1"/>
  <c r="M312" i="1"/>
  <c r="N312" i="1"/>
  <c r="O312" i="1"/>
  <c r="P312" i="1"/>
  <c r="L315" i="1"/>
  <c r="M315" i="1"/>
  <c r="N315" i="1"/>
  <c r="O315" i="1"/>
  <c r="P315" i="1"/>
  <c r="L396" i="1"/>
  <c r="M396" i="1"/>
  <c r="N396" i="1"/>
  <c r="O396" i="1"/>
  <c r="P396" i="1"/>
  <c r="L303" i="1"/>
  <c r="M303" i="1"/>
  <c r="N303" i="1"/>
  <c r="O303" i="1"/>
  <c r="P303" i="1"/>
  <c r="L374" i="1"/>
  <c r="M374" i="1"/>
  <c r="N374" i="1"/>
  <c r="O374" i="1"/>
  <c r="P374" i="1"/>
  <c r="L388" i="1"/>
  <c r="M388" i="1"/>
  <c r="N388" i="1"/>
  <c r="O388" i="1"/>
  <c r="P388" i="1"/>
  <c r="L418" i="1"/>
  <c r="M418" i="1"/>
  <c r="N418" i="1"/>
  <c r="O418" i="1"/>
  <c r="P418" i="1"/>
  <c r="L309" i="1"/>
  <c r="M309" i="1"/>
  <c r="N309" i="1"/>
  <c r="O309" i="1"/>
  <c r="P309" i="1"/>
  <c r="L417" i="1"/>
  <c r="M417" i="1"/>
  <c r="N417" i="1"/>
  <c r="O417" i="1"/>
  <c r="P417" i="1"/>
  <c r="L400" i="1"/>
  <c r="M400" i="1"/>
  <c r="N400" i="1"/>
  <c r="O400" i="1"/>
  <c r="P400" i="1"/>
  <c r="L339" i="1"/>
  <c r="M339" i="1"/>
  <c r="N339" i="1"/>
  <c r="O339" i="1"/>
  <c r="P339" i="1"/>
  <c r="L412" i="1"/>
  <c r="M412" i="1"/>
  <c r="N412" i="1"/>
  <c r="O412" i="1"/>
  <c r="P412" i="1"/>
  <c r="L369" i="1"/>
  <c r="M369" i="1"/>
  <c r="N369" i="1"/>
  <c r="O369" i="1"/>
  <c r="P369" i="1"/>
  <c r="L297" i="1"/>
  <c r="M297" i="1"/>
  <c r="N297" i="1"/>
  <c r="O297" i="1"/>
  <c r="P297" i="1"/>
  <c r="L397" i="1"/>
  <c r="M397" i="1"/>
  <c r="N397" i="1"/>
  <c r="O397" i="1"/>
  <c r="P397" i="1"/>
  <c r="L380" i="1"/>
  <c r="M380" i="1"/>
  <c r="N380" i="1"/>
  <c r="O380" i="1"/>
  <c r="P380" i="1"/>
  <c r="L349" i="1"/>
  <c r="M349" i="1"/>
  <c r="N349" i="1"/>
  <c r="O349" i="1"/>
  <c r="P349" i="1"/>
  <c r="L367" i="1"/>
  <c r="M367" i="1"/>
  <c r="N367" i="1"/>
  <c r="O367" i="1"/>
  <c r="P367" i="1"/>
  <c r="L335" i="1"/>
  <c r="M335" i="1"/>
  <c r="N335" i="1"/>
  <c r="O335" i="1"/>
  <c r="P335" i="1"/>
  <c r="L413" i="1"/>
  <c r="M413" i="1"/>
  <c r="N413" i="1"/>
  <c r="O413" i="1"/>
  <c r="P413" i="1"/>
  <c r="L371" i="1"/>
  <c r="M371" i="1"/>
  <c r="N371" i="1"/>
  <c r="O371" i="1"/>
  <c r="P371" i="1"/>
  <c r="L300" i="1"/>
  <c r="M300" i="1"/>
  <c r="N300" i="1"/>
  <c r="O300" i="1"/>
  <c r="P300" i="1"/>
  <c r="L345" i="1"/>
  <c r="M345" i="1"/>
  <c r="N345" i="1"/>
  <c r="O345" i="1"/>
  <c r="P345" i="1"/>
  <c r="L316" i="1"/>
  <c r="M316" i="1"/>
  <c r="N316" i="1"/>
  <c r="O316" i="1"/>
  <c r="P316" i="1"/>
  <c r="L307" i="1"/>
  <c r="M307" i="1"/>
  <c r="N307" i="1"/>
  <c r="O307" i="1"/>
  <c r="P307" i="1"/>
  <c r="L344" i="1"/>
  <c r="M344" i="1"/>
  <c r="N344" i="1"/>
  <c r="O344" i="1"/>
  <c r="P344" i="1"/>
  <c r="L285" i="1"/>
  <c r="M285" i="1"/>
  <c r="N285" i="1"/>
  <c r="O285" i="1"/>
  <c r="P285" i="1"/>
  <c r="L287" i="1"/>
  <c r="M287" i="1"/>
  <c r="N287" i="1"/>
  <c r="O287" i="1"/>
  <c r="P287" i="1"/>
  <c r="L292" i="1"/>
  <c r="M292" i="1"/>
  <c r="N292" i="1"/>
  <c r="O292" i="1"/>
  <c r="P292" i="1"/>
  <c r="L385" i="1"/>
  <c r="M385" i="1"/>
  <c r="N385" i="1"/>
  <c r="O385" i="1"/>
  <c r="P385" i="1"/>
  <c r="L420" i="1"/>
  <c r="M420" i="1"/>
  <c r="N420" i="1"/>
  <c r="O420" i="1"/>
  <c r="P420" i="1"/>
  <c r="L333" i="1"/>
  <c r="M333" i="1"/>
  <c r="N333" i="1"/>
  <c r="O333" i="1"/>
  <c r="P333" i="1"/>
  <c r="L298" i="1"/>
  <c r="M298" i="1"/>
  <c r="N298" i="1"/>
  <c r="O298" i="1"/>
  <c r="P298" i="1"/>
  <c r="L313" i="1"/>
  <c r="M313" i="1"/>
  <c r="N313" i="1"/>
  <c r="O313" i="1"/>
  <c r="P313" i="1"/>
  <c r="L289" i="1"/>
  <c r="M289" i="1"/>
  <c r="N289" i="1"/>
  <c r="O289" i="1"/>
  <c r="P289" i="1"/>
  <c r="L368" i="1"/>
  <c r="M368" i="1"/>
  <c r="N368" i="1"/>
  <c r="O368" i="1"/>
  <c r="P368" i="1"/>
  <c r="L377" i="1"/>
  <c r="M377" i="1"/>
  <c r="N377" i="1"/>
  <c r="O377" i="1"/>
  <c r="P377" i="1"/>
  <c r="L338" i="1"/>
  <c r="M338" i="1"/>
  <c r="N338" i="1"/>
  <c r="O338" i="1"/>
  <c r="P338" i="1"/>
  <c r="L293" i="1"/>
  <c r="M293" i="1"/>
  <c r="N293" i="1"/>
  <c r="O293" i="1"/>
  <c r="P293" i="1"/>
  <c r="L286" i="1"/>
  <c r="M286" i="1"/>
  <c r="N286" i="1"/>
  <c r="O286" i="1"/>
  <c r="P286" i="1"/>
  <c r="L398" i="1"/>
  <c r="M398" i="1"/>
  <c r="N398" i="1"/>
  <c r="O398" i="1"/>
  <c r="P398" i="1"/>
  <c r="L342" i="1"/>
  <c r="M342" i="1"/>
  <c r="N342" i="1"/>
  <c r="O342" i="1"/>
  <c r="P342" i="1"/>
  <c r="L302" i="1"/>
  <c r="M302" i="1"/>
  <c r="N302" i="1"/>
  <c r="O302" i="1"/>
  <c r="P302" i="1"/>
  <c r="L352" i="1"/>
  <c r="M352" i="1"/>
  <c r="N352" i="1"/>
  <c r="O352" i="1"/>
  <c r="P352" i="1"/>
  <c r="L373" i="1"/>
  <c r="M373" i="1"/>
  <c r="N373" i="1"/>
  <c r="O373" i="1"/>
  <c r="P373" i="1"/>
  <c r="L410" i="1"/>
  <c r="M410" i="1"/>
  <c r="N410" i="1"/>
  <c r="O410" i="1"/>
  <c r="P410" i="1"/>
  <c r="L423" i="1"/>
  <c r="M423" i="1"/>
  <c r="N423" i="1"/>
  <c r="O423" i="1"/>
  <c r="P423" i="1"/>
  <c r="L317" i="1"/>
  <c r="M317" i="1"/>
  <c r="N317" i="1"/>
  <c r="O317" i="1"/>
  <c r="P317" i="1"/>
  <c r="L350" i="1"/>
  <c r="M350" i="1"/>
  <c r="N350" i="1"/>
  <c r="O350" i="1"/>
  <c r="P350" i="1"/>
  <c r="L334" i="1"/>
  <c r="M334" i="1"/>
  <c r="N334" i="1"/>
  <c r="O334" i="1"/>
  <c r="P334" i="1"/>
  <c r="L372" i="1"/>
  <c r="M372" i="1"/>
  <c r="N372" i="1"/>
  <c r="O372" i="1"/>
  <c r="P372" i="1"/>
  <c r="L399" i="1"/>
  <c r="M399" i="1"/>
  <c r="N399" i="1"/>
  <c r="O399" i="1"/>
  <c r="P399" i="1"/>
  <c r="L308" i="1"/>
  <c r="M308" i="1"/>
  <c r="N308" i="1"/>
  <c r="O308" i="1"/>
  <c r="P308" i="1"/>
  <c r="L340" i="1"/>
  <c r="M340" i="1"/>
  <c r="N340" i="1"/>
  <c r="O340" i="1"/>
  <c r="P340" i="1"/>
  <c r="L384" i="1"/>
  <c r="M384" i="1"/>
  <c r="N384" i="1"/>
  <c r="O384" i="1"/>
  <c r="P384" i="1"/>
  <c r="L382" i="1"/>
  <c r="M382" i="1"/>
  <c r="N382" i="1"/>
  <c r="O382" i="1"/>
  <c r="P382" i="1"/>
  <c r="L284" i="1"/>
  <c r="M284" i="1"/>
  <c r="N284" i="1"/>
  <c r="O284" i="1"/>
  <c r="P284" i="1"/>
  <c r="L391" i="1"/>
  <c r="M391" i="1"/>
  <c r="N391" i="1"/>
  <c r="O391" i="1"/>
  <c r="P391" i="1"/>
  <c r="L387" i="1"/>
  <c r="M387" i="1"/>
  <c r="N387" i="1"/>
  <c r="O387" i="1"/>
  <c r="P387" i="1"/>
  <c r="L318" i="1"/>
  <c r="M318" i="1"/>
  <c r="N318" i="1"/>
  <c r="O318" i="1"/>
  <c r="P318" i="1"/>
  <c r="L288" i="1"/>
  <c r="M288" i="1"/>
  <c r="N288" i="1"/>
  <c r="O288" i="1"/>
  <c r="P288" i="1"/>
  <c r="M143" i="1"/>
  <c r="N143" i="1"/>
  <c r="O143" i="1"/>
  <c r="P143" i="1"/>
  <c r="L143" i="1"/>
</calcChain>
</file>

<file path=xl/sharedStrings.xml><?xml version="1.0" encoding="utf-8"?>
<sst xmlns="http://schemas.openxmlformats.org/spreadsheetml/2006/main" count="1503" uniqueCount="185">
  <si>
    <t>기업</t>
  </si>
  <si>
    <t>항목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</si>
  <si>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</si>
  <si>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</si>
  <si>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</si>
  <si>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</si>
  <si>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</si>
  <si>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</si>
  <si>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</si>
  <si>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</si>
  <si>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</si>
  <si>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DB하이텍</t>
  </si>
  <si>
    <t>OPM</t>
  </si>
  <si>
    <t>GST</t>
  </si>
  <si>
    <t>HB테크놀러지</t>
  </si>
  <si>
    <t>HPSP</t>
  </si>
  <si>
    <t>ISC</t>
  </si>
  <si>
    <t>LB세미콘</t>
  </si>
  <si>
    <t>LX세미콘</t>
  </si>
  <si>
    <t>PS일렉트로닉스</t>
  </si>
  <si>
    <t>SFA반도체</t>
  </si>
  <si>
    <t>SKC</t>
  </si>
  <si>
    <t>SK하이닉스</t>
  </si>
  <si>
    <t>가온칩스</t>
  </si>
  <si>
    <t>고영</t>
  </si>
  <si>
    <t>기가비스</t>
  </si>
  <si>
    <t>네오셈</t>
  </si>
  <si>
    <t>네패스</t>
  </si>
  <si>
    <t>네패스아크</t>
  </si>
  <si>
    <t>넥스트칩</t>
  </si>
  <si>
    <t>넥스틴</t>
  </si>
  <si>
    <t>뉴파워프라즈마</t>
  </si>
  <si>
    <t>대덕전자</t>
  </si>
  <si>
    <t>덕산테코피아</t>
  </si>
  <si>
    <t>덕산하이메탈</t>
  </si>
  <si>
    <t>동운아나텍</t>
  </si>
  <si>
    <t>동진쎄미켐</t>
  </si>
  <si>
    <t>두산</t>
  </si>
  <si>
    <t>두산테스나</t>
  </si>
  <si>
    <t>디바이스</t>
  </si>
  <si>
    <t>디아이</t>
  </si>
  <si>
    <t>디아이티</t>
  </si>
  <si>
    <t>디엔에프</t>
  </si>
  <si>
    <t>레이저쎌</t>
  </si>
  <si>
    <t>레이크머티리얼즈</t>
  </si>
  <si>
    <t>리노공업</t>
  </si>
  <si>
    <t>마이크로컨텍솔</t>
  </si>
  <si>
    <t>매커스</t>
  </si>
  <si>
    <t>미래반도체</t>
  </si>
  <si>
    <t>미코</t>
  </si>
  <si>
    <t>브이엠</t>
  </si>
  <si>
    <t>비씨엔씨</t>
  </si>
  <si>
    <t>삼성전기</t>
  </si>
  <si>
    <t>삼성전자</t>
  </si>
  <si>
    <t>샘씨엔에스</t>
  </si>
  <si>
    <t>솔브레인</t>
  </si>
  <si>
    <t>시그네틱스</t>
  </si>
  <si>
    <t>신성이엔지</t>
  </si>
  <si>
    <t>심텍</t>
  </si>
  <si>
    <t>싸이맥스</t>
  </si>
  <si>
    <t>아나패스</t>
  </si>
  <si>
    <t>아스플로</t>
  </si>
  <si>
    <t>아이에이</t>
  </si>
  <si>
    <t>아이엠티</t>
  </si>
  <si>
    <t>어보브반도체</t>
  </si>
  <si>
    <t>에스앤에스텍</t>
  </si>
  <si>
    <t>에스에이엠티</t>
  </si>
  <si>
    <t>에스티아이</t>
  </si>
  <si>
    <t>에이디테크놀로지</t>
  </si>
  <si>
    <t>에이엘티</t>
  </si>
  <si>
    <t>에이직랜드</t>
  </si>
  <si>
    <t>에이팩트</t>
  </si>
  <si>
    <t>에프에스티</t>
  </si>
  <si>
    <t>에프엔에스테크</t>
  </si>
  <si>
    <t>엑시콘</t>
  </si>
  <si>
    <t>엘오티베큠</t>
  </si>
  <si>
    <t>엘티씨</t>
  </si>
  <si>
    <t>엠케이전자</t>
  </si>
  <si>
    <t>예스티</t>
  </si>
  <si>
    <t>오로스테크놀로지</t>
  </si>
  <si>
    <t>오킨스전자</t>
  </si>
  <si>
    <t>오픈엣지테크놀로지</t>
  </si>
  <si>
    <t>와이씨</t>
  </si>
  <si>
    <t>와이씨켐</t>
  </si>
  <si>
    <t>원익IPS</t>
  </si>
  <si>
    <t>원익QnC</t>
  </si>
  <si>
    <t>원익머트리얼즈</t>
  </si>
  <si>
    <t>월덱스</t>
  </si>
  <si>
    <t>윈팩</t>
  </si>
  <si>
    <t>유니셈</t>
  </si>
  <si>
    <t>유니퀘스트</t>
  </si>
  <si>
    <t>유니테스트</t>
  </si>
  <si>
    <t>유니트론텍</t>
  </si>
  <si>
    <t>유진테크</t>
  </si>
  <si>
    <t>이수페타시스</t>
  </si>
  <si>
    <t>이엔에프테크놀로지</t>
  </si>
  <si>
    <t>이오테크닉스</t>
  </si>
  <si>
    <t>인성정보</t>
  </si>
  <si>
    <t>인텍플러스</t>
  </si>
  <si>
    <t>자람테크놀로지</t>
  </si>
  <si>
    <t>저스템</t>
  </si>
  <si>
    <t>제너셈</t>
  </si>
  <si>
    <t>제우스</t>
  </si>
  <si>
    <t>제이아이테크</t>
  </si>
  <si>
    <t>제이티</t>
  </si>
  <si>
    <t>제주반도체</t>
  </si>
  <si>
    <t>주성엔지니어링</t>
  </si>
  <si>
    <t>지앤비에스 에코</t>
  </si>
  <si>
    <t>지오엘리먼트</t>
  </si>
  <si>
    <t>칩스앤미디어</t>
  </si>
  <si>
    <t>케이씨텍</t>
  </si>
  <si>
    <t>케이알엠</t>
  </si>
  <si>
    <t>케이엔더블유</t>
  </si>
  <si>
    <t>케이엔솔</t>
  </si>
  <si>
    <t>케이엔제이</t>
  </si>
  <si>
    <t>코미코</t>
  </si>
  <si>
    <t>코세스</t>
  </si>
  <si>
    <t>코아시아</t>
  </si>
  <si>
    <t>퀄리타스반도체</t>
  </si>
  <si>
    <t>큐알티</t>
  </si>
  <si>
    <t>타이거일렉</t>
  </si>
  <si>
    <t>테스</t>
  </si>
  <si>
    <t>테크윙</t>
  </si>
  <si>
    <t>텔레칩스</t>
  </si>
  <si>
    <t>티씨케이</t>
  </si>
  <si>
    <t>티에스이</t>
  </si>
  <si>
    <t>티에프이</t>
  </si>
  <si>
    <t>티엘비</t>
  </si>
  <si>
    <t>티이엠씨</t>
  </si>
  <si>
    <t>티이엠씨씨엔에스</t>
  </si>
  <si>
    <t>파두</t>
  </si>
  <si>
    <t>파미셀</t>
  </si>
  <si>
    <t>파크시스템스</t>
  </si>
  <si>
    <t>펨트론</t>
  </si>
  <si>
    <t>퓨릿</t>
  </si>
  <si>
    <t>프로텍</t>
  </si>
  <si>
    <t>피에스케이</t>
  </si>
  <si>
    <t>피에스케이홀딩스</t>
  </si>
  <si>
    <t>피엠티</t>
  </si>
  <si>
    <t>픽셀플러스</t>
  </si>
  <si>
    <t>필옵틱스</t>
  </si>
  <si>
    <t>하나마이크론</t>
  </si>
  <si>
    <t>하나머티리얼즈</t>
  </si>
  <si>
    <t>하이딥</t>
  </si>
  <si>
    <t>한미반도체</t>
  </si>
  <si>
    <t>한솔아이원스</t>
  </si>
  <si>
    <t>한솔케미칼</t>
  </si>
  <si>
    <t>한양디지텍</t>
  </si>
  <si>
    <t>한양이엔지</t>
  </si>
  <si>
    <t>한화비전</t>
  </si>
  <si>
    <t>해성디에스</t>
  </si>
  <si>
    <t>현우산업</t>
  </si>
  <si>
    <t>후성</t>
  </si>
  <si>
    <t>매출액</t>
  </si>
  <si>
    <t>영업이익</t>
  </si>
  <si>
    <t>영업이익(손실)</t>
  </si>
  <si>
    <t>2024.1Qyoy</t>
  </si>
  <si>
    <t>2024.1Qyoy</t>
    <phoneticPr fontId="3" type="noConversion"/>
  </si>
  <si>
    <t>2024.2Qyoy</t>
  </si>
  <si>
    <t>2024.2Qyoy</t>
    <phoneticPr fontId="3" type="noConversion"/>
  </si>
  <si>
    <t>2024.3Qyoy</t>
  </si>
  <si>
    <t>2024.3Qyoy</t>
    <phoneticPr fontId="3" type="noConversion"/>
  </si>
  <si>
    <t>2024.4Qyoy</t>
  </si>
  <si>
    <t>2024.4Qyoy</t>
    <phoneticPr fontId="3" type="noConversion"/>
  </si>
  <si>
    <t>2025.1Qyoy</t>
  </si>
  <si>
    <t>2025.1Qyoy</t>
    <phoneticPr fontId="3" type="noConversion"/>
  </si>
  <si>
    <t>2024.1Qqoq</t>
  </si>
  <si>
    <t>2024.1Qqoq</t>
    <phoneticPr fontId="3" type="noConversion"/>
  </si>
  <si>
    <t>2024.2Qqoq</t>
  </si>
  <si>
    <t>2024.2Qqoq</t>
    <phoneticPr fontId="3" type="noConversion"/>
  </si>
  <si>
    <t>2024.3Qqoq</t>
  </si>
  <si>
    <t>2024.3Qqoq</t>
    <phoneticPr fontId="3" type="noConversion"/>
  </si>
  <si>
    <t>2024.4Qqoq</t>
  </si>
  <si>
    <t>2024.4Qqoq</t>
    <phoneticPr fontId="3" type="noConversion"/>
  </si>
  <si>
    <t>2025.1Qqoq</t>
  </si>
  <si>
    <t>2025.1Qqoq</t>
    <phoneticPr fontId="3" type="noConversion"/>
  </si>
  <si>
    <t>지앤비에스 에코</t>
    <phoneticPr fontId="3" type="noConversion"/>
  </si>
  <si>
    <t>행 레이블</t>
  </si>
  <si>
    <t>총합계</t>
  </si>
  <si>
    <t>합계 : 2025.1Qyoy</t>
  </si>
  <si>
    <t>합계 : 2025.1Qqoq</t>
  </si>
  <si>
    <t>합계 : 2025.1Qyoy - 항목: 매출액, 기업: 파크시스템스에 대한 세부 정보</t>
  </si>
  <si>
    <t>합계 : 2025.1Qyoy - 기업: 타이거일렉에 대한 세부 정보</t>
  </si>
  <si>
    <t>합계 : 2025.1Qyoy - 기업: 티엘비에 대한 세부 정보</t>
  </si>
  <si>
    <t>합계 : 2025.1Q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</si>
</sst>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2">
    <cellStyle name="백분율" xfId="1" builtinId="5"/>
    <cellStyle name="표준" xfId="0" builtinId="0"/>
  </cellStyles>
  <dxfs count="4">
    <dxf>
      <font>
        <color rgb="FF0000FF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794.990915856484" createdVersion="8" refreshedVersion="8" minRefreshableVersion="3" recordCount="424" xr:uid="{6CF39E5D-59CC-4647-BBA2-B2C645E3DD6E}">
  <cacheSource type="worksheet">
    <worksheetSource ref="A1:U425" sheet="Sheet1"/>
  </cacheSource>
  <cacheFields count="21">
    <cacheField name="기업" numFmtId="0">
      <sharedItems count="141">
        <s v="DB하이텍"/>
        <s v="GST"/>
        <s v="HB테크놀러지"/>
        <s v="HPSP"/>
        <s v="ISC"/>
        <s v="LB세미콘"/>
        <s v="LX세미콘"/>
        <s v="PS일렉트로닉스"/>
        <s v="SFA반도체"/>
        <s v="SKC"/>
        <s v="SK하이닉스"/>
        <s v="가온칩스"/>
        <s v="고영"/>
        <s v="기가비스"/>
        <s v="네오셈"/>
        <s v="네패스"/>
        <s v="네패스아크"/>
        <s v="넥스트칩"/>
        <s v="넥스틴"/>
        <s v="뉴파워프라즈마"/>
        <s v="대덕전자"/>
        <s v="덕산테코피아"/>
        <s v="덕산하이메탈"/>
        <s v="동운아나텍"/>
        <s v="동진쎄미켐"/>
        <s v="두산"/>
        <s v="두산테스나"/>
        <s v="디바이스"/>
        <s v="디아이"/>
        <s v="디아이티"/>
        <s v="디엔에프"/>
        <s v="레이저쎌"/>
        <s v="레이크머티리얼즈"/>
        <s v="리노공업"/>
        <s v="마이크로컨텍솔"/>
        <s v="매커스"/>
        <s v="미래반도체"/>
        <s v="미코"/>
        <s v="브이엠"/>
        <s v="비씨엔씨"/>
        <s v="삼성전기"/>
        <s v="삼성전자"/>
        <s v="샘씨엔에스"/>
        <s v="솔브레인"/>
        <s v="시그네틱스"/>
        <s v="신성이엔지"/>
        <s v="심텍"/>
        <s v="싸이맥스"/>
        <s v="아나패스"/>
        <s v="아스플로"/>
        <s v="아이에이"/>
        <s v="아이엠티"/>
        <s v="어보브반도체"/>
        <s v="에스앤에스텍"/>
        <s v="에스에이엠티"/>
        <s v="에스티아이"/>
        <s v="에이디테크놀로지"/>
        <s v="에이엘티"/>
        <s v="에이직랜드"/>
        <s v="에이팩트"/>
        <s v="에프에스티"/>
        <s v="에프엔에스테크"/>
        <s v="엑시콘"/>
        <s v="엘오티베큠"/>
        <s v="엘티씨"/>
        <s v="엠케이전자"/>
        <s v="예스티"/>
        <s v="오로스테크놀로지"/>
        <s v="오킨스전자"/>
        <s v="오픈엣지테크놀로지"/>
        <s v="와이씨"/>
        <s v="와이씨켐"/>
        <s v="원익IPS"/>
        <s v="원익QnC"/>
        <s v="원익머트리얼즈"/>
        <s v="월덱스"/>
        <s v="윈팩"/>
        <s v="유니셈"/>
        <s v="유니퀘스트"/>
        <s v="유니테스트"/>
        <s v="유니트론텍"/>
        <s v="유진테크"/>
        <s v="이수페타시스"/>
        <s v="이엔에프테크놀로지"/>
        <s v="이오테크닉스"/>
        <s v="인성정보"/>
        <s v="인텍플러스"/>
        <s v="자람테크놀로지"/>
        <s v="저스템"/>
        <s v="제너셈"/>
        <s v="제우스"/>
        <s v="제이아이테크"/>
        <s v="제이티"/>
        <s v="제주반도체"/>
        <s v="주성엔지니어링"/>
        <s v="지앤비에스 에코"/>
        <s v="지오엘리먼트"/>
        <s v="칩스앤미디어"/>
        <s v="케이씨텍"/>
        <s v="케이알엠"/>
        <s v="케이엔더블유"/>
        <s v="케이엔솔"/>
        <s v="케이엔제이"/>
        <s v="코미코"/>
        <s v="코세스"/>
        <s v="코아시아"/>
        <s v="퀄리타스반도체"/>
        <s v="큐알티"/>
        <s v="타이거일렉"/>
        <s v="테스"/>
        <s v="테크윙"/>
        <s v="텔레칩스"/>
        <s v="티씨케이"/>
        <s v="티에스이"/>
        <s v="티에프이"/>
        <s v="티엘비"/>
        <s v="티이엠씨"/>
        <s v="티이엠씨씨엔에스"/>
        <s v="파두"/>
        <s v="파미셀"/>
        <s v="파크시스템스"/>
        <s v="펨트론"/>
        <s v="퓨릿"/>
        <s v="프로텍"/>
        <s v="피에스케이"/>
        <s v="피에스케이홀딩스"/>
        <s v="피엠티"/>
        <s v="픽셀플러스"/>
        <s v="필옵틱스"/>
        <s v="하나마이크론"/>
        <s v="하나머티리얼즈"/>
        <s v="하이딥"/>
        <s v="한미반도체"/>
        <s v="한솔아이원스"/>
        <s v="한솔케미칼"/>
        <s v="한양디지텍"/>
        <s v="한양이엔지"/>
        <s v="한화비전"/>
        <s v="해성디에스"/>
        <s v="현우산업"/>
        <s v="후성"/>
      </sharedItems>
    </cacheField>
    <cacheField name="항목" numFmtId="0">
      <sharedItems count="4">
        <s v="OPM"/>
        <s v="매출액"/>
        <s v="영업이익"/>
        <s v="영업이익(손실)"/>
      </sharedItems>
    </cacheField>
    <cacheField name="2023.1Q" numFmtId="0">
      <sharedItems containsString="0" containsBlank="1" containsNumber="1" minValue="-34023" maxValue="637453.69999999995"/>
    </cacheField>
    <cacheField name="2023.2Q" numFmtId="0">
      <sharedItems containsString="0" containsBlank="1" containsNumber="1" minValue="-28821" maxValue="600055"/>
    </cacheField>
    <cacheField name="2023.3Q" numFmtId="0">
      <sharedItems containsString="0" containsBlank="1" containsNumber="1" minValue="-17920" maxValue="674047"/>
    </cacheField>
    <cacheField name="2023.4Q" numFmtId="0">
      <sharedItems containsString="0" containsBlank="1" containsNumber="1" minValue="-2798.1" maxValue="677799.3"/>
    </cacheField>
    <cacheField name="2024.1Q" numFmtId="0">
      <sharedItems containsString="0" containsBlank="1" containsNumber="1" minValue="-801.4" maxValue="719156"/>
    </cacheField>
    <cacheField name="2024.2Q" numFmtId="0">
      <sharedItems containsString="0" containsBlank="1" containsNumber="1" minValue="-1400" maxValue="740683"/>
    </cacheField>
    <cacheField name="2024.3Q" numFmtId="0">
      <sharedItems containsSemiMixedTypes="0" containsString="0" containsNumber="1" minValue="-620" maxValue="790987"/>
    </cacheField>
    <cacheField name="2024.4Q" numFmtId="0">
      <sharedItems containsString="0" containsBlank="1" containsNumber="1" minValue="-2157.1" maxValue="757883"/>
    </cacheField>
    <cacheField name="2025.1Q" numFmtId="0">
      <sharedItems containsString="0" containsBlank="1" containsNumber="1" minValue="-744.8" maxValue="791405"/>
    </cacheField>
    <cacheField name="2024.1Qyoy" numFmtId="0">
      <sharedItems containsBlank="1" containsMixedTypes="1" containsNumber="1" minValue="-415" maxValue="30.3125"/>
    </cacheField>
    <cacheField name="2024.2Qyoy" numFmtId="0">
      <sharedItems containsBlank="1" containsMixedTypes="1" containsNumber="1" minValue="-11" maxValue="101"/>
    </cacheField>
    <cacheField name="2024.3Qyoy" numFmtId="0">
      <sharedItems containsBlank="1" containsMixedTypes="1" containsNumber="1" minValue="-20" maxValue="37"/>
    </cacheField>
    <cacheField name="2024.4Qyoy" numFmtId="0">
      <sharedItems containsBlank="1" containsMixedTypes="1" containsNumber="1" minValue="-13.958333333333334" maxValue="252.66666666666666"/>
    </cacheField>
    <cacheField name="2025.1Qyoy" numFmtId="0">
      <sharedItems containsBlank="1" containsMixedTypes="1" containsNumber="1" minValue="-31.2" maxValue="27.5"/>
    </cacheField>
    <cacheField name="2024.1Qqoq" numFmtId="0">
      <sharedItems containsBlank="1" containsMixedTypes="1" containsNumber="1" minValue="-15.750000000000002" maxValue="135.33333333333334"/>
    </cacheField>
    <cacheField name="2024.2Qqoq" numFmtId="0">
      <sharedItems containsBlank="1" containsMixedTypes="1" containsNumber="1" minValue="-8.5" maxValue="199"/>
    </cacheField>
    <cacheField name="2024.3Qqoq" numFmtId="0">
      <sharedItems containsBlank="1" containsMixedTypes="1" containsNumber="1" minValue="-9.6666666666666661" maxValue="35"/>
    </cacheField>
    <cacheField name="2024.4Qqoq" numFmtId="0">
      <sharedItems containsBlank="1" containsMixedTypes="1" containsNumber="1" minValue="-73.34" maxValue="13.266666666666666"/>
    </cacheField>
    <cacheField name="2025.1Qqoq" numFmtId="0">
      <sharedItems containsBlank="1" containsMixedTypes="1" containsNumber="1" minValue="-303" maxValue="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x v="0"/>
    <x v="0"/>
    <n v="27.8"/>
    <n v="29.1"/>
    <n v="18.8"/>
    <n v="15.1"/>
    <n v="15.7"/>
    <n v="22.6"/>
    <n v="16.399999999999999"/>
    <n v="12.4"/>
    <n v="0"/>
    <m/>
    <m/>
    <m/>
    <m/>
    <m/>
    <m/>
    <m/>
    <m/>
    <m/>
    <m/>
  </r>
  <r>
    <x v="1"/>
    <x v="0"/>
    <n v="13.8"/>
    <n v="9.8000000000000007"/>
    <n v="17.600000000000001"/>
    <n v="18.899999999999999"/>
    <n v="11.3"/>
    <n v="21.4"/>
    <n v="20.9"/>
    <n v="13.5"/>
    <n v="12.8"/>
    <m/>
    <m/>
    <m/>
    <m/>
    <m/>
    <m/>
    <m/>
    <m/>
    <m/>
    <m/>
  </r>
  <r>
    <x v="2"/>
    <x v="0"/>
    <n v="40.299999999999997"/>
    <n v="44.7"/>
    <n v="-17.100000000000001"/>
    <n v="208.4"/>
    <n v="-9.9"/>
    <n v="1.5"/>
    <n v="-12.9"/>
    <n v="-30.7"/>
    <n v="-10.199999999999999"/>
    <m/>
    <m/>
    <m/>
    <m/>
    <m/>
    <m/>
    <m/>
    <m/>
    <m/>
    <m/>
  </r>
  <r>
    <x v="3"/>
    <x v="0"/>
    <n v="59.4"/>
    <n v="55.5"/>
    <n v="51.6"/>
    <n v="39.6"/>
    <n v="52.9"/>
    <n v="44.3"/>
    <n v="52.7"/>
    <m/>
    <n v="50.7"/>
    <m/>
    <m/>
    <m/>
    <m/>
    <m/>
    <m/>
    <m/>
    <m/>
    <m/>
    <m/>
  </r>
  <r>
    <x v="4"/>
    <x v="0"/>
    <n v="21.1"/>
    <n v="18.100000000000001"/>
    <n v="-24.3"/>
    <n v="9.6999999999999993"/>
    <n v="24.4"/>
    <n v="29.9"/>
    <n v="27.4"/>
    <n v="19.2"/>
    <n v="22.1"/>
    <m/>
    <m/>
    <m/>
    <m/>
    <m/>
    <m/>
    <m/>
    <m/>
    <m/>
    <m/>
  </r>
  <r>
    <x v="5"/>
    <x v="0"/>
    <n v="-5.5"/>
    <n v="0.4"/>
    <n v="-4.5"/>
    <n v="-2.8"/>
    <n v="-7.3"/>
    <n v="1.1000000000000001"/>
    <n v="-1.8"/>
    <n v="-9.9"/>
    <n v="-3.4"/>
    <m/>
    <m/>
    <m/>
    <m/>
    <m/>
    <m/>
    <m/>
    <m/>
    <m/>
    <m/>
  </r>
  <r>
    <x v="6"/>
    <x v="0"/>
    <n v="7.5"/>
    <n v="1.7"/>
    <n v="3.6"/>
    <n v="13.1"/>
    <n v="10.1"/>
    <n v="11.6"/>
    <n v="8.1999999999999993"/>
    <n v="6.1"/>
    <n v="12.5"/>
    <m/>
    <m/>
    <m/>
    <m/>
    <m/>
    <m/>
    <m/>
    <m/>
    <m/>
    <m/>
  </r>
  <r>
    <x v="7"/>
    <x v="0"/>
    <n v="9.6999999999999993"/>
    <n v="8.8000000000000007"/>
    <n v="8.6999999999999993"/>
    <n v="10"/>
    <n v="19.600000000000001"/>
    <n v="13.2"/>
    <n v="7.2"/>
    <n v="-7.2"/>
    <n v="5.4"/>
    <m/>
    <m/>
    <m/>
    <m/>
    <m/>
    <m/>
    <m/>
    <m/>
    <m/>
    <m/>
  </r>
  <r>
    <x v="8"/>
    <x v="0"/>
    <n v="-0.9"/>
    <n v="0.6"/>
    <n v="-11.3"/>
    <n v="-5.9"/>
    <n v="2"/>
    <n v="0.4"/>
    <n v="0.3"/>
    <n v="-4.5"/>
    <n v="-8"/>
    <m/>
    <m/>
    <m/>
    <m/>
    <m/>
    <m/>
    <m/>
    <m/>
    <m/>
    <m/>
  </r>
  <r>
    <x v="9"/>
    <x v="0"/>
    <n v="-3.2"/>
    <n v="-5.8"/>
    <n v="-8.1"/>
    <n v="40.4"/>
    <n v="-18.399999999999999"/>
    <n v="-13.3"/>
    <n v="-13.4"/>
    <n v="-20.399999999999999"/>
    <n v="-17"/>
    <m/>
    <m/>
    <m/>
    <m/>
    <m/>
    <m/>
    <m/>
    <m/>
    <m/>
    <m/>
  </r>
  <r>
    <x v="10"/>
    <x v="0"/>
    <n v="-66.900000000000006"/>
    <n v="-39.4"/>
    <n v="-19.8"/>
    <n v="3.1"/>
    <n v="23.2"/>
    <n v="33.299999999999997"/>
    <n v="40"/>
    <n v="40.9"/>
    <n v="42.2"/>
    <m/>
    <m/>
    <m/>
    <m/>
    <m/>
    <m/>
    <m/>
    <m/>
    <m/>
    <m/>
  </r>
  <r>
    <x v="11"/>
    <x v="0"/>
    <n v="-5.0999999999999996"/>
    <n v="10.4"/>
    <n v="7.6"/>
    <n v="11.2"/>
    <n v="-3.4"/>
    <n v="0.4"/>
    <n v="7.6"/>
    <n v="6.9"/>
    <n v="-42.3"/>
    <m/>
    <m/>
    <m/>
    <m/>
    <m/>
    <m/>
    <m/>
    <m/>
    <m/>
    <m/>
  </r>
  <r>
    <x v="12"/>
    <x v="0"/>
    <n v="15.2"/>
    <n v="5.8"/>
    <n v="3.6"/>
    <n v="9.8000000000000007"/>
    <n v="4.0999999999999996"/>
    <n v="6.1"/>
    <n v="1.5"/>
    <n v="-5.5"/>
    <n v="6.2"/>
    <m/>
    <m/>
    <m/>
    <m/>
    <m/>
    <m/>
    <m/>
    <m/>
    <m/>
    <m/>
  </r>
  <r>
    <x v="13"/>
    <x v="0"/>
    <n v="0"/>
    <n v="29.2"/>
    <n v="20.5"/>
    <n v="38.299999999999997"/>
    <n v="-14.1"/>
    <n v="3.3"/>
    <n v="-7.5"/>
    <n v="-13.4"/>
    <n v="-41.9"/>
    <m/>
    <m/>
    <m/>
    <m/>
    <m/>
    <m/>
    <m/>
    <m/>
    <m/>
    <m/>
  </r>
  <r>
    <x v="14"/>
    <x v="0"/>
    <n v="1.9"/>
    <n v="15"/>
    <n v="2.5"/>
    <n v="8.4"/>
    <n v="9.1"/>
    <n v="-16.2"/>
    <n v="31.6"/>
    <n v="14.9"/>
    <n v="10.199999999999999"/>
    <m/>
    <m/>
    <m/>
    <m/>
    <m/>
    <m/>
    <m/>
    <m/>
    <m/>
    <m/>
  </r>
  <r>
    <x v="15"/>
    <x v="0"/>
    <n v="-26.6"/>
    <n v="-11.4"/>
    <n v="-11.5"/>
    <n v="-10.1"/>
    <n v="-5.9"/>
    <n v="-2.6"/>
    <n v="-14.4"/>
    <n v="28.2"/>
    <n v="2.8"/>
    <m/>
    <m/>
    <m/>
    <m/>
    <m/>
    <m/>
    <m/>
    <m/>
    <m/>
    <m/>
  </r>
  <r>
    <x v="16"/>
    <x v="0"/>
    <n v="-16.2"/>
    <n v="-4.8"/>
    <n v="-8.1"/>
    <n v="4.5999999999999996"/>
    <n v="1.3"/>
    <n v="-2.9"/>
    <n v="-21.5"/>
    <n v="14.3"/>
    <n v="-2.8"/>
    <m/>
    <m/>
    <m/>
    <m/>
    <m/>
    <m/>
    <m/>
    <m/>
    <m/>
    <m/>
  </r>
  <r>
    <x v="17"/>
    <x v="0"/>
    <n v="-156.4"/>
    <n v="-188.6"/>
    <n v="-93.3"/>
    <n v="-133.6"/>
    <n v="-77"/>
    <n v="-63.6"/>
    <n v="-41.8"/>
    <n v="-54.5"/>
    <n v="-53.9"/>
    <m/>
    <m/>
    <m/>
    <m/>
    <m/>
    <m/>
    <m/>
    <m/>
    <m/>
    <m/>
  </r>
  <r>
    <x v="18"/>
    <x v="0"/>
    <n v="45.2"/>
    <n v="46.1"/>
    <n v="36.799999999999997"/>
    <n v="31.3"/>
    <n v="55.3"/>
    <n v="2.7"/>
    <n v="41.5"/>
    <n v="44.1"/>
    <n v="20"/>
    <m/>
    <m/>
    <m/>
    <m/>
    <m/>
    <m/>
    <m/>
    <m/>
    <m/>
    <m/>
  </r>
  <r>
    <x v="19"/>
    <x v="0"/>
    <n v="1.1000000000000001"/>
    <n v="7.4"/>
    <n v="5.9"/>
    <n v="3.3"/>
    <n v="5"/>
    <n v="10.1"/>
    <n v="2.6"/>
    <n v="6.8"/>
    <n v="3.2"/>
    <m/>
    <m/>
    <m/>
    <m/>
    <m/>
    <m/>
    <m/>
    <m/>
    <m/>
    <m/>
  </r>
  <r>
    <x v="20"/>
    <x v="0"/>
    <n v="4.7"/>
    <n v="2.5"/>
    <n v="0.6"/>
    <n v="2.7"/>
    <n v="-1.3"/>
    <n v="4.5999999999999996"/>
    <n v="4"/>
    <n v="-2.9"/>
    <n v="-2.9"/>
    <m/>
    <m/>
    <m/>
    <m/>
    <m/>
    <m/>
    <m/>
    <m/>
    <m/>
    <m/>
  </r>
  <r>
    <x v="21"/>
    <x v="0"/>
    <n v="-0.4"/>
    <n v="3.3"/>
    <n v="-13.9"/>
    <n v="-18.100000000000001"/>
    <n v="-16.5"/>
    <n v="-25.1"/>
    <n v="-23.4"/>
    <n v="-65.400000000000006"/>
    <n v="-40.1"/>
    <m/>
    <m/>
    <m/>
    <m/>
    <m/>
    <m/>
    <m/>
    <m/>
    <m/>
    <m/>
  </r>
  <r>
    <x v="22"/>
    <x v="0"/>
    <n v="1"/>
    <n v="-6.2"/>
    <n v="-2.2999999999999998"/>
    <n v="-24.7"/>
    <n v="6.6"/>
    <n v="11.7"/>
    <n v="4.2"/>
    <n v="9"/>
    <n v="-3.1"/>
    <m/>
    <m/>
    <m/>
    <m/>
    <m/>
    <m/>
    <m/>
    <m/>
    <m/>
    <m/>
  </r>
  <r>
    <x v="23"/>
    <x v="0"/>
    <n v="34.299999999999997"/>
    <n v="-0.6"/>
    <n v="27.8"/>
    <n v="18"/>
    <n v="15.3"/>
    <n v="13.8"/>
    <n v="18.100000000000001"/>
    <n v="1.9"/>
    <n v="-2.2999999999999998"/>
    <m/>
    <m/>
    <m/>
    <m/>
    <m/>
    <m/>
    <m/>
    <m/>
    <m/>
    <m/>
  </r>
  <r>
    <x v="24"/>
    <x v="0"/>
    <n v="14.8"/>
    <n v="13.8"/>
    <n v="13.8"/>
    <n v="11.3"/>
    <n v="14.1"/>
    <n v="14.1"/>
    <n v="17.2"/>
    <n v="13.7"/>
    <n v="0"/>
    <m/>
    <m/>
    <m/>
    <m/>
    <m/>
    <m/>
    <m/>
    <m/>
    <m/>
    <m/>
  </r>
  <r>
    <x v="25"/>
    <x v="0"/>
    <n v="7.8"/>
    <n v="10.3"/>
    <n v="7"/>
    <n v="5.0999999999999996"/>
    <n v="7.8"/>
    <n v="7.3"/>
    <n v="2.8"/>
    <n v="4"/>
    <n v="4.5999999999999996"/>
    <m/>
    <m/>
    <m/>
    <m/>
    <m/>
    <m/>
    <m/>
    <m/>
    <m/>
    <m/>
  </r>
  <r>
    <x v="26"/>
    <x v="0"/>
    <n v="15.9"/>
    <n v="20.399999999999999"/>
    <n v="19.5"/>
    <n v="15.6"/>
    <n v="12.3"/>
    <n v="16.8"/>
    <n v="11.1"/>
    <n v="-1.4"/>
    <n v="-32.299999999999997"/>
    <m/>
    <m/>
    <m/>
    <m/>
    <m/>
    <m/>
    <m/>
    <m/>
    <m/>
    <m/>
  </r>
  <r>
    <x v="27"/>
    <x v="0"/>
    <n v="-9.1999999999999993"/>
    <n v="11.7"/>
    <n v="4.3"/>
    <n v="15.5"/>
    <n v="6.8"/>
    <n v="-41.6"/>
    <n v="-20.8"/>
    <n v="30.3"/>
    <n v="-9"/>
    <m/>
    <m/>
    <m/>
    <m/>
    <m/>
    <m/>
    <m/>
    <m/>
    <m/>
    <m/>
  </r>
  <r>
    <x v="28"/>
    <x v="0"/>
    <n v="2.2000000000000002"/>
    <n v="8.6999999999999993"/>
    <n v="4.5"/>
    <n v="-5.6"/>
    <n v="-5.3"/>
    <n v="2"/>
    <n v="-3.3"/>
    <n v="7.4"/>
    <n v="9"/>
    <m/>
    <m/>
    <m/>
    <m/>
    <m/>
    <m/>
    <m/>
    <m/>
    <m/>
    <m/>
  </r>
  <r>
    <x v="29"/>
    <x v="0"/>
    <n v="-6.4"/>
    <n v="-5.4"/>
    <n v="16.899999999999999"/>
    <n v="16.5"/>
    <n v="16.600000000000001"/>
    <n v="22.5"/>
    <n v="19.399999999999999"/>
    <n v="21.6"/>
    <n v="24.4"/>
    <m/>
    <m/>
    <m/>
    <m/>
    <m/>
    <m/>
    <m/>
    <m/>
    <m/>
    <m/>
  </r>
  <r>
    <x v="30"/>
    <x v="0"/>
    <n v="1.8"/>
    <n v="-4.2"/>
    <n v="-10.1"/>
    <n v="-1.6"/>
    <n v="6.4"/>
    <n v="-1.5"/>
    <n v="-7.3"/>
    <n v="-3.9"/>
    <n v="-3.1"/>
    <m/>
    <m/>
    <m/>
    <m/>
    <m/>
    <m/>
    <m/>
    <m/>
    <m/>
    <m/>
  </r>
  <r>
    <x v="31"/>
    <x v="0"/>
    <n v="-366.7"/>
    <n v="-57.1"/>
    <n v="-37.9"/>
    <n v="-339.3"/>
    <n v="-365.2"/>
    <n v="-181.8"/>
    <n v="-108.7"/>
    <n v="-2157.1"/>
    <n v="-209.5"/>
    <m/>
    <m/>
    <m/>
    <m/>
    <m/>
    <m/>
    <m/>
    <m/>
    <m/>
    <m/>
  </r>
  <r>
    <x v="32"/>
    <x v="0"/>
    <n v="27.5"/>
    <n v="27.5"/>
    <n v="15.2"/>
    <n v="28.8"/>
    <n v="16"/>
    <n v="16.600000000000001"/>
    <n v="12.3"/>
    <n v="18.3"/>
    <n v="8.6"/>
    <m/>
    <m/>
    <m/>
    <m/>
    <m/>
    <m/>
    <m/>
    <m/>
    <m/>
    <m/>
  </r>
  <r>
    <x v="33"/>
    <x v="0"/>
    <n v="35.200000000000003"/>
    <n v="44.7"/>
    <n v="45.4"/>
    <n v="52.1"/>
    <n v="42.5"/>
    <n v="46.8"/>
    <n v="44.6"/>
    <n v="44.3"/>
    <n v="44.6"/>
    <m/>
    <m/>
    <m/>
    <m/>
    <m/>
    <m/>
    <m/>
    <m/>
    <m/>
    <m/>
  </r>
  <r>
    <x v="34"/>
    <x v="0"/>
    <n v="14.5"/>
    <n v="8.1"/>
    <n v="26.6"/>
    <n v="-8.8000000000000007"/>
    <n v="13.9"/>
    <n v="9.9"/>
    <n v="14.1"/>
    <n v="18.899999999999999"/>
    <n v="19.7"/>
    <m/>
    <m/>
    <m/>
    <m/>
    <m/>
    <m/>
    <m/>
    <m/>
    <m/>
    <m/>
  </r>
  <r>
    <x v="35"/>
    <x v="0"/>
    <n v="18.7"/>
    <n v="14.4"/>
    <n v="12.2"/>
    <n v="11.8"/>
    <n v="14.5"/>
    <n v="13.2"/>
    <n v="13.4"/>
    <n v="13.2"/>
    <n v="14.6"/>
    <m/>
    <m/>
    <m/>
    <m/>
    <m/>
    <m/>
    <m/>
    <m/>
    <m/>
    <m/>
  </r>
  <r>
    <x v="36"/>
    <x v="0"/>
    <n v="2.6"/>
    <n v="2.5"/>
    <n v="2.4"/>
    <n v="2.2999999999999998"/>
    <n v="2.7"/>
    <n v="2.2999999999999998"/>
    <n v="2.2999999999999998"/>
    <n v="1"/>
    <n v="3.4"/>
    <m/>
    <m/>
    <m/>
    <m/>
    <m/>
    <m/>
    <m/>
    <m/>
    <m/>
    <m/>
  </r>
  <r>
    <x v="37"/>
    <x v="0"/>
    <n v="7.2"/>
    <n v="9.1"/>
    <n v="5.8"/>
    <n v="-0.3"/>
    <n v="18.8"/>
    <n v="24.5"/>
    <n v="19.600000000000001"/>
    <n v="6.9"/>
    <n v="16.399999999999999"/>
    <m/>
    <m/>
    <m/>
    <m/>
    <m/>
    <m/>
    <m/>
    <m/>
    <m/>
    <m/>
  </r>
  <r>
    <x v="38"/>
    <x v="0"/>
    <n v="-5.8"/>
    <n v="-38.1"/>
    <n v="-63.4"/>
    <n v="-115.4"/>
    <n v="-63.9"/>
    <n v="1.5"/>
    <n v="-23.7"/>
    <n v="-4.4000000000000004"/>
    <n v="10.5"/>
    <m/>
    <m/>
    <m/>
    <m/>
    <m/>
    <m/>
    <m/>
    <m/>
    <m/>
    <m/>
  </r>
  <r>
    <x v="39"/>
    <x v="0"/>
    <n v="-4.4000000000000004"/>
    <n v="0.7"/>
    <n v="0.6"/>
    <n v="3.2"/>
    <n v="2.2999999999999998"/>
    <n v="-1"/>
    <n v="-1"/>
    <n v="-10.1"/>
    <n v="-0.4"/>
    <m/>
    <m/>
    <m/>
    <m/>
    <m/>
    <m/>
    <m/>
    <m/>
    <m/>
    <m/>
  </r>
  <r>
    <x v="40"/>
    <x v="0"/>
    <n v="6.9"/>
    <n v="9.1999999999999993"/>
    <n v="7.8"/>
    <n v="4.8"/>
    <n v="6.9"/>
    <n v="8.1"/>
    <n v="8.6"/>
    <n v="4.9000000000000004"/>
    <n v="7.3"/>
    <m/>
    <m/>
    <m/>
    <m/>
    <m/>
    <m/>
    <m/>
    <m/>
    <m/>
    <m/>
  </r>
  <r>
    <x v="41"/>
    <x v="0"/>
    <n v="1"/>
    <n v="1.1000000000000001"/>
    <n v="3.6"/>
    <n v="4.2"/>
    <n v="9.1999999999999993"/>
    <n v="14.1"/>
    <n v="11.6"/>
    <n v="8.6"/>
    <n v="8.4"/>
    <m/>
    <m/>
    <m/>
    <m/>
    <m/>
    <m/>
    <m/>
    <m/>
    <m/>
    <m/>
  </r>
  <r>
    <x v="42"/>
    <x v="0"/>
    <n v="5.2"/>
    <n v="-41.4"/>
    <n v="8.3000000000000007"/>
    <n v="-21"/>
    <n v="5.5"/>
    <n v="22.2"/>
    <n v="19.7"/>
    <n v="-11.4"/>
    <n v="9.1"/>
    <m/>
    <m/>
    <m/>
    <m/>
    <m/>
    <m/>
    <m/>
    <m/>
    <m/>
    <m/>
  </r>
  <r>
    <x v="43"/>
    <x v="0"/>
    <m/>
    <m/>
    <m/>
    <n v="15.8"/>
    <n v="21.9"/>
    <n v="21.2"/>
    <n v="18.100000000000001"/>
    <n v="16.8"/>
    <n v="0"/>
    <m/>
    <m/>
    <m/>
    <m/>
    <m/>
    <m/>
    <m/>
    <m/>
    <m/>
    <m/>
  </r>
  <r>
    <x v="44"/>
    <x v="0"/>
    <n v="-5.6"/>
    <n v="-4.4000000000000004"/>
    <n v="-11.1"/>
    <n v="-14.5"/>
    <n v="-15.8"/>
    <n v="-18.7"/>
    <n v="-29.6"/>
    <n v="-25.9"/>
    <n v="-51.9"/>
    <m/>
    <m/>
    <m/>
    <m/>
    <m/>
    <m/>
    <m/>
    <m/>
    <m/>
    <m/>
  </r>
  <r>
    <x v="45"/>
    <x v="0"/>
    <n v="3.5"/>
    <n v="1.5"/>
    <n v="-2.5"/>
    <n v="2.4"/>
    <n v="3.8"/>
    <n v="-1.8"/>
    <n v="-2.7"/>
    <n v="4"/>
    <n v="-4.5"/>
    <m/>
    <m/>
    <m/>
    <m/>
    <m/>
    <m/>
    <m/>
    <m/>
    <m/>
    <m/>
  </r>
  <r>
    <x v="46"/>
    <x v="0"/>
    <n v="-15.8"/>
    <n v="-8.5"/>
    <n v="-1.9"/>
    <n v="-9.6999999999999993"/>
    <n v="-5.0999999999999996"/>
    <n v="1.2"/>
    <n v="0.2"/>
    <n v="-12"/>
    <n v="-5.4"/>
    <m/>
    <m/>
    <m/>
    <m/>
    <m/>
    <m/>
    <m/>
    <m/>
    <m/>
    <m/>
  </r>
  <r>
    <x v="47"/>
    <x v="0"/>
    <n v="5.4"/>
    <n v="6.6"/>
    <n v="7.6"/>
    <n v="0.1"/>
    <n v="9.5"/>
    <n v="14.5"/>
    <n v="15.8"/>
    <n v="16.899999999999999"/>
    <n v="0"/>
    <m/>
    <m/>
    <m/>
    <m/>
    <m/>
    <m/>
    <m/>
    <m/>
    <m/>
    <m/>
  </r>
  <r>
    <x v="48"/>
    <x v="0"/>
    <n v="11.4"/>
    <n v="17.5"/>
    <n v="8.1"/>
    <n v="-4.5999999999999996"/>
    <n v="4.7"/>
    <n v="8.1"/>
    <n v="13.7"/>
    <n v="15"/>
    <n v="16.100000000000001"/>
    <m/>
    <m/>
    <m/>
    <m/>
    <m/>
    <m/>
    <m/>
    <m/>
    <m/>
    <m/>
  </r>
  <r>
    <x v="49"/>
    <x v="0"/>
    <n v="13.3"/>
    <n v="13.9"/>
    <n v="5.9"/>
    <n v="-5.5"/>
    <n v="10.7"/>
    <n v="0"/>
    <n v="-22.3"/>
    <n v="-6.5"/>
    <n v="-5.6"/>
    <m/>
    <m/>
    <m/>
    <m/>
    <m/>
    <m/>
    <m/>
    <m/>
    <m/>
    <m/>
  </r>
  <r>
    <x v="50"/>
    <x v="0"/>
    <n v="-13.5"/>
    <n v="-5.8"/>
    <n v="5.7"/>
    <n v="-69.7"/>
    <n v="-13.1"/>
    <n v="-4.5"/>
    <n v="-9.5"/>
    <n v="-23.3"/>
    <n v="-12.7"/>
    <m/>
    <m/>
    <m/>
    <m/>
    <m/>
    <m/>
    <m/>
    <m/>
    <m/>
    <m/>
  </r>
  <r>
    <x v="51"/>
    <x v="0"/>
    <m/>
    <m/>
    <n v="-100"/>
    <n v="-33.799999999999997"/>
    <n v="-38.200000000000003"/>
    <n v="-43.8"/>
    <n v="-8.5"/>
    <n v="-7.9"/>
    <n v="-18.2"/>
    <m/>
    <m/>
    <m/>
    <m/>
    <m/>
    <m/>
    <m/>
    <m/>
    <m/>
    <m/>
  </r>
  <r>
    <x v="52"/>
    <x v="0"/>
    <n v="-7.1"/>
    <n v="-3.5"/>
    <n v="-9.6999999999999993"/>
    <n v="-5.4"/>
    <n v="-1.9"/>
    <n v="0.6"/>
    <n v="-3.5"/>
    <n v="-4.7"/>
    <n v="6.8"/>
    <m/>
    <m/>
    <m/>
    <m/>
    <m/>
    <m/>
    <m/>
    <m/>
    <m/>
    <m/>
  </r>
  <r>
    <x v="53"/>
    <x v="0"/>
    <n v="19.7"/>
    <n v="17.3"/>
    <n v="14.8"/>
    <n v="15.1"/>
    <n v="17.600000000000001"/>
    <n v="20"/>
    <n v="20.6"/>
    <n v="8.9"/>
    <n v="20.5"/>
    <m/>
    <m/>
    <m/>
    <m/>
    <m/>
    <m/>
    <m/>
    <m/>
    <m/>
    <m/>
  </r>
  <r>
    <x v="54"/>
    <x v="0"/>
    <n v="2.7"/>
    <n v="2.6"/>
    <n v="2.8"/>
    <n v="2"/>
    <n v="3.1"/>
    <n v="2.1"/>
    <n v="2"/>
    <n v="2.2000000000000002"/>
    <n v="2.6"/>
    <m/>
    <m/>
    <m/>
    <m/>
    <m/>
    <m/>
    <m/>
    <m/>
    <m/>
    <m/>
  </r>
  <r>
    <x v="55"/>
    <x v="0"/>
    <n v="7.7"/>
    <n v="5.3"/>
    <n v="2.1"/>
    <n v="13.1"/>
    <n v="3"/>
    <n v="6.1"/>
    <n v="3.9"/>
    <n v="13.9"/>
    <n v="6.2"/>
    <m/>
    <m/>
    <m/>
    <m/>
    <m/>
    <m/>
    <m/>
    <m/>
    <m/>
    <m/>
  </r>
  <r>
    <x v="56"/>
    <x v="0"/>
    <n v="-33"/>
    <n v="-28.4"/>
    <n v="-15.3"/>
    <n v="-5.6"/>
    <n v="-12.3"/>
    <n v="-21.8"/>
    <n v="-4.9000000000000004"/>
    <n v="-33.5"/>
    <n v="-4.7"/>
    <m/>
    <m/>
    <m/>
    <m/>
    <m/>
    <m/>
    <m/>
    <m/>
    <m/>
    <m/>
  </r>
  <r>
    <x v="57"/>
    <x v="0"/>
    <n v="28.6"/>
    <n v="20.3"/>
    <n v="-21.6"/>
    <n v="3.8"/>
    <n v="-35.1"/>
    <n v="-23.7"/>
    <n v="-48.8"/>
    <n v="-27.4"/>
    <n v="-31.2"/>
    <m/>
    <m/>
    <m/>
    <m/>
    <m/>
    <m/>
    <m/>
    <m/>
    <m/>
    <m/>
  </r>
  <r>
    <x v="58"/>
    <x v="0"/>
    <m/>
    <m/>
    <m/>
    <n v="5.3"/>
    <n v="8.4"/>
    <n v="-33.1"/>
    <n v="-38.700000000000003"/>
    <n v="-20.2"/>
    <n v="-50.3"/>
    <m/>
    <m/>
    <m/>
    <m/>
    <m/>
    <m/>
    <m/>
    <m/>
    <m/>
    <m/>
  </r>
  <r>
    <x v="59"/>
    <x v="0"/>
    <n v="-8.6"/>
    <n v="-29.2"/>
    <n v="-43.1"/>
    <n v="-30.4"/>
    <n v="-28.2"/>
    <n v="-34.200000000000003"/>
    <n v="-34.200000000000003"/>
    <n v="-7.3"/>
    <n v="-14.5"/>
    <m/>
    <m/>
    <m/>
    <m/>
    <m/>
    <m/>
    <m/>
    <m/>
    <m/>
    <m/>
  </r>
  <r>
    <x v="60"/>
    <x v="0"/>
    <n v="-4.5999999999999996"/>
    <n v="2.2000000000000002"/>
    <n v="3.1"/>
    <n v="-28.1"/>
    <n v="-6"/>
    <n v="1.4"/>
    <n v="0.5"/>
    <n v="5.5"/>
    <n v="4"/>
    <m/>
    <m/>
    <m/>
    <m/>
    <m/>
    <m/>
    <m/>
    <m/>
    <m/>
    <m/>
  </r>
  <r>
    <x v="61"/>
    <x v="0"/>
    <n v="-41.8"/>
    <n v="19.8"/>
    <n v="0.8"/>
    <n v="19.2"/>
    <n v="-5.9"/>
    <n v="3.1"/>
    <n v="11.7"/>
    <n v="13.2"/>
    <n v="9"/>
    <m/>
    <m/>
    <m/>
    <m/>
    <m/>
    <m/>
    <m/>
    <m/>
    <m/>
    <m/>
  </r>
  <r>
    <x v="62"/>
    <x v="0"/>
    <n v="8.6"/>
    <n v="17.8"/>
    <n v="-8.1"/>
    <n v="-41.1"/>
    <n v="-66.7"/>
    <n v="-40.299999999999997"/>
    <n v="-174.4"/>
    <n v="-9.6"/>
    <n v="-297.39999999999998"/>
    <m/>
    <m/>
    <m/>
    <m/>
    <m/>
    <m/>
    <m/>
    <m/>
    <m/>
    <m/>
  </r>
  <r>
    <x v="63"/>
    <x v="0"/>
    <n v="9.6999999999999993"/>
    <n v="15.4"/>
    <n v="16.899999999999999"/>
    <n v="14"/>
    <n v="2.4"/>
    <n v="1.4"/>
    <n v="-4.5"/>
    <n v="-6.6"/>
    <n v="-10.8"/>
    <m/>
    <m/>
    <m/>
    <m/>
    <m/>
    <m/>
    <m/>
    <m/>
    <m/>
    <m/>
  </r>
  <r>
    <x v="64"/>
    <x v="0"/>
    <n v="-12.6"/>
    <n v="-0.3"/>
    <n v="-23.7"/>
    <n v="-25.7"/>
    <n v="3.4"/>
    <n v="6.2"/>
    <n v="10.5"/>
    <n v="11.7"/>
    <n v="12.4"/>
    <m/>
    <m/>
    <m/>
    <m/>
    <m/>
    <m/>
    <m/>
    <m/>
    <m/>
    <m/>
  </r>
  <r>
    <x v="65"/>
    <x v="0"/>
    <n v="3.3"/>
    <n v="7.3"/>
    <n v="1.9"/>
    <n v="4.0999999999999996"/>
    <n v="3.2"/>
    <n v="7.2"/>
    <n v="1.8"/>
    <n v="6.3"/>
    <n v="-0.4"/>
    <m/>
    <m/>
    <m/>
    <m/>
    <m/>
    <m/>
    <m/>
    <m/>
    <m/>
    <m/>
  </r>
  <r>
    <x v="66"/>
    <x v="0"/>
    <n v="-8.3000000000000007"/>
    <n v="-3.4"/>
    <n v="2.8"/>
    <n v="3.8"/>
    <n v="10.7"/>
    <n v="10.1"/>
    <n v="18.5"/>
    <n v="6.6"/>
    <n v="8.9"/>
    <m/>
    <m/>
    <m/>
    <m/>
    <m/>
    <m/>
    <m/>
    <m/>
    <m/>
    <m/>
  </r>
  <r>
    <x v="67"/>
    <x v="0"/>
    <n v="-30.2"/>
    <n v="-39.4"/>
    <n v="22"/>
    <n v="23.9"/>
    <n v="-157.19999999999999"/>
    <n v="-4.2"/>
    <n v="15.1"/>
    <n v="34.799999999999997"/>
    <n v="-1.8"/>
    <m/>
    <m/>
    <m/>
    <m/>
    <m/>
    <m/>
    <m/>
    <m/>
    <m/>
    <m/>
  </r>
  <r>
    <x v="68"/>
    <x v="0"/>
    <n v="2.8"/>
    <n v="0.8"/>
    <n v="2.2000000000000002"/>
    <n v="-1.8"/>
    <n v="1.3"/>
    <n v="8.1"/>
    <n v="-2.9"/>
    <n v="5"/>
    <n v="8.6999999999999993"/>
    <m/>
    <m/>
    <m/>
    <m/>
    <m/>
    <m/>
    <m/>
    <m/>
    <m/>
    <m/>
  </r>
  <r>
    <x v="69"/>
    <x v="0"/>
    <n v="-730.2"/>
    <n v="-200"/>
    <n v="-389.5"/>
    <n v="35"/>
    <n v="-286.7"/>
    <n v="-139"/>
    <n v="-37.9"/>
    <n v="-438.2"/>
    <n v="-137.69999999999999"/>
    <m/>
    <m/>
    <m/>
    <m/>
    <m/>
    <m/>
    <m/>
    <m/>
    <m/>
    <m/>
  </r>
  <r>
    <x v="70"/>
    <x v="0"/>
    <n v="3.7"/>
    <n v="-0.1"/>
    <n v="0.9"/>
    <n v="10.4"/>
    <n v="0.1"/>
    <n v="15.4"/>
    <n v="-1"/>
    <n v="1.6"/>
    <n v="-3.9"/>
    <m/>
    <m/>
    <m/>
    <m/>
    <m/>
    <m/>
    <m/>
    <m/>
    <m/>
    <m/>
  </r>
  <r>
    <x v="71"/>
    <x v="0"/>
    <n v="-1.7"/>
    <n v="-6.2"/>
    <n v="-15.5"/>
    <n v="-28.2"/>
    <n v="-16.399999999999999"/>
    <n v="-11.9"/>
    <n v="-10.8"/>
    <n v="-8.1"/>
    <n v="-6.8"/>
    <m/>
    <m/>
    <m/>
    <m/>
    <m/>
    <m/>
    <m/>
    <m/>
    <m/>
    <m/>
  </r>
  <r>
    <x v="72"/>
    <x v="0"/>
    <n v="-7.1"/>
    <n v="-13.5"/>
    <n v="-0.6"/>
    <n v="5.3"/>
    <n v="-23.5"/>
    <n v="-2"/>
    <n v="7.9"/>
    <n v="8.8000000000000007"/>
    <n v="-5.9"/>
    <m/>
    <m/>
    <m/>
    <m/>
    <m/>
    <m/>
    <m/>
    <m/>
    <m/>
    <m/>
  </r>
  <r>
    <x v="73"/>
    <x v="0"/>
    <n v="15"/>
    <n v="13.8"/>
    <n v="7.4"/>
    <n v="4.2"/>
    <n v="15"/>
    <n v="15.6"/>
    <n v="13.3"/>
    <n v="-3.7"/>
    <n v="8.1999999999999993"/>
    <m/>
    <m/>
    <m/>
    <m/>
    <m/>
    <m/>
    <m/>
    <m/>
    <m/>
    <m/>
  </r>
  <r>
    <x v="74"/>
    <x v="0"/>
    <n v="6.5"/>
    <n v="5.5"/>
    <n v="5.4"/>
    <n v="7.5"/>
    <n v="15.1"/>
    <n v="20.8"/>
    <n v="15.1"/>
    <n v="15.9"/>
    <n v="18.899999999999999"/>
    <m/>
    <m/>
    <m/>
    <m/>
    <m/>
    <m/>
    <m/>
    <m/>
    <m/>
    <m/>
  </r>
  <r>
    <x v="75"/>
    <x v="0"/>
    <n v="22.6"/>
    <n v="24.4"/>
    <n v="25.7"/>
    <n v="16.100000000000001"/>
    <n v="21.6"/>
    <n v="26.7"/>
    <n v="23.3"/>
    <n v="19.8"/>
    <n v="19.899999999999999"/>
    <m/>
    <m/>
    <m/>
    <m/>
    <m/>
    <m/>
    <m/>
    <m/>
    <m/>
    <m/>
  </r>
  <r>
    <x v="76"/>
    <x v="0"/>
    <n v="-21.5"/>
    <n v="-23.6"/>
    <n v="-35.1"/>
    <n v="-28.7"/>
    <n v="-23.6"/>
    <n v="-23.5"/>
    <n v="-41.7"/>
    <n v="-43.1"/>
    <n v="-32.700000000000003"/>
    <m/>
    <m/>
    <m/>
    <m/>
    <m/>
    <m/>
    <m/>
    <m/>
    <m/>
    <m/>
  </r>
  <r>
    <x v="77"/>
    <x v="0"/>
    <n v="8.4"/>
    <n v="9.3000000000000007"/>
    <n v="10"/>
    <n v="2.6"/>
    <n v="8.3000000000000007"/>
    <n v="-1.1000000000000001"/>
    <n v="5.7"/>
    <n v="4.5"/>
    <n v="7.9"/>
    <m/>
    <m/>
    <m/>
    <m/>
    <m/>
    <m/>
    <m/>
    <m/>
    <m/>
    <m/>
  </r>
  <r>
    <x v="78"/>
    <x v="0"/>
    <n v="4.9000000000000004"/>
    <n v="4.2"/>
    <n v="5.4"/>
    <n v="5.8"/>
    <n v="4.9000000000000004"/>
    <n v="5.3"/>
    <n v="4.5999999999999996"/>
    <n v="4.4000000000000004"/>
    <n v="5.6"/>
    <m/>
    <m/>
    <m/>
    <m/>
    <m/>
    <m/>
    <m/>
    <m/>
    <m/>
    <m/>
  </r>
  <r>
    <x v="79"/>
    <x v="0"/>
    <n v="-1.2"/>
    <n v="8.5"/>
    <n v="17.3"/>
    <n v="-29.7"/>
    <n v="-88.1"/>
    <n v="-41.7"/>
    <n v="5.9"/>
    <n v="-22.4"/>
    <n v="-17.8"/>
    <m/>
    <m/>
    <m/>
    <m/>
    <m/>
    <m/>
    <m/>
    <m/>
    <m/>
    <m/>
  </r>
  <r>
    <x v="80"/>
    <x v="0"/>
    <n v="6.1"/>
    <n v="5.2"/>
    <n v="5"/>
    <n v="4.5"/>
    <n v="4.7"/>
    <n v="5"/>
    <n v="2.9"/>
    <n v="7.5"/>
    <n v="5.8"/>
    <m/>
    <m/>
    <m/>
    <m/>
    <m/>
    <m/>
    <m/>
    <m/>
    <m/>
    <m/>
  </r>
  <r>
    <x v="81"/>
    <x v="0"/>
    <n v="12.6"/>
    <n v="10.9"/>
    <n v="1.4"/>
    <n v="7.6"/>
    <n v="5.8"/>
    <n v="12.7"/>
    <n v="20.399999999999999"/>
    <n v="27.5"/>
    <n v="11.1"/>
    <m/>
    <m/>
    <m/>
    <m/>
    <m/>
    <m/>
    <m/>
    <m/>
    <m/>
    <m/>
  </r>
  <r>
    <x v="82"/>
    <x v="0"/>
    <n v="11.7"/>
    <n v="11.2"/>
    <n v="7.9"/>
    <n v="6.1"/>
    <n v="11.5"/>
    <n v="13.4"/>
    <n v="12.5"/>
    <n v="11.3"/>
    <n v="18.899999999999999"/>
    <m/>
    <m/>
    <m/>
    <m/>
    <m/>
    <m/>
    <m/>
    <m/>
    <m/>
    <m/>
  </r>
  <r>
    <x v="83"/>
    <x v="0"/>
    <n v="3.7"/>
    <n v="3.3"/>
    <n v="7.3"/>
    <n v="3"/>
    <n v="5.2"/>
    <n v="11"/>
    <n v="12"/>
    <n v="12.5"/>
    <n v="0"/>
    <m/>
    <m/>
    <m/>
    <m/>
    <m/>
    <m/>
    <m/>
    <m/>
    <m/>
    <m/>
  </r>
  <r>
    <x v="84"/>
    <x v="0"/>
    <n v="11.4"/>
    <n v="12.5"/>
    <n v="4.0999999999999996"/>
    <n v="6.7"/>
    <n v="7.6"/>
    <n v="8.9"/>
    <n v="12.5"/>
    <n v="9.5"/>
    <n v="17.100000000000001"/>
    <m/>
    <m/>
    <m/>
    <m/>
    <m/>
    <m/>
    <m/>
    <m/>
    <m/>
    <m/>
  </r>
  <r>
    <x v="85"/>
    <x v="0"/>
    <n v="-3.3"/>
    <n v="1.8"/>
    <n v="0.8"/>
    <n v="4.3"/>
    <n v="-3.5"/>
    <n v="-2"/>
    <n v="0.1"/>
    <n v="-0.4"/>
    <n v="-6"/>
    <m/>
    <m/>
    <m/>
    <m/>
    <m/>
    <m/>
    <m/>
    <m/>
    <m/>
    <m/>
  </r>
  <r>
    <x v="86"/>
    <x v="0"/>
    <n v="-40.9"/>
    <n v="-22.4"/>
    <n v="-15.6"/>
    <n v="1.8"/>
    <n v="-13.1"/>
    <n v="-22.3"/>
    <n v="-10.199999999999999"/>
    <n v="-25.4"/>
    <n v="-31.1"/>
    <m/>
    <m/>
    <m/>
    <m/>
    <m/>
    <m/>
    <m/>
    <m/>
    <m/>
    <m/>
  </r>
  <r>
    <x v="87"/>
    <x v="0"/>
    <n v="-195.5"/>
    <n v="-24"/>
    <n v="-24.1"/>
    <n v="26.5"/>
    <n v="9.1999999999999993"/>
    <n v="7.5"/>
    <n v="8.9"/>
    <n v="-19.7"/>
    <n v="-42.3"/>
    <m/>
    <m/>
    <m/>
    <m/>
    <m/>
    <m/>
    <m/>
    <m/>
    <m/>
    <m/>
  </r>
  <r>
    <x v="88"/>
    <x v="0"/>
    <n v="0.1"/>
    <n v="2.2000000000000002"/>
    <n v="13.8"/>
    <n v="-11.1"/>
    <n v="-102"/>
    <n v="-26"/>
    <n v="5.0999999999999996"/>
    <n v="6.6"/>
    <n v="15.5"/>
    <m/>
    <m/>
    <m/>
    <m/>
    <m/>
    <m/>
    <m/>
    <m/>
    <m/>
    <m/>
  </r>
  <r>
    <x v="89"/>
    <x v="0"/>
    <n v="-10.199999999999999"/>
    <n v="9.6"/>
    <n v="4.0999999999999996"/>
    <n v="14.2"/>
    <n v="5.3"/>
    <n v="16.600000000000001"/>
    <n v="1.4"/>
    <n v="7.8"/>
    <n v="-15.7"/>
    <m/>
    <m/>
    <m/>
    <m/>
    <m/>
    <m/>
    <m/>
    <m/>
    <m/>
    <m/>
  </r>
  <r>
    <x v="90"/>
    <x v="0"/>
    <n v="0.3"/>
    <n v="-0.1"/>
    <n v="3.7"/>
    <n v="2.8"/>
    <n v="8.6"/>
    <n v="7"/>
    <n v="13.3"/>
    <n v="10.8"/>
    <n v="-0.5"/>
    <m/>
    <m/>
    <m/>
    <m/>
    <m/>
    <m/>
    <m/>
    <m/>
    <m/>
    <m/>
  </r>
  <r>
    <x v="91"/>
    <x v="0"/>
    <n v="17.100000000000001"/>
    <n v="2.5"/>
    <n v="-3.8"/>
    <n v="12.8"/>
    <n v="15.3"/>
    <n v="21.1"/>
    <n v="15.9"/>
    <n v="5.9"/>
    <n v="19.8"/>
    <m/>
    <m/>
    <m/>
    <m/>
    <m/>
    <m/>
    <m/>
    <m/>
    <m/>
    <m/>
  </r>
  <r>
    <x v="92"/>
    <x v="0"/>
    <n v="5"/>
    <n v="-14.5"/>
    <n v="7.1"/>
    <n v="13.9"/>
    <n v="-7.3"/>
    <n v="2.6"/>
    <n v="-23.1"/>
    <n v="9.6999999999999993"/>
    <n v="-63.4"/>
    <m/>
    <m/>
    <m/>
    <m/>
    <m/>
    <m/>
    <m/>
    <m/>
    <m/>
    <m/>
  </r>
  <r>
    <x v="93"/>
    <x v="0"/>
    <n v="10.3"/>
    <n v="15.8"/>
    <n v="10.9"/>
    <n v="11.7"/>
    <n v="11.2"/>
    <n v="5.5"/>
    <n v="4.9000000000000004"/>
    <n v="1.4"/>
    <n v="7.6"/>
    <m/>
    <m/>
    <m/>
    <m/>
    <m/>
    <m/>
    <m/>
    <m/>
    <m/>
    <m/>
  </r>
  <r>
    <x v="94"/>
    <x v="0"/>
    <n v="16.899999999999999"/>
    <n v="-27.4"/>
    <n v="7.2"/>
    <n v="20.2"/>
    <n v="12.4"/>
    <n v="37.1"/>
    <n v="35.5"/>
    <n v="1.7"/>
    <n v="28.1"/>
    <m/>
    <m/>
    <m/>
    <m/>
    <m/>
    <m/>
    <m/>
    <m/>
    <m/>
    <m/>
  </r>
  <r>
    <x v="95"/>
    <x v="0"/>
    <n v="20.399999999999999"/>
    <n v="20.9"/>
    <n v="24.5"/>
    <n v="14"/>
    <n v="15.6"/>
    <n v="24.1"/>
    <n v="10.7"/>
    <n v="11.4"/>
    <n v="0"/>
    <m/>
    <m/>
    <m/>
    <m/>
    <m/>
    <m/>
    <m/>
    <m/>
    <m/>
    <m/>
  </r>
  <r>
    <x v="96"/>
    <x v="0"/>
    <n v="10.7"/>
    <n v="-10.8"/>
    <n v="-5.7"/>
    <n v="15.6"/>
    <n v="19.100000000000001"/>
    <n v="12.7"/>
    <n v="13.1"/>
    <n v="4.2"/>
    <n v="5.8"/>
    <m/>
    <m/>
    <m/>
    <m/>
    <m/>
    <m/>
    <m/>
    <m/>
    <m/>
    <m/>
  </r>
  <r>
    <x v="97"/>
    <x v="0"/>
    <n v="100"/>
    <n v="100"/>
    <n v="100"/>
    <n v="100"/>
    <n v="100"/>
    <n v="100"/>
    <n v="100"/>
    <n v="100"/>
    <n v="100"/>
    <m/>
    <m/>
    <m/>
    <m/>
    <m/>
    <m/>
    <m/>
    <m/>
    <m/>
    <m/>
  </r>
  <r>
    <x v="98"/>
    <x v="0"/>
    <n v="0.5"/>
    <n v="12.2"/>
    <n v="15.6"/>
    <n v="15.2"/>
    <n v="10.9"/>
    <n v="7.4"/>
    <n v="11.7"/>
    <n v="17.600000000000001"/>
    <n v="10.1"/>
    <m/>
    <m/>
    <m/>
    <m/>
    <m/>
    <m/>
    <m/>
    <m/>
    <m/>
    <m/>
  </r>
  <r>
    <x v="99"/>
    <x v="0"/>
    <n v="-2.5"/>
    <n v="-42.4"/>
    <n v="-105.3"/>
    <n v="-75"/>
    <n v="-119.7"/>
    <n v="-71.900000000000006"/>
    <n v="-117.4"/>
    <n v="-46"/>
    <n v="-115.8"/>
    <m/>
    <m/>
    <m/>
    <m/>
    <m/>
    <m/>
    <m/>
    <m/>
    <m/>
    <m/>
  </r>
  <r>
    <x v="100"/>
    <x v="0"/>
    <n v="6.4"/>
    <n v="10.6"/>
    <n v="-15"/>
    <n v="16.899999999999999"/>
    <n v="4.5"/>
    <n v="-5.4"/>
    <n v="2"/>
    <n v="-12"/>
    <n v="-5.5"/>
    <m/>
    <m/>
    <m/>
    <m/>
    <m/>
    <m/>
    <m/>
    <m/>
    <m/>
    <m/>
  </r>
  <r>
    <x v="101"/>
    <x v="0"/>
    <n v="2.4"/>
    <n v="4.4000000000000004"/>
    <n v="4.5"/>
    <n v="5.5"/>
    <n v="4.8"/>
    <n v="5.3"/>
    <n v="6.3"/>
    <n v="1.7"/>
    <n v="2.7"/>
    <m/>
    <m/>
    <m/>
    <m/>
    <m/>
    <m/>
    <m/>
    <m/>
    <m/>
    <m/>
  </r>
  <r>
    <x v="102"/>
    <x v="0"/>
    <n v="18.8"/>
    <n v="25.8"/>
    <n v="22"/>
    <n v="-0.7"/>
    <n v="16.5"/>
    <n v="22.9"/>
    <n v="26.8"/>
    <n v="23"/>
    <n v="28.7"/>
    <m/>
    <m/>
    <m/>
    <m/>
    <m/>
    <m/>
    <m/>
    <m/>
    <m/>
    <m/>
  </r>
  <r>
    <x v="103"/>
    <x v="0"/>
    <n v="10.7"/>
    <n v="10.4"/>
    <n v="12.7"/>
    <n v="9"/>
    <n v="23.5"/>
    <n v="27.6"/>
    <n v="22.7"/>
    <n v="14.7"/>
    <n v="23.2"/>
    <m/>
    <m/>
    <m/>
    <m/>
    <m/>
    <m/>
    <m/>
    <m/>
    <m/>
    <m/>
  </r>
  <r>
    <x v="104"/>
    <x v="0"/>
    <n v="0.3"/>
    <n v="16.7"/>
    <n v="18.899999999999999"/>
    <n v="-1.8"/>
    <n v="-3.1"/>
    <n v="1.6"/>
    <n v="-20.5"/>
    <n v="-13.7"/>
    <m/>
    <m/>
    <m/>
    <m/>
    <m/>
    <m/>
    <m/>
    <m/>
    <m/>
    <m/>
    <m/>
  </r>
  <r>
    <x v="105"/>
    <x v="0"/>
    <n v="-2.5"/>
    <n v="-13.9"/>
    <n v="-5.4"/>
    <n v="-6.6"/>
    <n v="-3.8"/>
    <n v="-7.2"/>
    <n v="-9.5"/>
    <n v="-25.2"/>
    <n v="1.8"/>
    <m/>
    <m/>
    <m/>
    <m/>
    <m/>
    <m/>
    <m/>
    <m/>
    <m/>
    <m/>
  </r>
  <r>
    <x v="106"/>
    <x v="0"/>
    <m/>
    <m/>
    <m/>
    <n v="-103.7"/>
    <n v="-801.4"/>
    <n v="-1400"/>
    <n v="-491.7"/>
    <n v="-140.19999999999999"/>
    <n v="-268.10000000000002"/>
    <m/>
    <m/>
    <m/>
    <m/>
    <m/>
    <m/>
    <m/>
    <m/>
    <m/>
    <m/>
  </r>
  <r>
    <x v="107"/>
    <x v="0"/>
    <n v="3.7"/>
    <n v="4.3"/>
    <n v="11.3"/>
    <n v="-16.7"/>
    <n v="0.1"/>
    <n v="8.1999999999999993"/>
    <n v="11"/>
    <n v="8.6999999999999993"/>
    <n v="3.7"/>
    <m/>
    <m/>
    <m/>
    <m/>
    <m/>
    <m/>
    <m/>
    <m/>
    <m/>
    <m/>
  </r>
  <r>
    <x v="108"/>
    <x v="0"/>
    <n v="-10"/>
    <n v="-6.8"/>
    <n v="-7.4"/>
    <n v="-1.6"/>
    <n v="0.3"/>
    <n v="-1.9"/>
    <n v="0"/>
    <n v="-10.7"/>
    <n v="5.9"/>
    <m/>
    <m/>
    <m/>
    <m/>
    <m/>
    <m/>
    <m/>
    <m/>
    <m/>
    <m/>
  </r>
  <r>
    <x v="109"/>
    <x v="0"/>
    <n v="-6.4"/>
    <n v="16.5"/>
    <n v="-19.100000000000001"/>
    <n v="-29.6"/>
    <n v="5.6"/>
    <n v="16.5"/>
    <n v="8.1"/>
    <n v="25.4"/>
    <n v="19.3"/>
    <m/>
    <m/>
    <m/>
    <m/>
    <m/>
    <m/>
    <m/>
    <m/>
    <m/>
    <m/>
  </r>
  <r>
    <x v="110"/>
    <x v="0"/>
    <n v="1.4"/>
    <n v="6.1"/>
    <n v="-11.1"/>
    <n v="7.6"/>
    <n v="13.8"/>
    <n v="14.2"/>
    <n v="13.3"/>
    <n v="9.3000000000000007"/>
    <n v="5.0999999999999996"/>
    <m/>
    <m/>
    <m/>
    <m/>
    <m/>
    <m/>
    <m/>
    <m/>
    <m/>
    <m/>
  </r>
  <r>
    <x v="111"/>
    <x v="0"/>
    <n v="5.8"/>
    <n v="11.2"/>
    <n v="12.4"/>
    <n v="5"/>
    <n v="2.2000000000000002"/>
    <n v="2.4"/>
    <n v="2.9"/>
    <n v="2.9"/>
    <n v="-5.8"/>
    <m/>
    <m/>
    <m/>
    <m/>
    <m/>
    <m/>
    <m/>
    <m/>
    <m/>
    <m/>
  </r>
  <r>
    <x v="112"/>
    <x v="0"/>
    <n v="34.799999999999997"/>
    <n v="27.4"/>
    <n v="27.7"/>
    <n v="26.9"/>
    <n v="29.5"/>
    <n v="29.7"/>
    <n v="29.9"/>
    <n v="28.1"/>
    <n v="30"/>
    <m/>
    <m/>
    <m/>
    <m/>
    <m/>
    <m/>
    <m/>
    <m/>
    <m/>
    <m/>
  </r>
  <r>
    <x v="113"/>
    <x v="0"/>
    <n v="-14.7"/>
    <n v="-6.1"/>
    <n v="8.8000000000000007"/>
    <n v="1.2"/>
    <n v="-5.3"/>
    <n v="11.4"/>
    <n v="18.600000000000001"/>
    <n v="13.2"/>
    <n v="3.8"/>
    <m/>
    <m/>
    <m/>
    <m/>
    <m/>
    <m/>
    <m/>
    <m/>
    <m/>
    <m/>
  </r>
  <r>
    <x v="114"/>
    <x v="0"/>
    <n v="10.6"/>
    <n v="9.6"/>
    <n v="10.5"/>
    <n v="14.2"/>
    <n v="7.7"/>
    <n v="8.6999999999999993"/>
    <n v="1.2"/>
    <n v="6.1"/>
    <n v="13.5"/>
    <m/>
    <m/>
    <m/>
    <m/>
    <m/>
    <m/>
    <m/>
    <m/>
    <m/>
    <m/>
  </r>
  <r>
    <x v="115"/>
    <x v="0"/>
    <n v="3.7"/>
    <n v="3.5"/>
    <n v="-3.1"/>
    <n v="2.4"/>
    <n v="-0.6"/>
    <n v="-0.3"/>
    <n v="6"/>
    <n v="1.9"/>
    <n v="3.5"/>
    <m/>
    <m/>
    <m/>
    <m/>
    <m/>
    <m/>
    <m/>
    <m/>
    <m/>
    <m/>
  </r>
  <r>
    <x v="116"/>
    <x v="0"/>
    <n v="14.9"/>
    <n v="17.600000000000001"/>
    <n v="15.3"/>
    <n v="-2.7"/>
    <n v="8"/>
    <n v="4.4000000000000004"/>
    <n v="11.7"/>
    <n v="2.6"/>
    <n v="10.7"/>
    <m/>
    <m/>
    <m/>
    <m/>
    <m/>
    <m/>
    <m/>
    <m/>
    <m/>
    <m/>
  </r>
  <r>
    <x v="117"/>
    <x v="0"/>
    <n v="23.8"/>
    <n v="22.1"/>
    <n v="2.2000000000000002"/>
    <n v="-0.8"/>
    <n v="6.4"/>
    <n v="-5.5"/>
    <n v="11.5"/>
    <n v="0.4"/>
    <n v="8.6999999999999993"/>
    <m/>
    <m/>
    <m/>
    <m/>
    <m/>
    <m/>
    <m/>
    <m/>
    <m/>
    <m/>
  </r>
  <r>
    <x v="118"/>
    <x v="0"/>
    <m/>
    <m/>
    <n v="-4933.3"/>
    <n v="-260.39999999999998"/>
    <n v="-696.6"/>
    <n v="-312.7"/>
    <n v="-302"/>
    <n v="-108.8"/>
    <n v="-62.4"/>
    <m/>
    <m/>
    <m/>
    <m/>
    <m/>
    <m/>
    <m/>
    <m/>
    <m/>
    <m/>
  </r>
  <r>
    <x v="119"/>
    <x v="0"/>
    <n v="2.4"/>
    <n v="3.4"/>
    <n v="4.0999999999999996"/>
    <n v="-0.9"/>
    <n v="-18.3"/>
    <n v="12.4"/>
    <n v="8.9"/>
    <n v="14.9"/>
    <n v="31"/>
    <m/>
    <m/>
    <m/>
    <m/>
    <m/>
    <m/>
    <m/>
    <m/>
    <m/>
    <m/>
  </r>
  <r>
    <x v="120"/>
    <x v="0"/>
    <n v="7.9"/>
    <n v="25.6"/>
    <n v="17"/>
    <n v="21.6"/>
    <n v="2"/>
    <n v="28.4"/>
    <n v="21"/>
    <n v="26.2"/>
    <n v="25.8"/>
    <m/>
    <m/>
    <m/>
    <m/>
    <m/>
    <m/>
    <m/>
    <m/>
    <m/>
    <m/>
  </r>
  <r>
    <x v="121"/>
    <x v="0"/>
    <n v="12.7"/>
    <n v="11.3"/>
    <n v="9.9"/>
    <n v="10.199999999999999"/>
    <n v="-11.8"/>
    <n v="-19"/>
    <n v="1.7"/>
    <n v="0.1"/>
    <n v="-27.2"/>
    <m/>
    <m/>
    <m/>
    <m/>
    <m/>
    <m/>
    <m/>
    <m/>
    <m/>
    <m/>
  </r>
  <r>
    <x v="122"/>
    <x v="0"/>
    <m/>
    <m/>
    <m/>
    <n v="10.6"/>
    <n v="10"/>
    <n v="10.4"/>
    <n v="11.2"/>
    <n v="13.8"/>
    <n v="9.9"/>
    <m/>
    <m/>
    <m/>
    <m/>
    <m/>
    <m/>
    <m/>
    <m/>
    <m/>
    <m/>
  </r>
  <r>
    <x v="123"/>
    <x v="0"/>
    <n v="3.6"/>
    <n v="15.9"/>
    <n v="7.5"/>
    <n v="13.5"/>
    <n v="-18.8"/>
    <n v="22.2"/>
    <n v="9.3000000000000007"/>
    <n v="5"/>
    <n v="9.6"/>
    <m/>
    <m/>
    <m/>
    <m/>
    <m/>
    <m/>
    <m/>
    <m/>
    <m/>
    <m/>
  </r>
  <r>
    <x v="124"/>
    <x v="0"/>
    <n v="13.5"/>
    <n v="2.2999999999999998"/>
    <n v="27.1"/>
    <n v="14.6"/>
    <n v="27.5"/>
    <n v="23.5"/>
    <n v="24.7"/>
    <n v="10.1"/>
    <n v="22.2"/>
    <m/>
    <m/>
    <m/>
    <m/>
    <m/>
    <m/>
    <m/>
    <m/>
    <m/>
    <m/>
  </r>
  <r>
    <x v="125"/>
    <x v="0"/>
    <n v="23.5"/>
    <n v="33.5"/>
    <n v="6"/>
    <n v="35.700000000000003"/>
    <n v="40.5"/>
    <n v="38.5"/>
    <n v="36.6"/>
    <n v="44.1"/>
    <n v="30.6"/>
    <m/>
    <m/>
    <m/>
    <m/>
    <m/>
    <m/>
    <m/>
    <m/>
    <m/>
    <m/>
  </r>
  <r>
    <x v="126"/>
    <x v="0"/>
    <n v="-17.600000000000001"/>
    <n v="-19.8"/>
    <n v="0.9"/>
    <n v="-29.5"/>
    <n v="-18.600000000000001"/>
    <n v="-64.2"/>
    <n v="-23.2"/>
    <n v="-170.1"/>
    <n v="-59"/>
    <m/>
    <m/>
    <m/>
    <m/>
    <m/>
    <m/>
    <m/>
    <m/>
    <m/>
    <m/>
  </r>
  <r>
    <x v="127"/>
    <x v="0"/>
    <n v="-13.8"/>
    <n v="-15.6"/>
    <n v="-5.3"/>
    <n v="-15.3"/>
    <n v="1.3"/>
    <n v="-4.3"/>
    <n v="2.4"/>
    <n v="7.2"/>
    <n v="-8.4"/>
    <m/>
    <m/>
    <m/>
    <m/>
    <m/>
    <m/>
    <m/>
    <m/>
    <m/>
    <m/>
  </r>
  <r>
    <x v="128"/>
    <x v="0"/>
    <n v="6.4"/>
    <n v="2.7"/>
    <n v="-30"/>
    <n v="8.5"/>
    <n v="-2.9"/>
    <n v="5.4"/>
    <n v="-4"/>
    <n v="8.1"/>
    <m/>
    <m/>
    <m/>
    <m/>
    <m/>
    <m/>
    <m/>
    <m/>
    <m/>
    <m/>
    <m/>
  </r>
  <r>
    <x v="129"/>
    <x v="0"/>
    <n v="7.1"/>
    <n v="7.4"/>
    <n v="6.6"/>
    <n v="2.8"/>
    <n v="4"/>
    <n v="6.5"/>
    <n v="5.6"/>
    <n v="15.6"/>
    <n v="3.8"/>
    <m/>
    <m/>
    <m/>
    <m/>
    <m/>
    <m/>
    <m/>
    <m/>
    <m/>
    <m/>
  </r>
  <r>
    <x v="130"/>
    <x v="0"/>
    <n v="22.9"/>
    <n v="19.8"/>
    <n v="14.3"/>
    <n v="10.9"/>
    <n v="11.3"/>
    <n v="15.7"/>
    <n v="18.899999999999999"/>
    <n v="22.1"/>
    <n v="14.9"/>
    <m/>
    <m/>
    <m/>
    <m/>
    <m/>
    <m/>
    <m/>
    <m/>
    <m/>
    <m/>
  </r>
  <r>
    <x v="131"/>
    <x v="0"/>
    <n v="-6.6"/>
    <n v="-35.1"/>
    <n v="-100"/>
    <n v="-883.1"/>
    <n v="-78.2"/>
    <n v="-150"/>
    <n v="-300"/>
    <n v="-178.4"/>
    <n v="-216.7"/>
    <m/>
    <m/>
    <m/>
    <m/>
    <m/>
    <m/>
    <m/>
    <m/>
    <m/>
    <m/>
  </r>
  <r>
    <x v="132"/>
    <x v="0"/>
    <n v="7.8"/>
    <n v="22.8"/>
    <n v="9.3000000000000007"/>
    <n v="35.299999999999997"/>
    <n v="37.1"/>
    <n v="44.9"/>
    <n v="47.6"/>
    <n v="48.1"/>
    <m/>
    <m/>
    <m/>
    <m/>
    <m/>
    <m/>
    <m/>
    <m/>
    <m/>
    <m/>
    <m/>
  </r>
  <r>
    <x v="133"/>
    <x v="0"/>
    <n v="8.8000000000000007"/>
    <n v="5.8"/>
    <n v="7.4"/>
    <n v="4.3"/>
    <n v="13.1"/>
    <n v="18.5"/>
    <n v="12.9"/>
    <n v="14.2"/>
    <n v="24.4"/>
    <m/>
    <m/>
    <m/>
    <m/>
    <m/>
    <m/>
    <m/>
    <m/>
    <m/>
    <m/>
  </r>
  <r>
    <x v="134"/>
    <x v="0"/>
    <n v="17.7"/>
    <n v="16.7"/>
    <n v="18.899999999999999"/>
    <n v="11"/>
    <n v="17.3"/>
    <n v="17.600000000000001"/>
    <n v="19.399999999999999"/>
    <n v="11.9"/>
    <n v="19.899999999999999"/>
    <m/>
    <m/>
    <m/>
    <m/>
    <m/>
    <m/>
    <m/>
    <m/>
    <m/>
    <m/>
  </r>
  <r>
    <x v="135"/>
    <x v="0"/>
    <n v="3.3"/>
    <n v="3.6"/>
    <n v="3.2"/>
    <n v="5.7"/>
    <n v="6.7"/>
    <n v="6.4"/>
    <n v="3.3"/>
    <n v="6.7"/>
    <n v="3.2"/>
    <m/>
    <m/>
    <m/>
    <m/>
    <m/>
    <m/>
    <m/>
    <m/>
    <m/>
    <m/>
  </r>
  <r>
    <x v="136"/>
    <x v="0"/>
    <n v="7.5"/>
    <n v="7.2"/>
    <n v="8.1"/>
    <n v="9.6999999999999993"/>
    <n v="8"/>
    <n v="6.6"/>
    <n v="9.4"/>
    <n v="5.6"/>
    <n v="4.4000000000000004"/>
    <m/>
    <m/>
    <m/>
    <m/>
    <m/>
    <m/>
    <m/>
    <m/>
    <m/>
    <m/>
  </r>
  <r>
    <x v="137"/>
    <x v="0"/>
    <m/>
    <m/>
    <m/>
    <m/>
    <m/>
    <m/>
    <n v="3.9"/>
    <n v="0"/>
    <n v="9.8000000000000007"/>
    <m/>
    <m/>
    <m/>
    <m/>
    <m/>
    <m/>
    <m/>
    <m/>
    <m/>
    <m/>
  </r>
  <r>
    <x v="138"/>
    <x v="0"/>
    <n v="16.2"/>
    <n v="19.899999999999999"/>
    <n v="12.5"/>
    <n v="11.2"/>
    <n v="13.5"/>
    <n v="11.7"/>
    <n v="7.8"/>
    <n v="4.4000000000000004"/>
    <n v="0.3"/>
    <m/>
    <m/>
    <m/>
    <m/>
    <m/>
    <m/>
    <m/>
    <m/>
    <m/>
    <m/>
  </r>
  <r>
    <x v="139"/>
    <x v="0"/>
    <n v="4.0999999999999996"/>
    <n v="4.4000000000000004"/>
    <n v="7.8"/>
    <n v="6.8"/>
    <n v="6.6"/>
    <n v="4.8"/>
    <n v="2"/>
    <n v="0.9"/>
    <n v="1.9"/>
    <m/>
    <m/>
    <m/>
    <m/>
    <m/>
    <m/>
    <m/>
    <m/>
    <m/>
    <m/>
  </r>
  <r>
    <x v="140"/>
    <x v="0"/>
    <n v="-11.4"/>
    <n v="-2.1"/>
    <n v="-5.3"/>
    <n v="-18"/>
    <n v="-8.6999999999999993"/>
    <n v="3.8"/>
    <n v="-1.7"/>
    <n v="-2.2999999999999998"/>
    <n v="-0.1"/>
    <m/>
    <m/>
    <m/>
    <m/>
    <m/>
    <m/>
    <m/>
    <m/>
    <m/>
    <m/>
  </r>
  <r>
    <x v="0"/>
    <x v="1"/>
    <n v="2981.7"/>
    <n v="3088"/>
    <n v="2678"/>
    <n v="2794.3"/>
    <n v="2615"/>
    <n v="2984"/>
    <n v="2878"/>
    <n v="2835"/>
    <m/>
    <n v="-0.12298353288392522"/>
    <n v="-3.367875647668394E-2"/>
    <n v="7.468259895444361E-2"/>
    <n v="1.456536520774427E-2"/>
    <n v="-1"/>
    <n v="-6.4166338617900789E-2"/>
    <n v="0.14110898661567878"/>
    <n v="-3.5522788203753354E-2"/>
    <n v="-1.4940931202223767E-2"/>
    <n v="-1"/>
  </r>
  <r>
    <x v="1"/>
    <x v="1"/>
    <n v="685.9"/>
    <n v="643"/>
    <n v="697"/>
    <n v="766.1"/>
    <n v="757.1"/>
    <n v="917"/>
    <n v="918"/>
    <n v="869.9"/>
    <n v="747.6"/>
    <n v="0.10380521941974055"/>
    <n v="0.4261275272161742"/>
    <n v="0.31707317073170732"/>
    <n v="0.13549145020232339"/>
    <n v="-1.2547880068683133E-2"/>
    <n v="-1.1747813601357526E-2"/>
    <n v="0.21120063399815081"/>
    <n v="1.0905125408942203E-3"/>
    <n v="-5.239651416122007E-2"/>
    <n v="-0.14059087251408203"/>
  </r>
  <r>
    <x v="2"/>
    <x v="1"/>
    <n v="463.5"/>
    <n v="555"/>
    <n v="381"/>
    <n v="-283.5"/>
    <n v="291.3"/>
    <n v="607"/>
    <n v="435"/>
    <n v="290.7"/>
    <n v="300.10000000000002"/>
    <n v="-0.37152103559870547"/>
    <n v="9.3693693693693694E-2"/>
    <n v="0.14173228346456693"/>
    <n v="2.0253968253968258"/>
    <n v="3.0209406110539003E-2"/>
    <n v="2.0275132275132273"/>
    <n v="1.0837624442155853"/>
    <n v="-0.28336079077429982"/>
    <n v="-0.3317241379310345"/>
    <n v="3.2335741314069605E-2"/>
  </r>
  <r>
    <x v="3"/>
    <x v="1"/>
    <n v="587.6"/>
    <n v="479"/>
    <n v="419"/>
    <n v="305.39999999999998"/>
    <n v="377.5"/>
    <n v="273"/>
    <n v="497"/>
    <m/>
    <n v="369"/>
    <n v="-0.35755616065350582"/>
    <n v="-0.43006263048016702"/>
    <n v="0.18615751789976134"/>
    <n v="-1"/>
    <n v="-2.2516556291390728E-2"/>
    <n v="0.23608382449246898"/>
    <n v="-0.27682119205298011"/>
    <n v="0.82051282051282048"/>
    <n v="-1"/>
    <e v="#DIV/0!"/>
  </r>
  <r>
    <x v="4"/>
    <x v="1"/>
    <n v="463.8"/>
    <n v="360"/>
    <n v="329"/>
    <n v="249.2"/>
    <n v="350.7"/>
    <n v="498"/>
    <n v="504"/>
    <n v="392.3"/>
    <n v="316.8"/>
    <n v="-0.24385510996119023"/>
    <n v="0.38333333333333336"/>
    <n v="0.53191489361702127"/>
    <n v="0.57423756019261651"/>
    <n v="-9.6663815226689417E-2"/>
    <n v="0.40730337078651685"/>
    <n v="0.42001710863986319"/>
    <n v="1.2048192771084338E-2"/>
    <n v="-0.22162698412698412"/>
    <n v="-0.1924547540147846"/>
  </r>
  <r>
    <x v="5"/>
    <x v="1"/>
    <n v="947.5"/>
    <n v="1033"/>
    <n v="1046"/>
    <n v="1142.5"/>
    <n v="1028.2"/>
    <n v="1232"/>
    <n v="1194"/>
    <n v="1054.8"/>
    <n v="1168.0999999999999"/>
    <n v="8.5171503957783695E-2"/>
    <n v="0.19264278799612777"/>
    <n v="0.14149139579349904"/>
    <n v="-7.6761487964989106E-2"/>
    <n v="0.13606302275821811"/>
    <n v="-0.10004376367614876"/>
    <n v="0.19821046489009914"/>
    <n v="-3.0844155844155844E-2"/>
    <n v="-0.11658291457286436"/>
    <n v="0.10741372772089491"/>
  </r>
  <r>
    <x v="6"/>
    <x v="1"/>
    <n v="5214.7"/>
    <n v="4545"/>
    <n v="4128"/>
    <n v="5126.3"/>
    <n v="4583.2"/>
    <n v="4849"/>
    <n v="4199"/>
    <n v="5024.8"/>
    <n v="4762.3"/>
    <n v="-0.12109996739985043"/>
    <n v="6.6886688668866892E-2"/>
    <n v="1.7199612403100775E-2"/>
    <n v="-1.9799855646372627E-2"/>
    <n v="3.9077500436376415E-2"/>
    <n v="-0.1059438581433003"/>
    <n v="5.7994414382963912E-2"/>
    <n v="-0.13404825737265416"/>
    <n v="0.19666587282686357"/>
    <n v="-5.2240885209361564E-2"/>
  </r>
  <r>
    <x v="7"/>
    <x v="1"/>
    <n v="123.3"/>
    <n v="148"/>
    <n v="149"/>
    <n v="260.7"/>
    <n v="314.89999999999998"/>
    <n v="272"/>
    <n v="388"/>
    <n v="246.1"/>
    <n v="360.1"/>
    <n v="1.5539334955393347"/>
    <n v="0.83783783783783783"/>
    <n v="1.6040268456375839"/>
    <n v="-5.6003068661296493E-2"/>
    <n v="0.14353763099396649"/>
    <n v="0.20790180283851167"/>
    <n v="-0.13623372499206091"/>
    <n v="0.4264705882352941"/>
    <n v="-0.36572164948453612"/>
    <n v="0.46322633075985387"/>
  </r>
  <r>
    <x v="8"/>
    <x v="1"/>
    <n v="1172"/>
    <n v="1277"/>
    <n v="958"/>
    <n v="969"/>
    <n v="1220.5999999999999"/>
    <n v="1114"/>
    <n v="951"/>
    <n v="719.4"/>
    <n v="752.6"/>
    <n v="4.1467576791808798E-2"/>
    <n v="-0.12764291307752546"/>
    <n v="-7.3068893528183713E-3"/>
    <n v="-0.25758513931888549"/>
    <n v="-0.38341799115189246"/>
    <n v="0.25964912280701746"/>
    <n v="-8.7334097984597667E-2"/>
    <n v="-0.14631956912028726"/>
    <n v="-0.2435331230283912"/>
    <n v="4.6149569085348965E-2"/>
  </r>
  <r>
    <x v="9"/>
    <x v="1"/>
    <n v="6691.1"/>
    <n v="6309"/>
    <n v="5506"/>
    <n v="-2798.1"/>
    <n v="4151.8999999999996"/>
    <n v="4727"/>
    <n v="4623"/>
    <n v="3714.1"/>
    <n v="4384.6000000000004"/>
    <n v="-0.3794891721839459"/>
    <n v="-0.25075289269297829"/>
    <n v="-0.16037050490374138"/>
    <n v="2.327364997676995"/>
    <n v="5.6046629254076628E-2"/>
    <n v="2.483828312068904"/>
    <n v="0.1385148967942389"/>
    <n v="-2.2001269303998306E-2"/>
    <n v="-0.1966039368375514"/>
    <n v="0.18052825718209001"/>
  </r>
  <r>
    <x v="10"/>
    <x v="1"/>
    <n v="50881.1"/>
    <n v="73059"/>
    <n v="90662"/>
    <n v="113054.9"/>
    <n v="124296"/>
    <n v="164233"/>
    <n v="175731"/>
    <n v="197670"/>
    <n v="176391.4"/>
    <n v="1.442871714644534"/>
    <n v="1.2479502867545409"/>
    <n v="0.938309324744656"/>
    <n v="0.74844257082178667"/>
    <n v="0.41912370470489796"/>
    <n v="9.9430453699928145E-2"/>
    <n v="0.32130559310034112"/>
    <n v="7.0010290258352467E-2"/>
    <n v="0.12484422213496765"/>
    <n v="-0.10764708858198009"/>
  </r>
  <r>
    <x v="11"/>
    <x v="1"/>
    <n v="126.5"/>
    <n v="144"/>
    <n v="157"/>
    <n v="208.5"/>
    <n v="179.3"/>
    <n v="233"/>
    <n v="289"/>
    <n v="263.7"/>
    <n v="152"/>
    <n v="0.41739130434782618"/>
    <n v="0.61805555555555558"/>
    <n v="0.84076433121019112"/>
    <n v="0.26474820143884886"/>
    <n v="-0.15225878416062472"/>
    <n v="-0.14004796163069538"/>
    <n v="0.29949804796430557"/>
    <n v="0.24034334763948498"/>
    <n v="-8.7543252595155746E-2"/>
    <n v="-0.42358740993553279"/>
  </r>
  <r>
    <x v="12"/>
    <x v="1"/>
    <n v="636.79999999999995"/>
    <n v="530"/>
    <n v="501"/>
    <n v="588.20000000000005"/>
    <n v="530.29999999999995"/>
    <n v="525"/>
    <n v="463"/>
    <n v="506.7"/>
    <n v="511.3"/>
    <n v="-0.16724246231155779"/>
    <n v="-9.433962264150943E-3"/>
    <n v="-7.5848303393213579E-2"/>
    <n v="-0.13855831349881001"/>
    <n v="-3.5828776164435118E-2"/>
    <n v="-9.843590615436941E-2"/>
    <n v="-9.9943428248160573E-3"/>
    <n v="-0.1180952380952381"/>
    <n v="9.4384449244060448E-2"/>
    <n v="9.0783501085455361E-3"/>
  </r>
  <r>
    <x v="13"/>
    <x v="1"/>
    <m/>
    <n v="267"/>
    <n v="112"/>
    <n v="914"/>
    <n v="62.4"/>
    <n v="90"/>
    <n v="40"/>
    <n v="68.599999999999994"/>
    <n v="46.1"/>
    <e v="#DIV/0!"/>
    <n v="-0.6629213483146067"/>
    <n v="-0.6428571428571429"/>
    <n v="-0.92494529540481396"/>
    <n v="-0.26121794871794868"/>
    <n v="-0.93172866520787745"/>
    <n v="0.44230769230769235"/>
    <n v="-0.55555555555555558"/>
    <n v="0.71499999999999986"/>
    <n v="-0.32798833819241974"/>
  </r>
  <r>
    <x v="14"/>
    <x v="1"/>
    <n v="215.9"/>
    <n v="340"/>
    <n v="204"/>
    <n v="249.1"/>
    <n v="284.5"/>
    <n v="99"/>
    <n v="332"/>
    <n v="336.5"/>
    <n v="148.80000000000001"/>
    <n v="0.31773969430291799"/>
    <n v="-0.70882352941176474"/>
    <n v="0.62745098039215685"/>
    <n v="0.35086310718586916"/>
    <n v="-0.47697715289982423"/>
    <n v="0.14211160176635892"/>
    <n v="-0.65202108963093142"/>
    <n v="2.3535353535353534"/>
    <n v="1.355421686746988E-2"/>
    <n v="-0.55780089153046064"/>
  </r>
  <r>
    <x v="15"/>
    <x v="1"/>
    <n v="1093.8"/>
    <n v="1253"/>
    <n v="1265"/>
    <n v="1189.2"/>
    <n v="1215.8"/>
    <n v="1286"/>
    <n v="1089"/>
    <n v="1052.2"/>
    <n v="1293.7"/>
    <n v="0.11153775827390748"/>
    <n v="2.6336791699920193E-2"/>
    <n v="-0.1391304347826087"/>
    <n v="-0.11520349815001682"/>
    <n v="6.407303832867256E-2"/>
    <n v="2.2367978472922895E-2"/>
    <n v="5.7739759828919268E-2"/>
    <n v="-0.15318818040435458"/>
    <n v="-3.379247015610648E-2"/>
    <n v="0.22951910283216118"/>
  </r>
  <r>
    <x v="16"/>
    <x v="1"/>
    <n v="280.39999999999998"/>
    <n v="315"/>
    <n v="310"/>
    <n v="355.6"/>
    <n v="331.3"/>
    <n v="340"/>
    <n v="265"/>
    <n v="256.7"/>
    <n v="289.89999999999998"/>
    <n v="0.18152639087018557"/>
    <n v="7.9365079365079361E-2"/>
    <n v="-0.14516129032258066"/>
    <n v="-0.2781214848143983"/>
    <n v="-0.12496226984606107"/>
    <n v="-6.833520809898766E-2"/>
    <n v="2.6260187141563501E-2"/>
    <n v="-0.22058823529411764"/>
    <n v="-3.1320754716981175E-2"/>
    <n v="0.12933385274639653"/>
  </r>
  <r>
    <x v="17"/>
    <x v="1"/>
    <n v="32.6"/>
    <n v="35"/>
    <n v="45"/>
    <n v="49.4"/>
    <n v="60.4"/>
    <n v="66"/>
    <n v="91"/>
    <n v="105.6"/>
    <n v="86.6"/>
    <n v="0.85276073619631887"/>
    <n v="0.88571428571428568"/>
    <n v="1.0222222222222221"/>
    <n v="1.1376518218623481"/>
    <n v="0.43377483443708603"/>
    <n v="0.22267206477732795"/>
    <n v="9.27152317880795E-2"/>
    <n v="0.37878787878787878"/>
    <n v="0.16043956043956037"/>
    <n v="-0.17992424242424243"/>
  </r>
  <r>
    <x v="18"/>
    <x v="1"/>
    <n v="185.3"/>
    <n v="360"/>
    <n v="144"/>
    <n v="189.7"/>
    <n v="341.9"/>
    <n v="147"/>
    <n v="347"/>
    <n v="301.10000000000002"/>
    <n v="170.8"/>
    <n v="0.845116028062601"/>
    <n v="-0.59166666666666667"/>
    <n v="1.4097222222222223"/>
    <n v="0.58724301528729594"/>
    <n v="-0.50043872477332552"/>
    <n v="0.80231945176594621"/>
    <n v="-0.57004972214097682"/>
    <n v="1.3605442176870748"/>
    <n v="-0.13227665706051867"/>
    <n v="-0.43274659581534375"/>
  </r>
  <r>
    <x v="19"/>
    <x v="1"/>
    <n v="710.9"/>
    <n v="975"/>
    <n v="799"/>
    <n v="1022.1"/>
    <n v="1054.9000000000001"/>
    <n v="1410"/>
    <n v="1286"/>
    <n v="1447.1"/>
    <n v="1081.5999999999999"/>
    <n v="0.48389365592910411"/>
    <n v="0.44615384615384618"/>
    <n v="0.60951188986232796"/>
    <n v="0.41581058604833177"/>
    <n v="2.5310455967390098E-2"/>
    <n v="3.2090793464436031E-2"/>
    <n v="0.33661958479476717"/>
    <n v="-8.794326241134752E-2"/>
    <n v="0.12527216174183509"/>
    <n v="-0.25257411374473088"/>
  </r>
  <r>
    <x v="20"/>
    <x v="1"/>
    <n v="2176.5"/>
    <n v="2199"/>
    <n v="2378"/>
    <n v="2343.5"/>
    <n v="2147.6999999999998"/>
    <n v="2382"/>
    <n v="2327"/>
    <n v="2064.3000000000002"/>
    <n v="2153.8000000000002"/>
    <n v="-1.3232253618194433E-2"/>
    <n v="8.3219645293315145E-2"/>
    <n v="-2.144659377628259E-2"/>
    <n v="-0.11913804139108164"/>
    <n v="2.840247706849357E-3"/>
    <n v="-8.3550245359505088E-2"/>
    <n v="0.10909344880569921"/>
    <n v="-2.3089840470193114E-2"/>
    <n v="-0.11289213579716365"/>
    <n v="4.3356101341859223E-2"/>
  </r>
  <r>
    <x v="21"/>
    <x v="1"/>
    <n v="235.6"/>
    <n v="271"/>
    <n v="208"/>
    <n v="226.4"/>
    <n v="297.7"/>
    <n v="235"/>
    <n v="261"/>
    <n v="203.3"/>
    <n v="242.5"/>
    <n v="0.26358234295415955"/>
    <n v="-0.13284132841328414"/>
    <n v="0.25480769230769229"/>
    <n v="-0.10203180212014132"/>
    <n v="-0.18542156533422907"/>
    <n v="0.31492932862190803"/>
    <n v="-0.21061471279811889"/>
    <n v="0.11063829787234042"/>
    <n v="-0.22107279693486587"/>
    <n v="0.19281849483521882"/>
  </r>
  <r>
    <x v="22"/>
    <x v="1"/>
    <n v="367.6"/>
    <n v="353"/>
    <n v="390"/>
    <n v="334.4"/>
    <n v="608.1"/>
    <n v="607"/>
    <n v="575"/>
    <n v="568.9"/>
    <n v="441.5"/>
    <n v="0.65424374319912948"/>
    <n v="0.71954674220963177"/>
    <n v="0.47435897435897434"/>
    <n v="0.70125598086124408"/>
    <n v="-0.27396809735240918"/>
    <n v="0.81848086124401931"/>
    <n v="-1.8089130077290293E-3"/>
    <n v="-5.2718286655683691E-2"/>
    <n v="-1.0608695652173953E-2"/>
    <n v="-0.22394093865354189"/>
  </r>
  <r>
    <x v="23"/>
    <x v="1"/>
    <n v="258.89999999999998"/>
    <n v="155"/>
    <n v="378"/>
    <n v="323.10000000000002"/>
    <n v="340.7"/>
    <n v="369"/>
    <n v="364"/>
    <n v="309.3"/>
    <n v="301"/>
    <n v="0.31595210505986876"/>
    <n v="1.3806451612903226"/>
    <n v="-3.7037037037037035E-2"/>
    <n v="-4.2711234911792045E-2"/>
    <n v="-0.11652480187848545"/>
    <n v="5.4472299597647676E-2"/>
    <n v="8.3064279424713866E-2"/>
    <n v="-1.3550135501355014E-2"/>
    <n v="-0.15027472527472524"/>
    <n v="-2.6834788231490499E-2"/>
  </r>
  <r>
    <x v="24"/>
    <x v="1"/>
    <n v="3450.3"/>
    <n v="3313"/>
    <n v="3111"/>
    <n v="3224.7"/>
    <n v="3329.9"/>
    <n v="3554"/>
    <n v="3594"/>
    <n v="3603.1"/>
    <m/>
    <n v="-3.4895516331913193E-2"/>
    <n v="7.2743736794446123E-2"/>
    <n v="0.15525554484088716"/>
    <n v="0.1173442490774336"/>
    <n v="-1"/>
    <n v="3.2623189754085735E-2"/>
    <n v="6.7299318297846758E-2"/>
    <n v="1.1254924029262802E-2"/>
    <n v="2.5319977740678656E-3"/>
    <n v="-1"/>
  </r>
  <r>
    <x v="25"/>
    <x v="1"/>
    <n v="43511.199999999997"/>
    <n v="49683"/>
    <n v="45388"/>
    <n v="52718.8"/>
    <n v="44623.4"/>
    <n v="45922"/>
    <n v="38785"/>
    <n v="51998.6"/>
    <n v="42986.8"/>
    <n v="2.5561234808509175E-2"/>
    <n v="-7.5699937604411974E-2"/>
    <n v="-0.14547898122851854"/>
    <n v="-1.3661160724447528E-2"/>
    <n v="-3.6675824791477081E-2"/>
    <n v="-0.15355812347777265"/>
    <n v="2.910132352084329E-2"/>
    <n v="-0.15541570489090195"/>
    <n v="0.34068841046796439"/>
    <n v="-0.17330851215225018"/>
  </r>
  <r>
    <x v="26"/>
    <x v="1"/>
    <n v="746.3"/>
    <n v="890"/>
    <n v="893"/>
    <n v="857.7"/>
    <n v="917.8"/>
    <n v="998"/>
    <n v="987"/>
    <n v="828.2"/>
    <n v="593"/>
    <n v="0.22980034838536784"/>
    <n v="0.12134831460674157"/>
    <n v="0.10526315789473684"/>
    <n v="-3.4394310364929459E-2"/>
    <n v="-0.35388973632599691"/>
    <n v="7.0071120438381609E-2"/>
    <n v="8.7382872085421712E-2"/>
    <n v="-1.1022044088176353E-2"/>
    <n v="-0.16089159067882466"/>
    <n v="-0.28398937454721085"/>
  </r>
  <r>
    <x v="27"/>
    <x v="1"/>
    <n v="113.1"/>
    <n v="128"/>
    <n v="115"/>
    <n v="215.9"/>
    <n v="79.7"/>
    <n v="77"/>
    <n v="53"/>
    <n v="262.3"/>
    <n v="86.4"/>
    <n v="-0.29531388152077803"/>
    <n v="-0.3984375"/>
    <n v="-0.53913043478260869"/>
    <n v="0.21491431218156556"/>
    <n v="8.4065244667503175E-2"/>
    <n v="-0.63084761463640571"/>
    <n v="-3.387703889585951E-2"/>
    <n v="-0.31168831168831168"/>
    <n v="3.949056603773585"/>
    <n v="-0.67060617613419748"/>
  </r>
  <r>
    <x v="28"/>
    <x v="1"/>
    <n v="392.2"/>
    <n v="645"/>
    <n v="577"/>
    <n v="530.79999999999995"/>
    <n v="347.3"/>
    <n v="461"/>
    <n v="543"/>
    <n v="788.7"/>
    <n v="1100.4000000000001"/>
    <n v="-0.11448240693523706"/>
    <n v="-0.28527131782945736"/>
    <n v="-5.8925476603119586E-2"/>
    <n v="0.48587038432554658"/>
    <n v="2.1684422689317597"/>
    <n v="-0.34570459683496602"/>
    <n v="0.32738266628275264"/>
    <n v="0.17787418655097614"/>
    <n v="0.45248618784530398"/>
    <n v="0.39520730315709401"/>
  </r>
  <r>
    <x v="29"/>
    <x v="1"/>
    <n v="241.1"/>
    <n v="167"/>
    <n v="308"/>
    <n v="354.9"/>
    <n v="201.9"/>
    <n v="307"/>
    <n v="165"/>
    <n v="493.1"/>
    <n v="216.4"/>
    <n v="-0.16258813770219821"/>
    <n v="0.83832335329341312"/>
    <n v="-0.4642857142857143"/>
    <n v="0.38940546632854339"/>
    <n v="7.1817731550272407E-2"/>
    <n v="-0.4311073541842772"/>
    <n v="0.52055473006438824"/>
    <n v="-0.46254071661237783"/>
    <n v="1.9884848484848485"/>
    <n v="-0.56114378422226741"/>
  </r>
  <r>
    <x v="30"/>
    <x v="1"/>
    <n v="287.60000000000002"/>
    <n v="263"/>
    <n v="217"/>
    <n v="74.400000000000006"/>
    <n v="194.6"/>
    <n v="202"/>
    <n v="177"/>
    <n v="165.4"/>
    <n v="172.8"/>
    <n v="-0.32336578581363012"/>
    <n v="-0.23193916349809887"/>
    <n v="-0.18433179723502305"/>
    <n v="1.2231182795698923"/>
    <n v="-0.11202466598150043"/>
    <n v="1.615591397849462"/>
    <n v="3.8026721479958919E-2"/>
    <n v="-0.12376237623762376"/>
    <n v="-6.5536723163841779E-2"/>
    <n v="4.4740024183796891E-2"/>
  </r>
  <r>
    <x v="31"/>
    <x v="1"/>
    <n v="3.9"/>
    <n v="21"/>
    <n v="29"/>
    <n v="6.1"/>
    <n v="4.5999999999999996"/>
    <n v="11"/>
    <n v="23"/>
    <n v="1.4"/>
    <n v="11.6"/>
    <n v="0.17948717948717943"/>
    <n v="-0.47619047619047616"/>
    <n v="-0.20689655172413793"/>
    <n v="-0.77049180327868849"/>
    <n v="1.5217391304347827"/>
    <n v="-0.24590163934426232"/>
    <n v="1.3913043478260871"/>
    <n v="1.0909090909090908"/>
    <n v="-0.93913043478260871"/>
    <n v="7.2857142857142856"/>
  </r>
  <r>
    <x v="32"/>
    <x v="1"/>
    <n v="302.3"/>
    <n v="291"/>
    <n v="269"/>
    <n v="315.7"/>
    <n v="308.3"/>
    <n v="307"/>
    <n v="324"/>
    <n v="447.7"/>
    <n v="319.8"/>
    <n v="1.9847833278200461E-2"/>
    <n v="5.4982817869415807E-2"/>
    <n v="0.20446096654275092"/>
    <n v="0.41811846689895471"/>
    <n v="3.7301329873499836E-2"/>
    <n v="-2.3439974659486783E-2"/>
    <n v="-4.2166720726565399E-3"/>
    <n v="5.5374592833876218E-2"/>
    <n v="0.38179012345679009"/>
    <n v="-0.28568237659146745"/>
  </r>
  <r>
    <x v="33"/>
    <x v="1"/>
    <n v="490.9"/>
    <n v="751"/>
    <n v="734"/>
    <n v="580.1"/>
    <n v="548.5"/>
    <n v="710"/>
    <n v="689"/>
    <n v="834.5"/>
    <n v="784.1"/>
    <n v="0.11733550621307808"/>
    <n v="-5.459387483355526E-2"/>
    <n v="-6.1307901907356951E-2"/>
    <n v="0.4385450784347526"/>
    <n v="0.42953509571558801"/>
    <n v="-5.4473366660920571E-2"/>
    <n v="0.29443938012762078"/>
    <n v="-2.9577464788732393E-2"/>
    <n v="0.2111756168359942"/>
    <n v="-6.0395446375074865E-2"/>
  </r>
  <r>
    <x v="34"/>
    <x v="1"/>
    <n v="143"/>
    <n v="161"/>
    <n v="199"/>
    <n v="145"/>
    <n v="143.1"/>
    <n v="151"/>
    <n v="185"/>
    <n v="217.9"/>
    <n v="253.2"/>
    <n v="6.9930069930065951E-4"/>
    <n v="-6.2111801242236024E-2"/>
    <n v="-7.0351758793969849E-2"/>
    <n v="0.50275862068965527"/>
    <n v="0.76939203354297692"/>
    <n v="-1.3103448275862108E-2"/>
    <n v="5.5206149545772229E-2"/>
    <n v="0.2251655629139073"/>
    <n v="0.17783783783783788"/>
    <n v="0.1620009178522257"/>
  </r>
  <r>
    <x v="35"/>
    <x v="1"/>
    <n v="620.9"/>
    <n v="465"/>
    <n v="329"/>
    <n v="339.1"/>
    <n v="390.2"/>
    <n v="417"/>
    <n v="419"/>
    <n v="769.8"/>
    <n v="662.3"/>
    <n v="-0.37155741665324526"/>
    <n v="-0.1032258064516129"/>
    <n v="0.2735562310030395"/>
    <n v="1.2701268062518429"/>
    <n v="0.6973347001537672"/>
    <n v="0.15069301091123552"/>
    <n v="6.8682726806765793E-2"/>
    <n v="4.7961630695443642E-3"/>
    <n v="0.83723150357995213"/>
    <n v="-0.13964666147051183"/>
  </r>
  <r>
    <x v="36"/>
    <x v="1"/>
    <n v="1059.0999999999999"/>
    <n v="792"/>
    <n v="907"/>
    <n v="1046.9000000000001"/>
    <n v="1181.9000000000001"/>
    <n v="1323"/>
    <n v="1234"/>
    <n v="1137.0999999999999"/>
    <n v="1593.1"/>
    <n v="0.11594750259654442"/>
    <n v="0.67045454545454541"/>
    <n v="0.36052921719955899"/>
    <n v="8.6159136498232702E-2"/>
    <n v="0.34791437515864271"/>
    <n v="0.12895214442640174"/>
    <n v="0.11938404264320154"/>
    <n v="-6.7271352985638702E-2"/>
    <n v="-7.8525121555915789E-2"/>
    <n v="0.40102013894996047"/>
  </r>
  <r>
    <x v="37"/>
    <x v="1"/>
    <n v="972.1"/>
    <n v="975"/>
    <n v="950"/>
    <n v="975.9"/>
    <n v="1234"/>
    <n v="1422"/>
    <n v="1378"/>
    <n v="1371"/>
    <n v="2149.1"/>
    <n v="0.26941672667421046"/>
    <n v="0.45846153846153848"/>
    <n v="0.45052631578947366"/>
    <n v="0.40485705502612979"/>
    <n v="0.74157212317666121"/>
    <n v="0.26447381903883599"/>
    <n v="0.15235008103727715"/>
    <n v="-3.0942334739803096E-2"/>
    <n v="-5.0798258345428155E-3"/>
    <n v="0.56754194018964255"/>
  </r>
  <r>
    <x v="38"/>
    <x v="1"/>
    <n v="110.1"/>
    <n v="42"/>
    <n v="71"/>
    <n v="36.9"/>
    <n v="82.3"/>
    <n v="197"/>
    <n v="93"/>
    <n v="330.7"/>
    <n v="179.1"/>
    <n v="-0.2524977293369664"/>
    <n v="3.6904761904761907"/>
    <n v="0.30985915492957744"/>
    <n v="7.9620596205962064"/>
    <n v="1.1761846901579587"/>
    <n v="1.2303523035230353"/>
    <n v="1.393681652490887"/>
    <n v="-0.52791878172588835"/>
    <n v="2.5559139784946234"/>
    <n v="-0.45842153008769276"/>
  </r>
  <r>
    <x v="39"/>
    <x v="1"/>
    <n v="174.6"/>
    <n v="144"/>
    <n v="156"/>
    <n v="178.4"/>
    <n v="177.4"/>
    <n v="195"/>
    <n v="193"/>
    <n v="208.6"/>
    <n v="198.4"/>
    <n v="1.6036655211913008E-2"/>
    <n v="0.35416666666666669"/>
    <n v="0.23717948717948717"/>
    <n v="0.16928251121076227"/>
    <n v="0.11837655016910935"/>
    <n v="-5.6053811659192822E-3"/>
    <n v="9.9210822998872572E-2"/>
    <n v="-1.0256410256410256E-2"/>
    <n v="8.0829015544041427E-2"/>
    <n v="-4.8897411313518643E-2"/>
  </r>
  <r>
    <x v="40"/>
    <x v="1"/>
    <n v="20217.599999999999"/>
    <n v="22205"/>
    <n v="23609"/>
    <n v="23062.400000000001"/>
    <n v="26242.9"/>
    <n v="25801"/>
    <n v="26153"/>
    <n v="24744.1"/>
    <n v="27386.5"/>
    <n v="0.29802251503640409"/>
    <n v="0.1619455077685206"/>
    <n v="0.10775551696386972"/>
    <n v="7.2919557374774388E-2"/>
    <n v="4.357750096216495E-2"/>
    <n v="0.13790845705564034"/>
    <n v="-1.6838840219640414E-2"/>
    <n v="1.3642882058834929E-2"/>
    <n v="-5.3871448782166535E-2"/>
    <n v="0.10678909315756085"/>
  </r>
  <r>
    <x v="41"/>
    <x v="1"/>
    <n v="637453.69999999995"/>
    <n v="600055"/>
    <n v="674047"/>
    <n v="677799.3"/>
    <n v="719156"/>
    <n v="740683"/>
    <n v="790987"/>
    <n v="757883"/>
    <n v="791405"/>
    <n v="0.12816977923259376"/>
    <n v="0.2343585171359292"/>
    <n v="0.17348938575499928"/>
    <n v="0.11815252686156499"/>
    <n v="0.10046359899660157"/>
    <n v="6.1016144454560446E-2"/>
    <n v="2.9933700059514207E-2"/>
    <n v="6.7915694028349516E-2"/>
    <n v="-4.1851509569689513E-2"/>
    <n v="4.4231101634421142E-2"/>
  </r>
  <r>
    <x v="42"/>
    <x v="1"/>
    <n v="74.599999999999994"/>
    <n v="58"/>
    <n v="96"/>
    <n v="80.400000000000006"/>
    <n v="109"/>
    <n v="135"/>
    <n v="157"/>
    <n v="132"/>
    <n v="157.6"/>
    <n v="0.46112600536193038"/>
    <n v="1.3275862068965518"/>
    <n v="0.63541666666666663"/>
    <n v="0.64179104477611926"/>
    <n v="0.44587155963302749"/>
    <n v="0.35572139303482575"/>
    <n v="0.23853211009174313"/>
    <n v="0.16296296296296298"/>
    <n v="-0.15923566878980891"/>
    <n v="0.19393939393939388"/>
  </r>
  <r>
    <x v="43"/>
    <x v="1"/>
    <m/>
    <m/>
    <m/>
    <n v="8440"/>
    <n v="2107.1"/>
    <n v="2163"/>
    <n v="2199"/>
    <n v="2164.9"/>
    <m/>
    <e v="#DIV/0!"/>
    <e v="#DIV/0!"/>
    <e v="#DIV/0!"/>
    <n v="-0.74349526066350713"/>
    <n v="-1"/>
    <n v="-0.75034360189573457"/>
    <n v="2.6529353139385928E-2"/>
    <n v="1.6643550624133148E-2"/>
    <n v="-1.5507048658481086E-2"/>
    <n v="-1"/>
  </r>
  <r>
    <x v="44"/>
    <x v="1"/>
    <n v="563.4"/>
    <n v="546"/>
    <n v="413"/>
    <n v="332.6"/>
    <n v="345.1"/>
    <n v="315"/>
    <n v="257"/>
    <n v="264.89999999999998"/>
    <n v="250.6"/>
    <n v="-0.38746893858714937"/>
    <n v="-0.42307692307692307"/>
    <n v="-0.37772397094430993"/>
    <n v="-0.20354780517137716"/>
    <n v="-0.27383367139959436"/>
    <n v="3.7582681900180395E-2"/>
    <n v="-8.7221095334685653E-2"/>
    <n v="-0.18412698412698414"/>
    <n v="3.0739299610894853E-2"/>
    <n v="-5.3982634956587332E-2"/>
  </r>
  <r>
    <x v="45"/>
    <x v="1"/>
    <n v="1213.2"/>
    <n v="1570"/>
    <n v="1295"/>
    <n v="1686.8"/>
    <n v="1341"/>
    <n v="1453"/>
    <n v="1422"/>
    <n v="1607"/>
    <n v="1163"/>
    <n v="0.10534124629080115"/>
    <n v="-7.4522292993630571E-2"/>
    <n v="9.8069498069498065E-2"/>
    <n v="-4.7308513161014913E-2"/>
    <n v="-0.13273676360924683"/>
    <n v="-0.20500355703106471"/>
    <n v="8.3519761372110368E-2"/>
    <n v="-2.1335168616655197E-2"/>
    <n v="0.13009845288326302"/>
    <n v="-0.27629122588674548"/>
  </r>
  <r>
    <x v="46"/>
    <x v="1"/>
    <n v="2039.4"/>
    <n v="2537"/>
    <n v="2872"/>
    <n v="2970.6"/>
    <n v="2938.7"/>
    <n v="3117"/>
    <n v="3248"/>
    <n v="3010.3"/>
    <n v="3036"/>
    <n v="0.44096302834166895"/>
    <n v="0.22861647615293654"/>
    <n v="0.1309192200557103"/>
    <n v="1.3364303507708973E-2"/>
    <n v="3.310987851771198E-2"/>
    <n v="-1.0738571332390794E-2"/>
    <n v="6.0673086739034335E-2"/>
    <n v="4.2027590632017969E-2"/>
    <n v="-7.3183497536945752E-2"/>
    <n v="8.5373550808888875E-3"/>
  </r>
  <r>
    <x v="47"/>
    <x v="1"/>
    <n v="363.4"/>
    <n v="380"/>
    <n v="340"/>
    <n v="482.6"/>
    <n v="430.2"/>
    <n v="386"/>
    <n v="385"/>
    <n v="449.8"/>
    <m/>
    <n v="0.18381948266373146"/>
    <n v="1.5789473684210527E-2"/>
    <n v="0.13235294117647059"/>
    <n v="-6.7965188561956089E-2"/>
    <n v="-1"/>
    <n v="-0.10857853294653964"/>
    <n v="-0.102742910274291"/>
    <n v="-2.5906735751295338E-3"/>
    <n v="0.16831168831168833"/>
    <n v="-1"/>
  </r>
  <r>
    <x v="48"/>
    <x v="1"/>
    <n v="139.19999999999999"/>
    <n v="160"/>
    <n v="161"/>
    <n v="254.8"/>
    <n v="369.2"/>
    <n v="407"/>
    <n v="561"/>
    <n v="484.8"/>
    <n v="222.3"/>
    <n v="1.6522988505747127"/>
    <n v="1.54375"/>
    <n v="2.4844720496894408"/>
    <n v="0.90266875981161687"/>
    <n v="-0.39788732394366194"/>
    <n v="0.44897959183673458"/>
    <n v="0.10238353196099678"/>
    <n v="0.3783783783783784"/>
    <n v="-0.13582887700534757"/>
    <n v="-0.54146039603960394"/>
  </r>
  <r>
    <x v="49"/>
    <x v="1"/>
    <n v="222.6"/>
    <n v="251"/>
    <n v="188"/>
    <n v="207.4"/>
    <n v="260.3"/>
    <n v="214"/>
    <n v="148"/>
    <n v="213.7"/>
    <n v="260"/>
    <n v="0.16936208445642417"/>
    <n v="-0.14741035856573706"/>
    <n v="-0.21276595744680851"/>
    <n v="3.0376084860173496E-2"/>
    <n v="-1.1525163273146805E-3"/>
    <n v="0.25506268081002897"/>
    <n v="-0.17787168651555901"/>
    <n v="-0.30841121495327101"/>
    <n v="0.44391891891891883"/>
    <n v="0.2166588675713618"/>
  </r>
  <r>
    <x v="50"/>
    <x v="1"/>
    <n v="140.4"/>
    <n v="156"/>
    <n v="175"/>
    <n v="120.6"/>
    <n v="126.5"/>
    <n v="134"/>
    <n v="116"/>
    <n v="130.5"/>
    <n v="133"/>
    <n v="-9.9002849002849044E-2"/>
    <n v="-0.14102564102564102"/>
    <n v="-0.33714285714285713"/>
    <n v="8.2089552238806027E-2"/>
    <n v="5.1383399209486168E-2"/>
    <n v="4.8922056384743E-2"/>
    <n v="5.9288537549407112E-2"/>
    <n v="-0.13432835820895522"/>
    <n v="0.125"/>
    <n v="1.9157088122605363E-2"/>
  </r>
  <r>
    <x v="51"/>
    <x v="1"/>
    <m/>
    <m/>
    <n v="12"/>
    <n v="65"/>
    <n v="17.3"/>
    <n v="16"/>
    <n v="47"/>
    <n v="55.7"/>
    <n v="56.5"/>
    <e v="#DIV/0!"/>
    <e v="#DIV/0!"/>
    <n v="2.9166666666666665"/>
    <n v="-0.14307692307692305"/>
    <n v="2.2658959537572256"/>
    <n v="-0.73384615384615393"/>
    <n v="-7.5144508670520263E-2"/>
    <n v="1.9375"/>
    <n v="0.18510638297872348"/>
    <n v="1.4362657091561887E-2"/>
  </r>
  <r>
    <x v="52"/>
    <x v="1"/>
    <n v="604.70000000000005"/>
    <n v="605"/>
    <n v="513"/>
    <n v="601.29999999999995"/>
    <n v="614"/>
    <n v="645"/>
    <n v="545"/>
    <n v="517"/>
    <n v="617.5"/>
    <n v="1.5379527038200684E-2"/>
    <n v="6.6115702479338845E-2"/>
    <n v="6.2378167641325533E-2"/>
    <n v="-0.14019624147680021"/>
    <n v="5.7003257328990227E-3"/>
    <n v="2.1120904706469393E-2"/>
    <n v="5.0488599348534204E-2"/>
    <n v="-0.15503875968992248"/>
    <n v="-5.1376146788990829E-2"/>
    <n v="0.19439071566731142"/>
  </r>
  <r>
    <x v="53"/>
    <x v="1"/>
    <n v="356.1"/>
    <n v="358"/>
    <n v="385"/>
    <n v="403.9"/>
    <n v="417.7"/>
    <n v="424"/>
    <n v="466"/>
    <n v="452.3"/>
    <n v="578.6"/>
    <n v="0.17298511654029755"/>
    <n v="0.18435754189944134"/>
    <n v="0.21038961038961038"/>
    <n v="0.11983164149541975"/>
    <n v="0.38520469236294003"/>
    <n v="3.4166872988363489E-2"/>
    <n v="1.5082595163993325E-2"/>
    <n v="9.9056603773584911E-2"/>
    <n v="-2.9399141630901262E-2"/>
    <n v="0.2792394428476675"/>
  </r>
  <r>
    <x v="54"/>
    <x v="1"/>
    <n v="4838"/>
    <n v="4901"/>
    <n v="5412"/>
    <n v="6300"/>
    <n v="6899.1"/>
    <n v="7181"/>
    <n v="7341"/>
    <n v="7473.9"/>
    <n v="7643.6"/>
    <n v="0.42602315006200919"/>
    <n v="0.46521118139155276"/>
    <n v="0.35643015521064303"/>
    <n v="0.18633333333333327"/>
    <n v="0.10791262628458784"/>
    <n v="9.5095238095238149E-2"/>
    <n v="4.0860402081430859E-2"/>
    <n v="2.2281019356635567E-2"/>
    <n v="1.8103800572129087E-2"/>
    <n v="2.2705682441563405E-2"/>
  </r>
  <r>
    <x v="55"/>
    <x v="1"/>
    <n v="853.1"/>
    <n v="774"/>
    <n v="668"/>
    <n v="899.9"/>
    <n v="655"/>
    <n v="753"/>
    <n v="616"/>
    <n v="1316"/>
    <n v="840.7"/>
    <n v="-0.23221193295041614"/>
    <n v="-2.7131782945736434E-2"/>
    <n v="-7.7844311377245512E-2"/>
    <n v="0.46238470941215692"/>
    <n v="0.28351145038167946"/>
    <n v="-0.27214134903878207"/>
    <n v="0.14961832061068703"/>
    <n v="-0.18193891102257637"/>
    <n v="1.1363636363636365"/>
    <n v="-0.3611702127659574"/>
  </r>
  <r>
    <x v="56"/>
    <x v="1"/>
    <n v="181.2"/>
    <n v="204"/>
    <n v="222"/>
    <n v="394.8"/>
    <n v="305.89999999999998"/>
    <n v="202"/>
    <n v="344"/>
    <n v="213.1"/>
    <n v="326.39999999999998"/>
    <n v="0.6881898454746137"/>
    <n v="-9.8039215686274508E-3"/>
    <n v="0.5495495495495496"/>
    <n v="-0.46023302938196559"/>
    <n v="6.7015364498202029E-2"/>
    <n v="-0.22517730496453908"/>
    <n v="-0.3396534815299117"/>
    <n v="0.70297029702970293"/>
    <n v="-0.38052325581395352"/>
    <n v="0.53167526982637248"/>
  </r>
  <r>
    <x v="57"/>
    <x v="1"/>
    <n v="141.9"/>
    <n v="123"/>
    <n v="97"/>
    <n v="115.1"/>
    <n v="90.1"/>
    <n v="93"/>
    <n v="84"/>
    <n v="99.9"/>
    <n v="100.7"/>
    <n v="-0.36504580690627209"/>
    <n v="-0.24390243902439024"/>
    <n v="-0.13402061855670103"/>
    <n v="-0.1320590790616854"/>
    <n v="0.11764705882352951"/>
    <n v="-0.21720243266724587"/>
    <n v="3.2186459489456226E-2"/>
    <n v="-9.6774193548387094E-2"/>
    <n v="0.18928571428571436"/>
    <n v="8.0080080080079784E-3"/>
  </r>
  <r>
    <x v="58"/>
    <x v="1"/>
    <m/>
    <m/>
    <m/>
    <n v="742"/>
    <n v="216.6"/>
    <n v="121"/>
    <n v="142"/>
    <n v="461.4"/>
    <n v="157.69999999999999"/>
    <e v="#DIV/0!"/>
    <e v="#DIV/0!"/>
    <e v="#DIV/0!"/>
    <n v="-0.37816711590296498"/>
    <n v="-0.27192982456140352"/>
    <n v="-0.70808625336927222"/>
    <n v="-0.44136657433056325"/>
    <n v="0.17355371900826447"/>
    <n v="2.2492957746478872"/>
    <n v="-0.6582141309059385"/>
  </r>
  <r>
    <x v="59"/>
    <x v="1"/>
    <n v="341.1"/>
    <n v="226"/>
    <n v="167"/>
    <n v="202.9"/>
    <n v="217.6"/>
    <n v="202"/>
    <n v="193"/>
    <n v="254.4"/>
    <n v="233.8"/>
    <n v="-0.36206391087657586"/>
    <n v="-0.10619469026548672"/>
    <n v="0.15568862275449102"/>
    <n v="0.25381961557417448"/>
    <n v="7.4448529411764788E-2"/>
    <n v="7.2449482503696344E-2"/>
    <n v="-7.1691176470588217E-2"/>
    <n v="-4.4554455445544552E-2"/>
    <n v="0.31813471502590679"/>
    <n v="-8.097484276729558E-2"/>
  </r>
  <r>
    <x v="60"/>
    <x v="1"/>
    <n v="470.5"/>
    <n v="542"/>
    <n v="553"/>
    <n v="410.5"/>
    <n v="496.1"/>
    <n v="513"/>
    <n v="585"/>
    <n v="779.9"/>
    <n v="684.9"/>
    <n v="5.4410201912858711E-2"/>
    <n v="-5.350553505535055E-2"/>
    <n v="5.7866184448462928E-2"/>
    <n v="0.89987819732034102"/>
    <n v="0.3805684337835113"/>
    <n v="0.20852618757612673"/>
    <n v="3.4065712557951981E-2"/>
    <n v="0.14035087719298245"/>
    <n v="0.3331623931623931"/>
    <n v="-0.12181048852416977"/>
  </r>
  <r>
    <x v="61"/>
    <x v="1"/>
    <n v="46.4"/>
    <n v="101"/>
    <n v="130"/>
    <n v="111.6"/>
    <n v="56.4"/>
    <n v="130"/>
    <n v="324"/>
    <n v="374.6"/>
    <n v="130.6"/>
    <n v="0.21551724137931036"/>
    <n v="0.28712871287128711"/>
    <n v="1.4923076923076923"/>
    <n v="2.3566308243727598"/>
    <n v="1.3156028368794324"/>
    <n v="-0.4946236559139785"/>
    <n v="1.3049645390070921"/>
    <n v="1.4923076923076923"/>
    <n v="0.15617283950617292"/>
    <n v="-0.65136145221569675"/>
  </r>
  <r>
    <x v="62"/>
    <x v="1"/>
    <n v="235.7"/>
    <n v="304"/>
    <n v="173"/>
    <n v="110.3"/>
    <n v="71.5"/>
    <n v="77"/>
    <n v="39"/>
    <n v="128.5"/>
    <n v="19.2"/>
    <n v="-0.69664828171404325"/>
    <n v="-0.74671052631578949"/>
    <n v="-0.77456647398843925"/>
    <n v="0.16500453309156848"/>
    <n v="-0.73146853146853141"/>
    <n v="-0.35176790571169536"/>
    <n v="7.6923076923076927E-2"/>
    <n v="-0.4935064935064935"/>
    <n v="2.2948717948717947"/>
    <n v="-0.85058365758754861"/>
  </r>
  <r>
    <x v="63"/>
    <x v="1"/>
    <n v="1105.5"/>
    <n v="1216"/>
    <n v="1408"/>
    <n v="1000.5"/>
    <n v="725.8"/>
    <n v="696"/>
    <n v="599"/>
    <n v="639.20000000000005"/>
    <n v="555.9"/>
    <n v="-0.34346449570330173"/>
    <n v="-0.42763157894736842"/>
    <n v="-0.57457386363636365"/>
    <n v="-0.36111944027986004"/>
    <n v="-0.23408652521355744"/>
    <n v="-0.27456271864067971"/>
    <n v="-4.105814273904651E-2"/>
    <n v="-0.13936781609195403"/>
    <n v="6.7111853088480874E-2"/>
    <n v="-0.1303191489361703"/>
  </r>
  <r>
    <x v="64"/>
    <x v="1"/>
    <n v="275.8"/>
    <n v="355"/>
    <n v="249"/>
    <n v="254.2"/>
    <n v="496.8"/>
    <n v="578"/>
    <n v="770"/>
    <n v="925.2"/>
    <n v="758.7"/>
    <n v="0.8013052936910805"/>
    <n v="0.62816901408450709"/>
    <n v="2.0923694779116464"/>
    <n v="2.6396538158929976"/>
    <n v="0.52717391304347827"/>
    <n v="0.95436664044059805"/>
    <n v="0.16344605475040255"/>
    <n v="0.33217993079584773"/>
    <n v="0.20155844155844163"/>
    <n v="-0.17996108949416342"/>
  </r>
  <r>
    <x v="65"/>
    <x v="1"/>
    <n v="2283.5"/>
    <n v="2707"/>
    <n v="2741"/>
    <n v="3438.5"/>
    <n v="2720"/>
    <n v="2951"/>
    <n v="2679"/>
    <n v="3356"/>
    <n v="2836.5"/>
    <n v="0.19115393037004599"/>
    <n v="9.0136682674547469E-2"/>
    <n v="-2.2619481940897482E-2"/>
    <n v="-2.3993020212301874E-2"/>
    <n v="4.2830882352941177E-2"/>
    <n v="-0.20895739421259271"/>
    <n v="8.4926470588235298E-2"/>
    <n v="-9.217214503558116E-2"/>
    <n v="0.25270623366927958"/>
    <n v="-0.1547973778307509"/>
  </r>
  <r>
    <x v="66"/>
    <x v="1"/>
    <n v="148.1"/>
    <n v="204"/>
    <n v="176"/>
    <n v="269.89999999999998"/>
    <n v="231.7"/>
    <n v="278"/>
    <n v="233"/>
    <n v="258.3"/>
    <n v="250.8"/>
    <n v="0.56448345712356518"/>
    <n v="0.36274509803921567"/>
    <n v="0.32386363636363635"/>
    <n v="-4.2978881067061755E-2"/>
    <n v="8.2434182132067435E-2"/>
    <n v="-0.1415339014449796"/>
    <n v="0.19982736296935699"/>
    <n v="-0.16187050359712229"/>
    <n v="0.10858369098712452"/>
    <n v="-2.9036004645760741E-2"/>
  </r>
  <r>
    <x v="67"/>
    <x v="1"/>
    <n v="69.3"/>
    <n v="71"/>
    <n v="127"/>
    <n v="187.7"/>
    <n v="38.1"/>
    <n v="120"/>
    <n v="166"/>
    <n v="289.89999999999998"/>
    <n v="168.8"/>
    <n v="-0.45021645021645018"/>
    <n v="0.6901408450704225"/>
    <n v="0.30708661417322836"/>
    <n v="0.54448588172615875"/>
    <n v="3.4304461942257221"/>
    <n v="-0.79701651571656906"/>
    <n v="2.1496062992125986"/>
    <n v="0.38333333333333336"/>
    <n v="0.74638554216867459"/>
    <n v="-0.41773025181096923"/>
  </r>
  <r>
    <x v="68"/>
    <x v="1"/>
    <n v="122.8"/>
    <n v="126"/>
    <n v="134"/>
    <n v="186.2"/>
    <n v="155.80000000000001"/>
    <n v="161"/>
    <n v="171"/>
    <n v="179.2"/>
    <n v="188.8"/>
    <n v="0.26872964169381119"/>
    <n v="0.27777777777777779"/>
    <n v="0.27611940298507465"/>
    <n v="-3.759398496240602E-2"/>
    <n v="0.21181001283697046"/>
    <n v="-0.16326530612244886"/>
    <n v="3.3376123234916483E-2"/>
    <n v="6.2111801242236024E-2"/>
    <n v="4.7953216374268942E-2"/>
    <n v="5.35714285714287E-2"/>
  </r>
  <r>
    <x v="69"/>
    <x v="1"/>
    <n v="10.6"/>
    <n v="28"/>
    <n v="19"/>
    <n v="138.4"/>
    <n v="24.8"/>
    <n v="41"/>
    <n v="66"/>
    <n v="21.2"/>
    <n v="48"/>
    <n v="1.3396226415094341"/>
    <n v="0.4642857142857143"/>
    <n v="2.4736842105263159"/>
    <n v="-0.84682080924855485"/>
    <n v="0.93548387096774188"/>
    <n v="-0.82080924855491333"/>
    <n v="0.65322580645161288"/>
    <n v="0.6097560975609756"/>
    <n v="-0.67878787878787872"/>
    <n v="1.2641509433962266"/>
  </r>
  <r>
    <x v="70"/>
    <x v="1"/>
    <n v="678.4"/>
    <n v="775"/>
    <n v="547"/>
    <n v="551.6"/>
    <n v="339.5"/>
    <n v="650"/>
    <n v="483"/>
    <n v="639.5"/>
    <n v="389.6"/>
    <n v="-0.49955778301886788"/>
    <n v="-0.16129032258064516"/>
    <n v="-0.1170018281535649"/>
    <n v="0.15935460478607683"/>
    <n v="0.14756995581737856"/>
    <n v="-0.38451776649746194"/>
    <n v="0.91458026509572898"/>
    <n v="-0.25692307692307692"/>
    <n v="0.32401656314699795"/>
    <n v="-0.39077404222048473"/>
  </r>
  <r>
    <x v="71"/>
    <x v="1"/>
    <n v="164.1"/>
    <n v="161"/>
    <n v="148"/>
    <n v="149.9"/>
    <n v="159"/>
    <n v="176"/>
    <n v="185"/>
    <n v="183"/>
    <n v="189.4"/>
    <n v="-3.1078610603290643E-2"/>
    <n v="9.3167701863354033E-2"/>
    <n v="0.25"/>
    <n v="0.22081387591727814"/>
    <n v="0.19119496855345916"/>
    <n v="6.0707138092061332E-2"/>
    <n v="0.1069182389937107"/>
    <n v="5.113636363636364E-2"/>
    <n v="-1.0810810810810811E-2"/>
    <n v="3.4972677595628443E-2"/>
  </r>
  <r>
    <x v="72"/>
    <x v="1"/>
    <n v="1503.6"/>
    <n v="1346"/>
    <n v="1799"/>
    <n v="2254.4"/>
    <n v="1138.3"/>
    <n v="1549"/>
    <n v="1846"/>
    <n v="2948.7"/>
    <n v="1242"/>
    <n v="-0.24295025272678902"/>
    <n v="0.15081723625557206"/>
    <n v="2.6125625347415232E-2"/>
    <n v="0.30797551454932565"/>
    <n v="9.1100764297636874E-2"/>
    <n v="-0.49507629524485453"/>
    <n v="0.36080119476412198"/>
    <n v="0.19173660426081343"/>
    <n v="0.59734561213434445"/>
    <n v="-0.57879743615830703"/>
  </r>
  <r>
    <x v="73"/>
    <x v="1"/>
    <n v="2219.1999999999998"/>
    <n v="2027"/>
    <n v="1791"/>
    <n v="2021.8"/>
    <n v="2163.5"/>
    <n v="2330"/>
    <n v="2251"/>
    <n v="2170.5"/>
    <n v="2313.6999999999998"/>
    <n v="-2.5099134823359688E-2"/>
    <n v="0.14948199309324126"/>
    <n v="0.25683975432719153"/>
    <n v="7.3548323276288477E-2"/>
    <n v="6.9424543563669894E-2"/>
    <n v="7.0086061925017332E-2"/>
    <n v="7.6958631846544945E-2"/>
    <n v="-3.3905579399141628E-2"/>
    <n v="-3.5761883607285654E-2"/>
    <n v="6.5975581663211158E-2"/>
  </r>
  <r>
    <x v="74"/>
    <x v="1"/>
    <n v="1328.7"/>
    <n v="912"/>
    <n v="755"/>
    <n v="921.3"/>
    <n v="753"/>
    <n v="765"/>
    <n v="793"/>
    <n v="796"/>
    <n v="780"/>
    <n v="-0.43328065025965229"/>
    <n v="-0.16118421052631579"/>
    <n v="5.0331125827814571E-2"/>
    <n v="-0.13600347335287091"/>
    <n v="3.5856573705179286E-2"/>
    <n v="-0.18267665255617058"/>
    <n v="1.5936254980079681E-2"/>
    <n v="3.6601307189542485E-2"/>
    <n v="3.7831021437578815E-3"/>
    <n v="-2.0100502512562814E-2"/>
  </r>
  <r>
    <x v="75"/>
    <x v="1"/>
    <n v="787"/>
    <n v="806"/>
    <n v="681"/>
    <n v="607"/>
    <n v="664.2"/>
    <n v="817"/>
    <n v="795"/>
    <n v="791.8"/>
    <n v="741"/>
    <n v="-0.15603557814485383"/>
    <n v="1.3647642679900745E-2"/>
    <n v="0.16740088105726872"/>
    <n v="0.30444810543657325"/>
    <n v="0.11562782294489604"/>
    <n v="9.4233937397034673E-2"/>
    <n v="0.23005118940078281"/>
    <n v="-2.6927784577723379E-2"/>
    <n v="-4.0251572327044596E-3"/>
    <n v="-6.4157615559484668E-2"/>
  </r>
  <r>
    <x v="76"/>
    <x v="1"/>
    <n v="267"/>
    <n v="220"/>
    <n v="185"/>
    <n v="190"/>
    <n v="226.4"/>
    <n v="204"/>
    <n v="163"/>
    <n v="147.6"/>
    <n v="146.4"/>
    <n v="-0.15205992509363295"/>
    <n v="-7.2727272727272724E-2"/>
    <n v="-0.11891891891891893"/>
    <n v="-0.22315789473684214"/>
    <n v="-0.35335689045936397"/>
    <n v="0.19157894736842107"/>
    <n v="-9.8939929328621931E-2"/>
    <n v="-0.20098039215686275"/>
    <n v="-9.4478527607362001E-2"/>
    <n v="-8.1300813008129309E-3"/>
  </r>
  <r>
    <x v="77"/>
    <x v="1"/>
    <n v="517.5"/>
    <n v="569"/>
    <n v="621"/>
    <n v="613.5"/>
    <n v="551.9"/>
    <n v="451"/>
    <n v="564"/>
    <n v="615.1"/>
    <n v="605.1"/>
    <n v="6.6473429951690782E-2"/>
    <n v="-0.20738137082601055"/>
    <n v="-9.1787439613526575E-2"/>
    <n v="2.6079869600652366E-3"/>
    <n v="9.6394274325058968E-2"/>
    <n v="-0.10040749796251022"/>
    <n v="-0.18282297517666241"/>
    <n v="0.25055432372505543"/>
    <n v="9.0602836879432658E-2"/>
    <n v="-1.6257519102584946E-2"/>
  </r>
  <r>
    <x v="78"/>
    <x v="1"/>
    <n v="1642.8"/>
    <n v="1583"/>
    <n v="1626"/>
    <n v="1807.2"/>
    <n v="1721.7"/>
    <n v="1711"/>
    <n v="1694"/>
    <n v="1978.3"/>
    <n v="1768.6"/>
    <n v="4.8027757487217E-2"/>
    <n v="8.0859128237523684E-2"/>
    <n v="4.1820418204182044E-2"/>
    <n v="9.4676848162903893E-2"/>
    <n v="2.7240518092582832E-2"/>
    <n v="-4.7310756972111553E-2"/>
    <n v="-6.2147877098217138E-3"/>
    <n v="-9.9357101110461726E-3"/>
    <n v="0.16782762691853598"/>
    <n v="-0.1060001010969014"/>
  </r>
  <r>
    <x v="79"/>
    <x v="1"/>
    <n v="363"/>
    <n v="763"/>
    <n v="371"/>
    <n v="181"/>
    <n v="90.1"/>
    <n v="206"/>
    <n v="255"/>
    <n v="372.9"/>
    <n v="224"/>
    <n v="-0.75179063360881537"/>
    <n v="-0.73001310615989512"/>
    <n v="-0.31266846361185985"/>
    <n v="1.060220994475138"/>
    <n v="1.486126526082131"/>
    <n v="-0.50220994475138125"/>
    <n v="1.2863485016648171"/>
    <n v="0.23786407766990292"/>
    <n v="0.46235294117647052"/>
    <n v="-0.39930276213462051"/>
  </r>
  <r>
    <x v="80"/>
    <x v="1"/>
    <n v="1270.5999999999999"/>
    <n v="1615"/>
    <n v="1598"/>
    <n v="1497.4"/>
    <n v="1767.5"/>
    <n v="1919"/>
    <n v="1645"/>
    <n v="1791.5"/>
    <n v="1725.6"/>
    <n v="0.39107508263812379"/>
    <n v="0.18823529411764706"/>
    <n v="2.9411764705882353E-2"/>
    <n v="0.19640710564979291"/>
    <n v="-2.3705799151343757E-2"/>
    <n v="0.18037932416188052"/>
    <n v="8.5714285714285715E-2"/>
    <n v="-0.14278269932256382"/>
    <n v="8.9057750759878415E-2"/>
    <n v="-3.6784817192297009E-2"/>
  </r>
  <r>
    <x v="81"/>
    <x v="1"/>
    <n v="775.4"/>
    <n v="781"/>
    <n v="503"/>
    <n v="705.6"/>
    <n v="684"/>
    <n v="777"/>
    <n v="774"/>
    <n v="1146"/>
    <n v="831.5"/>
    <n v="-0.11787464534433838"/>
    <n v="-5.1216389244558257E-3"/>
    <n v="0.53876739562624254"/>
    <n v="0.62414965986394555"/>
    <n v="0.21564327485380116"/>
    <n v="-3.0612244897959214E-2"/>
    <n v="0.13596491228070176"/>
    <n v="-3.8610038610038611E-3"/>
    <n v="0.48062015503875971"/>
    <n v="-0.2744328097731239"/>
  </r>
  <r>
    <x v="82"/>
    <x v="1"/>
    <n v="1719.8"/>
    <n v="1638"/>
    <n v="1662"/>
    <n v="1733.2"/>
    <n v="1996.1"/>
    <n v="2047"/>
    <n v="2064"/>
    <n v="2261.9"/>
    <n v="2524.9"/>
    <n v="0.16065821607163622"/>
    <n v="0.2496947496947497"/>
    <n v="0.24187725631768953"/>
    <n v="0.30504269559196862"/>
    <n v="0.26491658734532347"/>
    <n v="0.15168474498038303"/>
    <n v="2.5499724462702315E-2"/>
    <n v="8.3048363458720076E-3"/>
    <n v="9.5881782945736474E-2"/>
    <n v="0.11627392899774526"/>
  </r>
  <r>
    <x v="83"/>
    <x v="1"/>
    <n v="1418.9"/>
    <n v="1384"/>
    <n v="1420"/>
    <n v="1525.1"/>
    <n v="1431.9"/>
    <n v="1509"/>
    <n v="1664"/>
    <n v="1219.0999999999999"/>
    <m/>
    <n v="9.1620269222637257E-3"/>
    <n v="9.0317919075144512E-2"/>
    <n v="0.17183098591549295"/>
    <n v="-0.20064258081437283"/>
    <n v="-1"/>
    <n v="-6.1110746836272913E-2"/>
    <n v="5.384454221663517E-2"/>
    <n v="0.10271703114645461"/>
    <n v="-0.26736778846153852"/>
    <n v="-1"/>
  </r>
  <r>
    <x v="84"/>
    <x v="1"/>
    <n v="838.8"/>
    <n v="869"/>
    <n v="740"/>
    <n v="716.2"/>
    <n v="728.4"/>
    <n v="744"/>
    <n v="830"/>
    <n v="906.6"/>
    <n v="848.2"/>
    <n v="-0.13161659513590843"/>
    <n v="-0.14384349827387802"/>
    <n v="0.12162162162162163"/>
    <n v="0.26584752862328953"/>
    <n v="0.16447007138934661"/>
    <n v="1.7034347947500601E-2"/>
    <n v="2.1416803953871532E-2"/>
    <n v="0.11559139784946236"/>
    <n v="9.2289156626506053E-2"/>
    <n v="-6.4416501213324484E-2"/>
  </r>
  <r>
    <x v="85"/>
    <x v="1"/>
    <n v="691.2"/>
    <n v="920"/>
    <n v="839"/>
    <n v="1201.8"/>
    <n v="738.2"/>
    <n v="838"/>
    <n v="850"/>
    <n v="1169.8"/>
    <n v="609.9"/>
    <n v="6.7997685185185175E-2"/>
    <n v="-8.9130434782608695E-2"/>
    <n v="1.3110846245530394E-2"/>
    <n v="-2.6626726576801464E-2"/>
    <n v="-0.17380113790300739"/>
    <n v="-0.38575470128141115"/>
    <n v="0.13519371444053094"/>
    <n v="1.4319809069212411E-2"/>
    <n v="0.376235294117647"/>
    <n v="-0.47862882544024621"/>
  </r>
  <r>
    <x v="86"/>
    <x v="1"/>
    <n v="107.1"/>
    <n v="201"/>
    <n v="173"/>
    <n v="266.89999999999998"/>
    <n v="189"/>
    <n v="229"/>
    <n v="176"/>
    <n v="245"/>
    <n v="144.1"/>
    <n v="0.76470588235294124"/>
    <n v="0.13930348258706468"/>
    <n v="1.7341040462427744E-2"/>
    <n v="-8.2053203446983816E-2"/>
    <n v="-0.23756613756613759"/>
    <n v="-0.2918696140876732"/>
    <n v="0.21164021164021163"/>
    <n v="-0.23144104803493451"/>
    <n v="0.39204545454545453"/>
    <n v="-0.41183673469387755"/>
  </r>
  <r>
    <x v="87"/>
    <x v="1"/>
    <n v="11"/>
    <n v="25"/>
    <n v="29"/>
    <n v="51"/>
    <n v="59.6"/>
    <n v="53"/>
    <n v="56"/>
    <n v="53.4"/>
    <n v="31"/>
    <n v="4.418181818181818"/>
    <n v="1.1200000000000001"/>
    <n v="0.93103448275862066"/>
    <n v="4.7058823529411736E-2"/>
    <n v="-0.47986577181208057"/>
    <n v="0.1686274509803922"/>
    <n v="-0.11073825503355707"/>
    <n v="5.6603773584905662E-2"/>
    <n v="-4.6428571428571451E-2"/>
    <n v="-0.41947565543071158"/>
  </r>
  <r>
    <x v="88"/>
    <x v="1"/>
    <n v="80.900000000000006"/>
    <n v="91"/>
    <n v="87"/>
    <n v="100.1"/>
    <n v="40.6"/>
    <n v="77"/>
    <n v="158"/>
    <n v="111.4"/>
    <n v="106.2"/>
    <n v="-0.49814585908529052"/>
    <n v="-0.15384615384615385"/>
    <n v="0.81609195402298851"/>
    <n v="0.11288711288711301"/>
    <n v="1.6157635467980294"/>
    <n v="-0.59440559440559437"/>
    <n v="0.89655172413793094"/>
    <n v="1.051948051948052"/>
    <n v="-0.29493670886075946"/>
    <n v="-4.6678635547576328E-2"/>
  </r>
  <r>
    <x v="89"/>
    <x v="1"/>
    <n v="83.6"/>
    <n v="146"/>
    <n v="170"/>
    <n v="165.4"/>
    <n v="119.8"/>
    <n v="271"/>
    <n v="147"/>
    <n v="149.19999999999999"/>
    <n v="84.3"/>
    <n v="0.43301435406698568"/>
    <n v="0.85616438356164382"/>
    <n v="-0.13529411764705881"/>
    <n v="-9.7944377267231056E-2"/>
    <n v="-0.29632721202003337"/>
    <n v="-0.27569528415961309"/>
    <n v="1.2621035058430716"/>
    <n v="-0.45756457564575648"/>
    <n v="1.4965986394557746E-2"/>
    <n v="-0.43498659517426269"/>
  </r>
  <r>
    <x v="90"/>
    <x v="1"/>
    <n v="969.9"/>
    <n v="951"/>
    <n v="1014"/>
    <n v="1094.0999999999999"/>
    <n v="882.2"/>
    <n v="1308"/>
    <n v="1250"/>
    <n v="1467.8"/>
    <n v="815.6"/>
    <n v="-9.0421692958036842E-2"/>
    <n v="0.37539432176656151"/>
    <n v="0.23274161735700197"/>
    <n v="0.34155927246138384"/>
    <n v="-7.5493085468147827E-2"/>
    <n v="-0.19367516680376554"/>
    <n v="0.48265699387893896"/>
    <n v="-4.4342507645259939E-2"/>
    <n v="0.17423999999999995"/>
    <n v="-0.44433846573102598"/>
  </r>
  <r>
    <x v="91"/>
    <x v="1"/>
    <n v="155.1"/>
    <n v="79"/>
    <n v="79"/>
    <n v="120.9"/>
    <n v="133.6"/>
    <n v="180"/>
    <n v="132"/>
    <n v="127.4"/>
    <n v="126.6"/>
    <n v="-0.13862024500322373"/>
    <n v="1.2784810126582278"/>
    <n v="0.67088607594936711"/>
    <n v="5.3763440860215055E-2"/>
    <n v="-5.2395209580838327E-2"/>
    <n v="0.10504549214226623"/>
    <n v="0.34730538922155696"/>
    <n v="-0.26666666666666666"/>
    <n v="-3.4848484848484802E-2"/>
    <n v="-6.2794348508635111E-3"/>
  </r>
  <r>
    <x v="92"/>
    <x v="1"/>
    <n v="105.2"/>
    <n v="76"/>
    <n v="70"/>
    <n v="220.8"/>
    <n v="81.7"/>
    <n v="155"/>
    <n v="52"/>
    <n v="206.3"/>
    <n v="28.7"/>
    <n v="-0.22338403041825095"/>
    <n v="1.0394736842105263"/>
    <n v="-0.25714285714285712"/>
    <n v="-6.5670289855072464E-2"/>
    <n v="-0.64871481028151767"/>
    <n v="-0.62998188405797106"/>
    <n v="0.89718482252141973"/>
    <n v="-0.6645161290322581"/>
    <n v="2.9673076923076924"/>
    <n v="-0.86088221037324286"/>
  </r>
  <r>
    <x v="93"/>
    <x v="1"/>
    <n v="346.4"/>
    <n v="373"/>
    <n v="395"/>
    <n v="344.6"/>
    <n v="425.9"/>
    <n v="439"/>
    <n v="391"/>
    <n v="367.1"/>
    <n v="484.4"/>
    <n v="0.22950346420323328"/>
    <n v="0.17694369973190349"/>
    <n v="-1.0126582278481013E-2"/>
    <n v="6.5293093441671501E-2"/>
    <n v="0.13735618689833295"/>
    <n v="0.23592571096923956"/>
    <n v="3.0758393989199398E-2"/>
    <n v="-0.10933940774487472"/>
    <n v="-6.1125319693094572E-2"/>
    <n v="0.31953146281667105"/>
  </r>
  <r>
    <x v="94"/>
    <x v="1"/>
    <n v="687"/>
    <n v="317"/>
    <n v="861"/>
    <n v="982"/>
    <n v="565.70000000000005"/>
    <n v="973"/>
    <n v="1472"/>
    <n v="1083.3"/>
    <n v="1208.5"/>
    <n v="-0.17656477438136819"/>
    <n v="2.0694006309148265"/>
    <n v="0.70963995354239262"/>
    <n v="0.10315682281059059"/>
    <n v="1.1362913204878908"/>
    <n v="-0.42393075356415472"/>
    <n v="0.7199929291143714"/>
    <n v="0.51284686536485102"/>
    <n v="-0.26406250000000003"/>
    <n v="0.11557278685498019"/>
  </r>
  <r>
    <x v="95"/>
    <x v="1"/>
    <n v="242.5"/>
    <n v="306"/>
    <n v="204"/>
    <n v="140.5"/>
    <n v="193.2"/>
    <n v="220"/>
    <n v="103"/>
    <n v="191.8"/>
    <m/>
    <n v="-0.20329896907216499"/>
    <n v="-0.28104575163398693"/>
    <n v="-0.49509803921568629"/>
    <n v="0.36512455516014242"/>
    <n v="-1"/>
    <n v="0.37508896797153018"/>
    <n v="0.13871635610766053"/>
    <n v="-0.53181818181818186"/>
    <n v="0.86213592233009717"/>
    <n v="-1"/>
  </r>
  <r>
    <x v="96"/>
    <x v="1"/>
    <n v="52.1"/>
    <n v="37"/>
    <n v="35"/>
    <n v="53.9"/>
    <n v="71.099999999999994"/>
    <n v="134"/>
    <n v="137"/>
    <n v="105.9"/>
    <n v="132"/>
    <n v="0.36468330134356991"/>
    <n v="2.6216216216216215"/>
    <n v="2.9142857142857141"/>
    <n v="0.96474953617810777"/>
    <n v="0.85654008438818585"/>
    <n v="0.31910946196660478"/>
    <n v="0.88466947960618858"/>
    <n v="2.2388059701492536E-2"/>
    <n v="-0.22700729927007296"/>
    <n v="0.24645892351274781"/>
  </r>
  <r>
    <x v="97"/>
    <x v="1"/>
    <n v="64.900000000000006"/>
    <n v="68"/>
    <n v="70"/>
    <n v="73.099999999999994"/>
    <n v="49.1"/>
    <n v="60"/>
    <n v="70"/>
    <n v="91.9"/>
    <n v="53.7"/>
    <n v="-0.24345146379044688"/>
    <n v="-0.11764705882352941"/>
    <n v="0"/>
    <n v="0.25718194254445981"/>
    <n v="9.3686354378818767E-2"/>
    <n v="-0.32831737346101225"/>
    <n v="0.22199592668024437"/>
    <n v="0.16666666666666666"/>
    <n v="0.31285714285714294"/>
    <n v="-0.41566920565832427"/>
  </r>
  <r>
    <x v="98"/>
    <x v="1"/>
    <n v="625.4"/>
    <n v="688"/>
    <n v="842"/>
    <n v="713.6"/>
    <n v="916"/>
    <n v="720"/>
    <n v="769"/>
    <n v="1449"/>
    <n v="776.6"/>
    <n v="0.46466261592580754"/>
    <n v="4.6511627906976744E-2"/>
    <n v="-8.6698337292161518E-2"/>
    <n v="1.0305493273542601"/>
    <n v="-0.15218340611353709"/>
    <n v="0.28363228699551568"/>
    <n v="-0.21397379912663755"/>
    <n v="6.805555555555555E-2"/>
    <n v="0.88426527958387513"/>
    <n v="-0.46404416839199447"/>
  </r>
  <r>
    <x v="99"/>
    <x v="1"/>
    <n v="40"/>
    <n v="33"/>
    <n v="19"/>
    <n v="32"/>
    <n v="30.9"/>
    <n v="32"/>
    <n v="23"/>
    <n v="26.1"/>
    <n v="22.1"/>
    <n v="-0.22750000000000004"/>
    <n v="-3.0303030303030304E-2"/>
    <n v="0.21052631578947367"/>
    <n v="-0.18437499999999996"/>
    <n v="-0.28478964401294493"/>
    <n v="-3.4375000000000044E-2"/>
    <n v="3.5598705501618172E-2"/>
    <n v="-0.28125"/>
    <n v="0.13478260869565223"/>
    <n v="-0.1532567049808429"/>
  </r>
  <r>
    <x v="100"/>
    <x v="1"/>
    <n v="251"/>
    <n v="235"/>
    <n v="214"/>
    <n v="254"/>
    <n v="178.6"/>
    <n v="203"/>
    <n v="202"/>
    <n v="201.4"/>
    <n v="196"/>
    <n v="-0.28844621513944224"/>
    <n v="-0.13617021276595745"/>
    <n v="-5.6074766355140186E-2"/>
    <n v="-0.20708661417322832"/>
    <n v="9.742441209406498E-2"/>
    <n v="-0.29685039370078742"/>
    <n v="0.13661814109742446"/>
    <n v="-4.9261083743842365E-3"/>
    <n v="-2.9702970297029421E-3"/>
    <n v="-2.6812313803376394E-2"/>
  </r>
  <r>
    <x v="101"/>
    <x v="1"/>
    <n v="746.4"/>
    <n v="992"/>
    <n v="998"/>
    <n v="1437.6"/>
    <n v="1168.0999999999999"/>
    <n v="1540"/>
    <n v="1631"/>
    <n v="1452.9"/>
    <n v="1294.8"/>
    <n v="0.56497856377277589"/>
    <n v="0.55241935483870963"/>
    <n v="0.63426853707414832"/>
    <n v="1.0642737896494284E-2"/>
    <n v="0.10846674086122768"/>
    <n v="-0.18746521981079578"/>
    <n v="0.31838027566133048"/>
    <n v="5.909090909090909E-2"/>
    <n v="-0.10919681177191901"/>
    <n v="-0.10881684906049978"/>
  </r>
  <r>
    <x v="102"/>
    <x v="1"/>
    <n v="189.1"/>
    <n v="194"/>
    <n v="159"/>
    <n v="76.900000000000006"/>
    <n v="125.3"/>
    <n v="166"/>
    <n v="164"/>
    <n v="166.7"/>
    <n v="192.9"/>
    <n v="-0.3373876255949233"/>
    <n v="-0.14432989690721648"/>
    <n v="3.1446540880503145E-2"/>
    <n v="1.167750325097529"/>
    <n v="0.53950518754988042"/>
    <n v="0.62938881664499335"/>
    <n v="0.32482043096568242"/>
    <n v="-1.2048192771084338E-2"/>
    <n v="1.6463414634146273E-2"/>
    <n v="0.15716856628674278"/>
  </r>
  <r>
    <x v="103"/>
    <x v="1"/>
    <n v="631.29999999999995"/>
    <n v="628"/>
    <n v="913"/>
    <n v="900.7"/>
    <n v="1180.2"/>
    <n v="1336"/>
    <n v="1277"/>
    <n v="1277.8"/>
    <n v="1349.6"/>
    <n v="0.86947568509425022"/>
    <n v="1.1273885350318471"/>
    <n v="0.39868565169769987"/>
    <n v="0.41867436438325734"/>
    <n v="0.14353499406880177"/>
    <n v="0.31031420006661486"/>
    <n v="0.13201152347059816"/>
    <n v="-4.4161676646706588E-2"/>
    <n v="6.2646828504303413E-4"/>
    <n v="5.6190327124745622E-2"/>
  </r>
  <r>
    <x v="104"/>
    <x v="1"/>
    <n v="68.900000000000006"/>
    <n v="251"/>
    <n v="238"/>
    <n v="399.1"/>
    <n v="169.5"/>
    <n v="193"/>
    <n v="127"/>
    <n v="202.5"/>
    <m/>
    <n v="1.4600870827285919"/>
    <n v="-0.23107569721115537"/>
    <n v="-0.46638655462184875"/>
    <n v="-0.49260836882986725"/>
    <n v="-1"/>
    <n v="-0.57529441242796298"/>
    <n v="0.13864306784660768"/>
    <n v="-0.34196891191709844"/>
    <n v="0.59448818897637801"/>
    <n v="-1"/>
  </r>
  <r>
    <x v="105"/>
    <x v="1"/>
    <n v="1066.7"/>
    <n v="843"/>
    <n v="994"/>
    <n v="872.3"/>
    <n v="1039.8"/>
    <n v="804"/>
    <n v="884"/>
    <n v="850.2"/>
    <n v="1039.5999999999999"/>
    <n v="-2.5217961938689502E-2"/>
    <n v="-4.6263345195729534E-2"/>
    <n v="-0.11066398390342053"/>
    <n v="-2.5335320417287529E-2"/>
    <n v="-1.9234468166959558E-4"/>
    <n v="0.19202109366043793"/>
    <n v="-0.22677437968840158"/>
    <n v="9.950248756218906E-2"/>
    <n v="-3.8235294117647006E-2"/>
    <n v="0.22277111267936939"/>
  </r>
  <r>
    <x v="106"/>
    <x v="1"/>
    <m/>
    <m/>
    <m/>
    <n v="108"/>
    <n v="7.4"/>
    <n v="4"/>
    <n v="12"/>
    <n v="37.6"/>
    <n v="18.8"/>
    <e v="#DIV/0!"/>
    <e v="#DIV/0!"/>
    <e v="#DIV/0!"/>
    <n v="-0.6518518518518519"/>
    <n v="1.5405405405405406"/>
    <n v="-0.93148148148148147"/>
    <n v="-0.45945945945945948"/>
    <n v="2"/>
    <n v="2.1333333333333333"/>
    <n v="-0.5"/>
  </r>
  <r>
    <x v="107"/>
    <x v="1"/>
    <n v="126.2"/>
    <n v="139"/>
    <n v="150"/>
    <n v="117.8"/>
    <n v="137.4"/>
    <n v="158"/>
    <n v="164"/>
    <n v="193.6"/>
    <n v="153.80000000000001"/>
    <n v="8.8748019017432664E-2"/>
    <n v="0.1366906474820144"/>
    <n v="9.3333333333333338E-2"/>
    <n v="0.64346349745331066"/>
    <n v="0.11935953420669582"/>
    <n v="0.16638370118845508"/>
    <n v="0.14992721979621537"/>
    <n v="3.7974683544303799E-2"/>
    <n v="0.18048780487804875"/>
    <n v="-0.20557851239669414"/>
  </r>
  <r>
    <x v="108"/>
    <x v="1"/>
    <n v="110.9"/>
    <n v="118"/>
    <n v="135"/>
    <n v="122.1"/>
    <n v="131.80000000000001"/>
    <n v="157"/>
    <n v="176"/>
    <n v="153.19999999999999"/>
    <n v="170.2"/>
    <n v="0.18845807033363396"/>
    <n v="0.33050847457627119"/>
    <n v="0.3037037037037037"/>
    <n v="0.25470925470925465"/>
    <n v="0.29135053110773879"/>
    <n v="7.9443079443079587E-2"/>
    <n v="0.19119878603945362"/>
    <n v="0.12101910828025478"/>
    <n v="-0.1295454545454546"/>
    <n v="0.11096605744125328"/>
  </r>
  <r>
    <x v="109"/>
    <x v="1"/>
    <n v="362.8"/>
    <n v="570"/>
    <n v="277"/>
    <n v="259.2"/>
    <n v="421.7"/>
    <n v="605"/>
    <n v="508"/>
    <n v="866.3"/>
    <n v="845"/>
    <n v="0.16234840132304293"/>
    <n v="6.1403508771929821E-2"/>
    <n v="0.83393501805054149"/>
    <n v="2.3422067901234565"/>
    <n v="1.003794166469054"/>
    <n v="0.62692901234567899"/>
    <n v="0.43466919611097943"/>
    <n v="-0.16033057851239668"/>
    <n v="0.70531496062992116"/>
    <n v="-2.4587325406902869E-2"/>
  </r>
  <r>
    <x v="110"/>
    <x v="1"/>
    <n v="286.2"/>
    <n v="395"/>
    <n v="243"/>
    <n v="411.8"/>
    <n v="403.4"/>
    <n v="508"/>
    <n v="467"/>
    <n v="476.6"/>
    <n v="345.9"/>
    <n v="0.40950384346610758"/>
    <n v="0.28607594936708863"/>
    <n v="0.92181069958847739"/>
    <n v="0.15735794074793591"/>
    <n v="-0.14253842340109074"/>
    <n v="-2.0398251578436215E-2"/>
    <n v="0.25929598413485383"/>
    <n v="-8.070866141732283E-2"/>
    <n v="2.0556745182012896E-2"/>
    <n v="-0.2742341586235838"/>
  </r>
  <r>
    <x v="111"/>
    <x v="1"/>
    <n v="458.9"/>
    <n v="483"/>
    <n v="525"/>
    <n v="444.1"/>
    <n v="453.8"/>
    <n v="460"/>
    <n v="476"/>
    <n v="476.2"/>
    <n v="452"/>
    <n v="-1.1113532359991209E-2"/>
    <n v="-4.7619047619047616E-2"/>
    <n v="-9.3333333333333338E-2"/>
    <n v="7.2281017788786234E-2"/>
    <n v="-3.9665050683120569E-3"/>
    <n v="2.1841927493807676E-2"/>
    <n v="1.3662406346408085E-2"/>
    <n v="3.4782608695652174E-2"/>
    <n v="4.2016806722686687E-4"/>
    <n v="-5.0818983620327572E-2"/>
  </r>
  <r>
    <x v="112"/>
    <x v="1"/>
    <n v="636.20000000000005"/>
    <n v="474"/>
    <n v="537"/>
    <n v="619.79999999999995"/>
    <n v="589.79999999999995"/>
    <n v="683"/>
    <n v="756"/>
    <n v="728.2"/>
    <n v="783.6"/>
    <n v="-7.2933039924552162E-2"/>
    <n v="0.44092827004219409"/>
    <n v="0.40782122905027934"/>
    <n v="0.17489512746047128"/>
    <n v="0.32858596134282819"/>
    <n v="-4.8402710551790906E-2"/>
    <n v="0.15801966768396075"/>
    <n v="0.10688140556368961"/>
    <n v="-3.6772486772486714E-2"/>
    <n v="7.6078000549299613E-2"/>
  </r>
  <r>
    <x v="113"/>
    <x v="1"/>
    <n v="446.1"/>
    <n v="573"/>
    <n v="769"/>
    <n v="702.9"/>
    <n v="582.1"/>
    <n v="760"/>
    <n v="1107"/>
    <n v="1031.9000000000001"/>
    <n v="830.3"/>
    <n v="0.30486438018381529"/>
    <n v="0.32635253054101221"/>
    <n v="0.43953185955786733"/>
    <n v="0.46806089059610206"/>
    <n v="0.42638721869094642"/>
    <n v="-0.1718594394650732"/>
    <n v="0.30561759147912726"/>
    <n v="0.45657894736842103"/>
    <n v="-6.7841011743450683E-2"/>
    <n v="-0.19536776819459262"/>
  </r>
  <r>
    <x v="114"/>
    <x v="1"/>
    <n v="149.6"/>
    <n v="197"/>
    <n v="210"/>
    <n v="246.4"/>
    <n v="173.6"/>
    <n v="183"/>
    <n v="173"/>
    <n v="206.4"/>
    <n v="220.1"/>
    <n v="0.16042780748663102"/>
    <n v="-7.1065989847715741E-2"/>
    <n v="-0.1761904761904762"/>
    <n v="-0.16233766233766234"/>
    <n v="0.26785714285714285"/>
    <n v="-0.29545454545454547"/>
    <n v="5.4147465437788055E-2"/>
    <n v="-5.4644808743169397E-2"/>
    <n v="0.19306358381502894"/>
    <n v="6.6375968992248E-2"/>
  </r>
  <r>
    <x v="115"/>
    <x v="1"/>
    <n v="414.8"/>
    <n v="424"/>
    <n v="393"/>
    <n v="481.2"/>
    <n v="442.5"/>
    <n v="395"/>
    <n v="464"/>
    <n v="498.5"/>
    <n v="529.9"/>
    <n v="6.677917068466728E-2"/>
    <n v="-6.8396226415094338E-2"/>
    <n v="0.1806615776081425"/>
    <n v="3.5951787198670017E-2"/>
    <n v="0.19751412429378526"/>
    <n v="-8.0423940149625908E-2"/>
    <n v="-0.10734463276836158"/>
    <n v="0.17468354430379746"/>
    <n v="7.4353448275862072E-2"/>
    <n v="6.2988966900702062E-2"/>
  </r>
  <r>
    <x v="116"/>
    <x v="1"/>
    <n v="847.4"/>
    <n v="358"/>
    <n v="242"/>
    <n v="560.6"/>
    <n v="1086.3"/>
    <n v="655"/>
    <n v="504"/>
    <n v="856.7"/>
    <n v="630.29999999999995"/>
    <n v="0.28192117063960348"/>
    <n v="0.82960893854748607"/>
    <n v="1.0826446280991735"/>
    <n v="0.52818408847663223"/>
    <n v="-0.41977354322010496"/>
    <n v="0.93774527292186927"/>
    <n v="-0.39703580962901591"/>
    <n v="-0.23053435114503817"/>
    <n v="0.69980158730158737"/>
    <n v="-0.26426987276759667"/>
  </r>
  <r>
    <x v="117"/>
    <x v="1"/>
    <n v="336.4"/>
    <n v="240"/>
    <n v="228"/>
    <n v="598.6"/>
    <n v="778"/>
    <n v="343"/>
    <n v="227"/>
    <n v="587"/>
    <n v="327.60000000000002"/>
    <n v="1.3127229488703926"/>
    <n v="0.42916666666666664"/>
    <n v="-4.3859649122807015E-3"/>
    <n v="-1.9378549949883098E-2"/>
    <n v="-0.57892030848329046"/>
    <n v="0.29969929836284659"/>
    <n v="-0.55912596401028281"/>
    <n v="-0.33819241982507287"/>
    <n v="1.5859030837004404"/>
    <n v="-0.44190800681431003"/>
  </r>
  <r>
    <x v="118"/>
    <x v="1"/>
    <m/>
    <m/>
    <n v="3"/>
    <n v="225"/>
    <n v="23.3"/>
    <n v="71"/>
    <n v="101"/>
    <n v="239.7"/>
    <n v="192.2"/>
    <e v="#DIV/0!"/>
    <e v="#DIV/0!"/>
    <n v="32.666666666666664"/>
    <n v="6.5333333333333285E-2"/>
    <n v="7.2489270386266078"/>
    <n v="-0.89644444444444438"/>
    <n v="2.0472103004291844"/>
    <n v="0.42253521126760563"/>
    <n v="1.3732673267326732"/>
    <n v="-0.19816437213183147"/>
  </r>
  <r>
    <x v="119"/>
    <x v="1"/>
    <n v="131.1"/>
    <n v="177"/>
    <n v="122"/>
    <n v="131.9"/>
    <n v="109.7"/>
    <n v="178"/>
    <n v="146"/>
    <n v="215.3"/>
    <n v="270.3"/>
    <n v="-0.16323417238749041"/>
    <n v="5.6497175141242938E-3"/>
    <n v="0.19672131147540983"/>
    <n v="0.63229719484457925"/>
    <n v="1.4639927073837742"/>
    <n v="-0.1683093252463988"/>
    <n v="0.62260711030082039"/>
    <n v="-0.1797752808988764"/>
    <n v="0.47465753424657542"/>
    <n v="0.25545750116117044"/>
  </r>
  <r>
    <x v="120"/>
    <x v="1"/>
    <n v="274.89999999999998"/>
    <n v="394"/>
    <n v="324"/>
    <n v="455.1"/>
    <n v="256.60000000000002"/>
    <n v="447"/>
    <n v="414"/>
    <n v="633.4"/>
    <n v="509.1"/>
    <n v="-6.6569661695161722E-2"/>
    <n v="0.13451776649746192"/>
    <n v="0.27777777777777779"/>
    <n v="0.39178202592836725"/>
    <n v="0.98402182385035064"/>
    <n v="-0.43616787519226541"/>
    <n v="0.74201091192517521"/>
    <n v="-7.3825503355704702E-2"/>
    <n v="0.52995169082125604"/>
    <n v="-0.19624250078939054"/>
  </r>
  <r>
    <x v="121"/>
    <x v="1"/>
    <n v="177.1"/>
    <n v="186"/>
    <n v="182"/>
    <n v="191.9"/>
    <n v="128.4"/>
    <n v="126"/>
    <n v="174"/>
    <n v="141.6"/>
    <n v="110.9"/>
    <n v="-0.27498588368153581"/>
    <n v="-0.32258064516129031"/>
    <n v="-4.3956043956043959E-2"/>
    <n v="-0.26211568525273587"/>
    <n v="-0.13629283489096572"/>
    <n v="-0.33090151120375194"/>
    <n v="-1.8691588785046773E-2"/>
    <n v="0.38095238095238093"/>
    <n v="-0.18620689655172418"/>
    <n v="-0.21680790960451971"/>
  </r>
  <r>
    <x v="122"/>
    <x v="1"/>
    <m/>
    <m/>
    <m/>
    <n v="1205"/>
    <n v="281.60000000000002"/>
    <n v="297"/>
    <n v="320"/>
    <n v="326.39999999999998"/>
    <n v="338.3"/>
    <e v="#DIV/0!"/>
    <e v="#DIV/0!"/>
    <e v="#DIV/0!"/>
    <n v="-0.72912863070539424"/>
    <n v="0.20134943181818177"/>
    <n v="-0.76630705394190868"/>
    <n v="5.4687499999999917E-2"/>
    <n v="7.7441077441077436E-2"/>
    <n v="1.9999999999999928E-2"/>
    <n v="3.645833333333344E-2"/>
  </r>
  <r>
    <x v="123"/>
    <x v="1"/>
    <n v="247.7"/>
    <n v="378"/>
    <n v="358"/>
    <n v="577.29999999999995"/>
    <n v="253"/>
    <n v="526"/>
    <n v="431"/>
    <n v="493"/>
    <n v="304"/>
    <n v="2.139685102947118E-2"/>
    <n v="0.39153439153439151"/>
    <n v="0.20391061452513967"/>
    <n v="-0.14602459726312136"/>
    <n v="0.20158102766798419"/>
    <n v="-0.56175298804780871"/>
    <n v="1.0790513833992095"/>
    <n v="-0.1806083650190114"/>
    <n v="0.14385150812064965"/>
    <n v="-0.38336713995943206"/>
  </r>
  <r>
    <x v="124"/>
    <x v="1"/>
    <n v="836.8"/>
    <n v="655"/>
    <n v="940"/>
    <n v="1087.2"/>
    <n v="777.4"/>
    <n v="971"/>
    <n v="1180"/>
    <n v="1052.5999999999999"/>
    <n v="1019.6"/>
    <n v="-7.0984703632887169E-2"/>
    <n v="0.48244274809160304"/>
    <n v="0.25531914893617019"/>
    <n v="-3.1824871228844864E-2"/>
    <n v="0.31155132492925142"/>
    <n v="-0.28495217071376017"/>
    <n v="0.24903524569076413"/>
    <n v="0.21524201853759012"/>
    <n v="-0.10796610169491533"/>
    <n v="-3.1350940528215743E-2"/>
  </r>
  <r>
    <x v="125"/>
    <x v="1"/>
    <n v="149.1"/>
    <n v="254"/>
    <n v="149"/>
    <n v="394.9"/>
    <n v="380.9"/>
    <n v="405"/>
    <n v="391"/>
    <n v="978.1"/>
    <n v="311.5"/>
    <n v="1.5546613011401744"/>
    <n v="0.59448818897637801"/>
    <n v="1.6241610738255035"/>
    <n v="1.4768295771081288"/>
    <n v="-0.18220005250721968"/>
    <n v="-3.5452013167890609E-2"/>
    <n v="6.3271199789971186E-2"/>
    <n v="-3.4567901234567898E-2"/>
    <n v="1.50153452685422"/>
    <n v="-0.68152540640016357"/>
  </r>
  <r>
    <x v="126"/>
    <x v="1"/>
    <n v="35.299999999999997"/>
    <n v="81"/>
    <n v="106"/>
    <n v="107.7"/>
    <n v="70.900000000000006"/>
    <n v="53"/>
    <n v="82"/>
    <n v="38.1"/>
    <n v="62.2"/>
    <n v="1.0084985835694054"/>
    <n v="-0.34567901234567899"/>
    <n v="-0.22641509433962265"/>
    <n v="-0.64623955431754865"/>
    <n v="-0.12270803949224263"/>
    <n v="-0.34168987929433609"/>
    <n v="-0.25246826516220033"/>
    <n v="0.54716981132075471"/>
    <n v="-0.53536585365853662"/>
    <n v="0.63254593175853024"/>
  </r>
  <r>
    <x v="127"/>
    <x v="1"/>
    <n v="124.3"/>
    <n v="135"/>
    <n v="131"/>
    <n v="116.7"/>
    <n v="141.4"/>
    <n v="140"/>
    <n v="127"/>
    <n v="126.6"/>
    <n v="106.5"/>
    <n v="0.13757039420756242"/>
    <n v="3.7037037037037035E-2"/>
    <n v="-3.0534351145038167E-2"/>
    <n v="8.4832904884318688E-2"/>
    <n v="-0.24681753889674685"/>
    <n v="0.21165381319622967"/>
    <n v="-9.900990099009941E-3"/>
    <n v="-9.285714285714286E-2"/>
    <n v="-3.1496062992126431E-3"/>
    <n v="-0.15876777251184832"/>
  </r>
  <r>
    <x v="128"/>
    <x v="1"/>
    <n v="1370.8"/>
    <n v="672"/>
    <n v="220"/>
    <n v="737.2"/>
    <n v="701.5"/>
    <n v="1210"/>
    <n v="705"/>
    <n v="1492.5"/>
    <m/>
    <n v="-0.48825503355704697"/>
    <n v="0.80059523809523814"/>
    <n v="2.2045454545454546"/>
    <n v="1.0245523602821485"/>
    <n v="-1"/>
    <n v="-4.8426478567552965E-2"/>
    <n v="0.72487526728439056"/>
    <n v="-0.41735537190082644"/>
    <n v="1.1170212765957446"/>
    <n v="-1"/>
  </r>
  <r>
    <x v="129"/>
    <x v="1"/>
    <n v="2378.9"/>
    <n v="2492"/>
    <n v="2394"/>
    <n v="2415.1"/>
    <n v="2689.6"/>
    <n v="2859"/>
    <n v="3121"/>
    <n v="3837.4"/>
    <n v="3117.7"/>
    <n v="0.13060658287443769"/>
    <n v="0.1472712680577849"/>
    <n v="0.30367585630743527"/>
    <n v="0.58891971346942162"/>
    <n v="0.15916864961332539"/>
    <n v="0.11365988985963314"/>
    <n v="6.2983343248066662E-2"/>
    <n v="9.1640433718083239E-2"/>
    <n v="0.22954181352130731"/>
    <n v="-0.18754886120810974"/>
  </r>
  <r>
    <x v="130"/>
    <x v="1"/>
    <n v="684.7"/>
    <n v="652"/>
    <n v="531"/>
    <n v="468.3"/>
    <n v="577.5"/>
    <n v="613"/>
    <n v="634"/>
    <n v="691.5"/>
    <n v="586.29999999999995"/>
    <n v="-0.15656491894260266"/>
    <n v="-5.98159509202454E-2"/>
    <n v="0.19397363465160075"/>
    <n v="0.47661755285073665"/>
    <n v="1.523809523809516E-2"/>
    <n v="0.23318385650224213"/>
    <n v="6.1471861471861469E-2"/>
    <n v="3.4257748776508973E-2"/>
    <n v="9.069400630914827E-2"/>
    <n v="-0.15213304410701381"/>
  </r>
  <r>
    <x v="131"/>
    <x v="1"/>
    <n v="44.1"/>
    <n v="37"/>
    <n v="18"/>
    <n v="5.9"/>
    <n v="20.6"/>
    <n v="16"/>
    <n v="9"/>
    <n v="13.4"/>
    <n v="10.199999999999999"/>
    <n v="-0.53287981859410427"/>
    <n v="-0.56756756756756754"/>
    <n v="-0.5"/>
    <n v="1.271186440677966"/>
    <n v="-0.50485436893203894"/>
    <n v="2.4915254237288136"/>
    <n v="-0.22330097087378648"/>
    <n v="-0.4375"/>
    <n v="0.48888888888888893"/>
    <n v="-0.23880597014925381"/>
  </r>
  <r>
    <x v="132"/>
    <x v="1"/>
    <n v="265.2"/>
    <n v="491"/>
    <n v="312"/>
    <n v="521.79999999999995"/>
    <n v="773.2"/>
    <n v="1235"/>
    <n v="2085"/>
    <n v="1495.8"/>
    <m/>
    <n v="1.91553544494721"/>
    <n v="1.5152749490835031"/>
    <n v="5.6826923076923075"/>
    <n v="1.866615561517823"/>
    <n v="-1"/>
    <n v="0.48179379072441569"/>
    <n v="0.59725814795654408"/>
    <n v="0.68825910931174084"/>
    <n v="-0.28258992805755395"/>
    <n v="-1"/>
  </r>
  <r>
    <x v="133"/>
    <x v="1"/>
    <n v="361.9"/>
    <n v="292"/>
    <n v="257"/>
    <n v="328.1"/>
    <n v="373.4"/>
    <n v="395"/>
    <n v="365"/>
    <n v="437.6"/>
    <n v="488.5"/>
    <n v="3.1776733904393478E-2"/>
    <n v="0.35273972602739728"/>
    <n v="0.42023346303501946"/>
    <n v="0.33373971350198106"/>
    <n v="0.30824852704874139"/>
    <n v="0.13806766229807971"/>
    <n v="5.7846813069094866E-2"/>
    <n v="-7.5949367088607597E-2"/>
    <n v="0.19890410958904114"/>
    <n v="0.11631627056672755"/>
  </r>
  <r>
    <x v="134"/>
    <x v="1"/>
    <n v="1972.5"/>
    <n v="1947"/>
    <n v="1883"/>
    <n v="1914.5"/>
    <n v="1978.7"/>
    <n v="1991"/>
    <n v="1906"/>
    <n v="1888.3"/>
    <n v="2095.6999999999998"/>
    <n v="3.1432192648922917E-3"/>
    <n v="2.2598870056497175E-2"/>
    <n v="1.2214551248008496E-2"/>
    <n v="-1.3685035257247347E-2"/>
    <n v="5.9129731641987045E-2"/>
    <n v="3.3533559676155678E-2"/>
    <n v="6.2162025572345247E-3"/>
    <n v="-4.2692114515318937E-2"/>
    <n v="-9.2864637985309792E-3"/>
    <n v="0.10983424244029014"/>
  </r>
  <r>
    <x v="135"/>
    <x v="1"/>
    <n v="1094.5"/>
    <n v="1091"/>
    <n v="1319"/>
    <n v="1283.5"/>
    <n v="1675.3"/>
    <n v="1557"/>
    <n v="1291"/>
    <n v="1428.7"/>
    <n v="1494.5"/>
    <n v="0.53065326633165821"/>
    <n v="0.42713107241063247"/>
    <n v="-2.1228203184230479E-2"/>
    <n v="0.11312816517335414"/>
    <n v="-0.10792096937861873"/>
    <n v="0.30525905726529018"/>
    <n v="-7.0614218348952401E-2"/>
    <n v="-0.17084136159280669"/>
    <n v="0.10666150271107672"/>
    <n v="4.6055854973052389E-2"/>
  </r>
  <r>
    <x v="136"/>
    <x v="1"/>
    <n v="2546.5"/>
    <n v="2173"/>
    <n v="2214"/>
    <n v="3328.5"/>
    <n v="3080.8"/>
    <n v="3099"/>
    <n v="2487"/>
    <n v="3196.2"/>
    <n v="2690"/>
    <n v="0.20981739642646777"/>
    <n v="0.4261389783709158"/>
    <n v="0.12330623306233063"/>
    <n v="-3.9747634069400684E-2"/>
    <n v="-0.12685016878732802"/>
    <n v="-7.4417905963647238E-2"/>
    <n v="5.9075564788366062E-3"/>
    <n v="-0.19748305905130686"/>
    <n v="0.2851628468033775"/>
    <n v="-0.15837557099055125"/>
  </r>
  <r>
    <x v="137"/>
    <x v="1"/>
    <m/>
    <m/>
    <m/>
    <m/>
    <m/>
    <m/>
    <n v="1395"/>
    <n v="4933"/>
    <n v="4518.1000000000004"/>
    <e v="#DIV/0!"/>
    <e v="#DIV/0!"/>
    <e v="#DIV/0!"/>
    <e v="#DIV/0!"/>
    <e v="#DIV/0!"/>
    <e v="#DIV/0!"/>
    <e v="#DIV/0!"/>
    <e v="#DIV/0!"/>
    <n v="2.5362007168458782"/>
    <n v="-8.4107034259071484E-2"/>
  </r>
  <r>
    <x v="138"/>
    <x v="1"/>
    <n v="1924"/>
    <n v="1792"/>
    <n v="1555"/>
    <n v="1451"/>
    <n v="1549"/>
    <n v="1535"/>
    <n v="1494"/>
    <n v="1452"/>
    <n v="1374.8"/>
    <n v="-0.1949064449064449"/>
    <n v="-0.14341517857142858"/>
    <n v="-3.9228295819935692E-2"/>
    <n v="6.8917987594762232E-4"/>
    <n v="-0.11245965138799228"/>
    <n v="6.7539627842866989E-2"/>
    <n v="-9.0380890897353138E-3"/>
    <n v="-2.6710097719869708E-2"/>
    <n v="-2.8112449799196786E-2"/>
    <n v="-5.3168044077135018E-2"/>
  </r>
  <r>
    <x v="139"/>
    <x v="1"/>
    <n v="546.4"/>
    <n v="572"/>
    <n v="630"/>
    <n v="624.6"/>
    <n v="564.1"/>
    <n v="545"/>
    <n v="499"/>
    <n v="453.9"/>
    <n v="506"/>
    <n v="3.2393850658858067E-2"/>
    <n v="-4.72027972027972E-2"/>
    <n v="-0.20793650793650795"/>
    <n v="-0.27329490874159468"/>
    <n v="-0.10299592270873963"/>
    <n v="-9.6861991674671785E-2"/>
    <n v="-3.3859244814749195E-2"/>
    <n v="-8.4403669724770647E-2"/>
    <n v="-9.0380761523046138E-2"/>
    <n v="0.11478299184842482"/>
  </r>
  <r>
    <x v="140"/>
    <x v="1"/>
    <n v="1532.4"/>
    <n v="1400"/>
    <n v="1239"/>
    <n v="1060.5999999999999"/>
    <n v="1085.7"/>
    <n v="1119"/>
    <n v="1069"/>
    <n v="1104.3"/>
    <n v="1071.2"/>
    <n v="-0.29150352388410339"/>
    <n v="-0.20071428571428571"/>
    <n v="-0.13720742534301855"/>
    <n v="4.1203092589100557E-2"/>
    <n v="-1.335543888735378E-2"/>
    <n v="2.366584951914024E-2"/>
    <n v="3.0671456203371052E-2"/>
    <n v="-4.4682752457551385E-2"/>
    <n v="3.3021515434985924E-2"/>
    <n v="-2.9973739020193707E-2"/>
  </r>
  <r>
    <x v="0"/>
    <x v="2"/>
    <n v="829.8"/>
    <n v="899"/>
    <n v="503"/>
    <n v="422.2"/>
    <n v="410.4"/>
    <n v="675"/>
    <n v="471"/>
    <n v="351.6"/>
    <m/>
    <n v="-0.50542299349240782"/>
    <n v="-0.24916573971078976"/>
    <n v="-6.3618290258449298E-2"/>
    <n v="-0.16721932733301745"/>
    <n v="-1"/>
    <n v="-2.7948839412600689E-2"/>
    <n v="0.64473684210526327"/>
    <n v="-0.30222222222222223"/>
    <n v="-0.25350318471337574"/>
    <n v="-1"/>
  </r>
  <r>
    <x v="1"/>
    <x v="2"/>
    <n v="94.5"/>
    <n v="63"/>
    <n v="123"/>
    <n v="144.5"/>
    <n v="85.5"/>
    <n v="196"/>
    <n v="192"/>
    <n v="117.5"/>
    <n v="96"/>
    <n v="-9.5238095238095233E-2"/>
    <n v="2.1111111111111112"/>
    <n v="0.56097560975609762"/>
    <n v="-0.18685121107266436"/>
    <n v="0.12280701754385964"/>
    <n v="-0.40830449826989618"/>
    <n v="1.2923976608187135"/>
    <n v="-2.0408163265306121E-2"/>
    <n v="-0.38802083333333331"/>
    <n v="-0.18297872340425531"/>
  </r>
  <r>
    <x v="2"/>
    <x v="2"/>
    <n v="186.9"/>
    <n v="248"/>
    <n v="-65"/>
    <n v="-590.9"/>
    <n v="-28.7"/>
    <n v="9"/>
    <n v="-56"/>
    <n v="-89.3"/>
    <n v="-30.7"/>
    <n v="-1.1535580524344569"/>
    <n v="-0.96370967741935487"/>
    <n v="0.13846153846153847"/>
    <n v="0.84887459807073951"/>
    <n v="-6.968641114982578E-2"/>
    <n v="0.95143002200033844"/>
    <n v="1.3135888501742161"/>
    <n v="-7.2222222222222223"/>
    <n v="-0.59464285714285714"/>
    <n v="0.65621500559910406"/>
  </r>
  <r>
    <x v="3"/>
    <x v="2"/>
    <n v="349.2"/>
    <n v="266"/>
    <n v="216"/>
    <n v="120.8"/>
    <n v="199.8"/>
    <n v="121"/>
    <n v="262"/>
    <m/>
    <n v="187.1"/>
    <n v="-0.42783505154639168"/>
    <n v="-0.54511278195488722"/>
    <n v="0.21296296296296297"/>
    <n v="-1"/>
    <n v="-6.3563563563563644E-2"/>
    <n v="0.65397350993377501"/>
    <n v="-0.39439439439439444"/>
    <n v="1.165289256198347"/>
    <n v="-1"/>
    <e v="#DIV/0!"/>
  </r>
  <r>
    <x v="4"/>
    <x v="2"/>
    <n v="97.8"/>
    <n v="65"/>
    <n v="-80"/>
    <n v="24.2"/>
    <n v="85.6"/>
    <n v="149"/>
    <n v="138"/>
    <n v="75.400000000000006"/>
    <n v="69.900000000000006"/>
    <n v="-0.12474437627811864"/>
    <n v="1.2923076923076924"/>
    <n v="2.7250000000000001"/>
    <n v="2.115702479338843"/>
    <n v="-0.1834112149532709"/>
    <n v="2.5371900826446279"/>
    <n v="0.74065420560747675"/>
    <n v="-7.3825503355704702E-2"/>
    <n v="-0.45362318840579707"/>
    <n v="-7.2944297082228104E-2"/>
  </r>
  <r>
    <x v="5"/>
    <x v="2"/>
    <n v="-52.1"/>
    <n v="4"/>
    <n v="-47"/>
    <n v="-31.9"/>
    <n v="-74.8"/>
    <n v="13"/>
    <n v="-22"/>
    <n v="-104.2"/>
    <n v="-40.1"/>
    <n v="-0.43570057581573884"/>
    <n v="2.25"/>
    <n v="0.53191489361702127"/>
    <n v="-2.2664576802507841"/>
    <n v="0.46390374331550799"/>
    <n v="-1.3448275862068966"/>
    <n v="1.1737967914438503"/>
    <n v="-2.6923076923076925"/>
    <n v="-3.7363636363636363"/>
    <n v="0.61516314779270631"/>
  </r>
  <r>
    <x v="6"/>
    <x v="2"/>
    <n v="391.4"/>
    <n v="78"/>
    <n v="149"/>
    <n v="671.6"/>
    <n v="462.4"/>
    <n v="561"/>
    <n v="343"/>
    <n v="304.60000000000002"/>
    <n v="596.9"/>
    <n v="0.18140010219724068"/>
    <n v="6.1923076923076925"/>
    <n v="1.3020134228187918"/>
    <n v="-0.54645622394282312"/>
    <n v="0.29087370242214533"/>
    <n v="-0.31149493746277551"/>
    <n v="0.21323529411764711"/>
    <n v="-0.38859180035650626"/>
    <n v="-0.11195335276967923"/>
    <n v="0.95961917268548891"/>
  </r>
  <r>
    <x v="7"/>
    <x v="2"/>
    <n v="12"/>
    <n v="13"/>
    <n v="13"/>
    <n v="26"/>
    <n v="61.6"/>
    <n v="36"/>
    <n v="28"/>
    <n v="-17.600000000000001"/>
    <n v="19.5"/>
    <n v="4.1333333333333337"/>
    <n v="1.7692307692307692"/>
    <n v="1.1538461538461537"/>
    <n v="-1.676923076923077"/>
    <n v="-0.68344155844155841"/>
    <n v="1.3692307692307693"/>
    <n v="-0.41558441558441561"/>
    <n v="-0.22222222222222221"/>
    <n v="-1.6285714285714286"/>
    <n v="2.1079545454545454"/>
  </r>
  <r>
    <x v="8"/>
    <x v="2"/>
    <n v="-10.3"/>
    <n v="8"/>
    <n v="-108"/>
    <n v="-56.7"/>
    <n v="24.6"/>
    <n v="5"/>
    <n v="3"/>
    <n v="-32.6"/>
    <n v="-60.1"/>
    <n v="3.3883495145631071"/>
    <n v="-0.375"/>
    <n v="1.0277777777777777"/>
    <n v="0.42504409171075835"/>
    <n v="-3.4430894308943087"/>
    <n v="1.4338624338624339"/>
    <n v="-0.7967479674796748"/>
    <n v="-0.4"/>
    <n v="-11.866666666666667"/>
    <n v="-0.84355828220858897"/>
  </r>
  <r>
    <x v="9"/>
    <x v="2"/>
    <n v="-217.3"/>
    <n v="-369"/>
    <n v="-447"/>
    <n v="-1129.7"/>
    <n v="-762.1"/>
    <n v="-627"/>
    <n v="-620"/>
    <n v="-758.9"/>
    <n v="-744.8"/>
    <n v="-2.5071329958582602"/>
    <n v="-0.69918699186991873"/>
    <n v="-0.38702460850111858"/>
    <n v="0.32822873329202445"/>
    <n v="2.270043301404024E-2"/>
    <n v="0.32539612286447728"/>
    <n v="0.17727332371079912"/>
    <n v="1.1164274322169059E-2"/>
    <n v="-0.2240322580645161"/>
    <n v="1.8579522993806857E-2"/>
  </r>
  <r>
    <x v="10"/>
    <x v="2"/>
    <n v="-34023"/>
    <n v="-28821"/>
    <n v="-17920"/>
    <n v="3461"/>
    <n v="28860.3"/>
    <n v="54685"/>
    <n v="70300"/>
    <n v="80827.7"/>
    <n v="74405"/>
    <n v="1.8482585309937396"/>
    <n v="2.8974012005135146"/>
    <n v="4.9229910714285712"/>
    <n v="22.353857266685928"/>
    <n v="1.5781090286656756"/>
    <n v="7.338717133776365"/>
    <n v="0.89481744819007425"/>
    <n v="0.28554448203346439"/>
    <n v="0.14975391180654335"/>
    <n v="-7.9461620211882772E-2"/>
  </r>
  <r>
    <x v="11"/>
    <x v="2"/>
    <n v="-6.4"/>
    <n v="15"/>
    <n v="12"/>
    <n v="23.4"/>
    <n v="-6.1"/>
    <n v="1"/>
    <n v="22"/>
    <n v="18.100000000000001"/>
    <n v="-64.3"/>
    <n v="4.6875000000000111E-2"/>
    <n v="-0.93333333333333335"/>
    <n v="0.83333333333333337"/>
    <n v="-0.22649572649572638"/>
    <n v="-9.5409836065573774"/>
    <n v="-1.2606837606837609"/>
    <n v="1.1639344262295082"/>
    <n v="21"/>
    <n v="-0.17727272727272722"/>
    <n v="-4.5524861878453038"/>
  </r>
  <r>
    <x v="12"/>
    <x v="2"/>
    <n v="97.1"/>
    <n v="31"/>
    <n v="18"/>
    <n v="57.9"/>
    <n v="21.8"/>
    <n v="32"/>
    <n v="7"/>
    <n v="-27.8"/>
    <n v="31.9"/>
    <n v="-0.77548918640576725"/>
    <n v="3.2258064516129031E-2"/>
    <n v="-0.61111111111111116"/>
    <n v="-1.4801381692573403"/>
    <n v="0.46330275229357787"/>
    <n v="-0.62348877374784106"/>
    <n v="0.4678899082568807"/>
    <n v="-0.78125"/>
    <n v="-4.9714285714285706"/>
    <n v="2.1474820143884892"/>
  </r>
  <r>
    <x v="13"/>
    <x v="2"/>
    <m/>
    <n v="78"/>
    <n v="23"/>
    <n v="350"/>
    <n v="-8.8000000000000007"/>
    <n v="3"/>
    <n v="-3"/>
    <n v="-9.1999999999999993"/>
    <n v="-19.3"/>
    <e v="#DIV/0!"/>
    <n v="-0.96153846153846156"/>
    <n v="-1.1304347826086956"/>
    <n v="-1.0262857142857142"/>
    <n v="-1.1931818181818181"/>
    <n v="-1.0251428571428571"/>
    <n v="1.3409090909090908"/>
    <n v="-2"/>
    <n v="-2.0666666666666664"/>
    <n v="-1.097826086956522"/>
  </r>
  <r>
    <x v="14"/>
    <x v="2"/>
    <n v="4"/>
    <n v="51"/>
    <n v="5"/>
    <n v="21"/>
    <n v="26"/>
    <n v="-16"/>
    <n v="105"/>
    <n v="50"/>
    <n v="15.2"/>
    <n v="5.5"/>
    <n v="-1.3137254901960784"/>
    <n v="20"/>
    <n v="1.3809523809523809"/>
    <n v="-0.41538461538461541"/>
    <n v="0.23809523809523808"/>
    <n v="-1.6153846153846154"/>
    <n v="7.5625"/>
    <n v="-0.52380952380952384"/>
    <n v="-0.69599999999999995"/>
  </r>
  <r>
    <x v="15"/>
    <x v="2"/>
    <n v="-290.5"/>
    <n v="-143"/>
    <n v="-146"/>
    <n v="-120.5"/>
    <n v="-72.2"/>
    <n v="-34"/>
    <n v="-157"/>
    <n v="297.2"/>
    <n v="36.4"/>
    <n v="0.75146299483648882"/>
    <n v="0.76223776223776218"/>
    <n v="-7.5342465753424653E-2"/>
    <n v="3.4663900414937761"/>
    <n v="1.5041551246537395"/>
    <n v="0.40082987551867216"/>
    <n v="0.52908587257617734"/>
    <n v="-3.6176470588235294"/>
    <n v="2.8929936305732484"/>
    <n v="-0.87752355316285335"/>
  </r>
  <r>
    <x v="16"/>
    <x v="2"/>
    <n v="-45.4"/>
    <n v="-15"/>
    <n v="-25"/>
    <n v="16.399999999999999"/>
    <n v="4.2"/>
    <n v="-10"/>
    <n v="-57"/>
    <n v="36.799999999999997"/>
    <n v="-8.1999999999999993"/>
    <n v="1.0925110132158591"/>
    <n v="0.33333333333333331"/>
    <n v="-1.28"/>
    <n v="1.2439024390243902"/>
    <n v="-2.9523809523809521"/>
    <n v="-0.74390243902439024"/>
    <n v="-3.3809523809523805"/>
    <n v="-4.7"/>
    <n v="1.6456140350877193"/>
    <n v="-1.2228260869565217"/>
  </r>
  <r>
    <x v="17"/>
    <x v="2"/>
    <n v="-51"/>
    <n v="-66"/>
    <n v="-42"/>
    <n v="-66"/>
    <n v="-46.5"/>
    <n v="-42"/>
    <n v="-38"/>
    <n v="-57.5"/>
    <n v="-46.7"/>
    <n v="8.8235294117647065E-2"/>
    <n v="0.36363636363636365"/>
    <n v="9.5238095238095233E-2"/>
    <n v="0.12878787878787878"/>
    <n v="-4.301075268817265E-3"/>
    <n v="0.29545454545454547"/>
    <n v="9.6774193548387094E-2"/>
    <n v="9.5238095238095233E-2"/>
    <n v="-0.51315789473684215"/>
    <n v="0.1878260869565217"/>
  </r>
  <r>
    <x v="18"/>
    <x v="2"/>
    <n v="83.7"/>
    <n v="166"/>
    <n v="53"/>
    <n v="59.3"/>
    <n v="189.2"/>
    <n v="4"/>
    <n v="144"/>
    <n v="132.80000000000001"/>
    <n v="34.1"/>
    <n v="1.2604540023894861"/>
    <n v="-0.97590361445783136"/>
    <n v="1.7169811320754718"/>
    <n v="1.2394603709949412"/>
    <n v="-0.81976744186046513"/>
    <n v="2.1905564924114667"/>
    <n v="-0.97885835095137419"/>
    <n v="35"/>
    <n v="-7.7777777777777696E-2"/>
    <n v="-0.74322289156626509"/>
  </r>
  <r>
    <x v="19"/>
    <x v="2"/>
    <n v="8.1"/>
    <n v="72"/>
    <n v="47"/>
    <n v="33.9"/>
    <n v="52.3"/>
    <n v="142"/>
    <n v="33"/>
    <n v="97.7"/>
    <n v="34.5"/>
    <n v="5.4567901234567895"/>
    <n v="0.97222222222222221"/>
    <n v="-0.2978723404255319"/>
    <n v="1.8820058997050149"/>
    <n v="-0.34034416826003822"/>
    <n v="0.54277286135693215"/>
    <n v="1.7151051625239007"/>
    <n v="-0.76760563380281688"/>
    <n v="1.9606060606060607"/>
    <n v="-0.64687819856704198"/>
  </r>
  <r>
    <x v="20"/>
    <x v="2"/>
    <n v="102.7"/>
    <n v="56"/>
    <n v="14"/>
    <n v="64.3"/>
    <n v="-28.9"/>
    <n v="109"/>
    <n v="92"/>
    <n v="-59.1"/>
    <n v="-62"/>
    <n v="-1.2814021421616357"/>
    <n v="0.9464285714285714"/>
    <n v="5.5714285714285712"/>
    <n v="-1.9191290824261278"/>
    <n v="-1.1453287197231834"/>
    <n v="-1.4494556765163296"/>
    <n v="4.7716262975778552"/>
    <n v="-0.15596330275229359"/>
    <n v="-1.642391304347826"/>
    <n v="-4.9069373942470365E-2"/>
  </r>
  <r>
    <x v="21"/>
    <x v="2"/>
    <n v="-1"/>
    <n v="9"/>
    <n v="-29"/>
    <n v="-41"/>
    <n v="-49.1"/>
    <n v="-59"/>
    <n v="-61"/>
    <n v="-132.9"/>
    <n v="-97.3"/>
    <n v="-48.1"/>
    <n v="-7.5555555555555554"/>
    <n v="-1.103448275862069"/>
    <n v="-2.2414634146341466"/>
    <n v="-0.98167006109979627"/>
    <n v="-0.19756097560975613"/>
    <n v="-0.20162932790224028"/>
    <n v="-3.3898305084745763E-2"/>
    <n v="-1.1786885245901639"/>
    <n v="0.2678705793829948"/>
  </r>
  <r>
    <x v="22"/>
    <x v="2"/>
    <n v="3.7"/>
    <n v="-22"/>
    <n v="-9"/>
    <n v="-82.7"/>
    <n v="40"/>
    <n v="71"/>
    <n v="24"/>
    <n v="51"/>
    <n v="-13.9"/>
    <n v="9.8108108108108087"/>
    <n v="4.2272727272727275"/>
    <n v="3.6666666666666665"/>
    <n v="1.6166868198307132"/>
    <n v="-1.3474999999999999"/>
    <n v="1.4836759371221282"/>
    <n v="0.77500000000000002"/>
    <n v="-0.6619718309859155"/>
    <n v="1.125"/>
    <n v="-1.2725490196078433"/>
  </r>
  <r>
    <x v="23"/>
    <x v="2"/>
    <n v="88.8"/>
    <n v="-1"/>
    <n v="105"/>
    <n v="58.2"/>
    <n v="52.1"/>
    <n v="51"/>
    <n v="66"/>
    <n v="5.9"/>
    <n v="-7"/>
    <n v="-0.41328828828828823"/>
    <n v="52"/>
    <n v="-0.37142857142857144"/>
    <n v="-0.89862542955326463"/>
    <n v="-1.1343570057581573"/>
    <n v="-0.1048109965635739"/>
    <n v="-2.1113243761996189E-2"/>
    <n v="0.29411764705882354"/>
    <n v="-0.91060606060606064"/>
    <n v="-2.1864406779661016"/>
  </r>
  <r>
    <x v="24"/>
    <x v="2"/>
    <n v="512.20000000000005"/>
    <n v="456"/>
    <n v="428"/>
    <n v="365.8"/>
    <n v="470.6"/>
    <n v="500"/>
    <n v="619"/>
    <n v="492.4"/>
    <m/>
    <n v="-8.1218274111675162E-2"/>
    <n v="9.6491228070175433E-2"/>
    <n v="0.44626168224299068"/>
    <n v="0.34609075997813005"/>
    <n v="-1"/>
    <n v="0.28649535265172227"/>
    <n v="6.2473438164045846E-2"/>
    <n v="0.23799999999999999"/>
    <n v="-0.20452342487883687"/>
    <n v="-1"/>
  </r>
  <r>
    <x v="25"/>
    <x v="2"/>
    <n v="3381.8"/>
    <n v="5120"/>
    <n v="3197"/>
    <n v="2664.2"/>
    <n v="3478.9"/>
    <n v="3367"/>
    <n v="1102"/>
    <n v="2090.1"/>
    <n v="1984.6"/>
    <n v="2.8712519959784702E-2"/>
    <n v="-0.34238281250000002"/>
    <n v="-0.65530184548013759"/>
    <n v="-0.2154868253134149"/>
    <n v="-0.42953232343556874"/>
    <n v="0.30579536070865565"/>
    <n v="-3.216533961884506E-2"/>
    <n v="-0.67270567270567272"/>
    <n v="0.89664246823956439"/>
    <n v="-5.0476053777331227E-2"/>
  </r>
  <r>
    <x v="26"/>
    <x v="2"/>
    <n v="118.6"/>
    <n v="182"/>
    <n v="174"/>
    <n v="133.4"/>
    <n v="112.5"/>
    <n v="168"/>
    <n v="110"/>
    <n v="-11.5"/>
    <n v="-191.3"/>
    <n v="-5.1433389544687978E-2"/>
    <n v="-7.6923076923076927E-2"/>
    <n v="-0.36781609195402298"/>
    <n v="-1.0862068965517242"/>
    <n v="-2.7004444444444444"/>
    <n v="-0.15667166416791609"/>
    <n v="0.49333333333333335"/>
    <n v="-0.34523809523809523"/>
    <n v="-1.1045454545454545"/>
    <n v="-15.634782608695653"/>
  </r>
  <r>
    <x v="27"/>
    <x v="2"/>
    <n v="-10.4"/>
    <n v="15"/>
    <n v="5"/>
    <n v="33.4"/>
    <n v="5.4"/>
    <n v="-32"/>
    <n v="-11"/>
    <n v="79.599999999999994"/>
    <n v="-7.8"/>
    <n v="1.5192307692307692"/>
    <n v="-3.1333333333333333"/>
    <n v="-3.2"/>
    <n v="1.3832335329341316"/>
    <n v="-2.4444444444444442"/>
    <n v="-0.83832335329341323"/>
    <n v="-6.9259259259259256"/>
    <n v="0.65625"/>
    <n v="8.2363636363636363"/>
    <n v="-1.0979899497487438"/>
  </r>
  <r>
    <x v="28"/>
    <x v="2"/>
    <n v="8.6999999999999993"/>
    <n v="56"/>
    <n v="26"/>
    <n v="-29.7"/>
    <n v="-18.399999999999999"/>
    <n v="9"/>
    <n v="-18"/>
    <n v="58.4"/>
    <n v="99.3"/>
    <n v="-3.1149425287356323"/>
    <n v="-0.8392857142857143"/>
    <n v="-1.6923076923076923"/>
    <n v="2.9663299663299663"/>
    <n v="6.3967391304347823"/>
    <n v="0.38047138047138052"/>
    <n v="1.4891304347826086"/>
    <n v="-3"/>
    <n v="4.2444444444444445"/>
    <n v="0.70034246575342463"/>
  </r>
  <r>
    <x v="29"/>
    <x v="2"/>
    <n v="-15.4"/>
    <n v="-9"/>
    <n v="52"/>
    <n v="58.4"/>
    <n v="33.5"/>
    <n v="69"/>
    <n v="32"/>
    <n v="106.5"/>
    <n v="52.8"/>
    <n v="3.1753246753246751"/>
    <n v="8.6666666666666661"/>
    <n v="-0.38461538461538464"/>
    <n v="0.82363013698630139"/>
    <n v="0.57611940298507458"/>
    <n v="-0.42636986301369861"/>
    <n v="1.0597014925373134"/>
    <n v="-0.53623188405797106"/>
    <n v="2.328125"/>
    <n v="-0.50422535211267605"/>
  </r>
  <r>
    <x v="30"/>
    <x v="2"/>
    <n v="5.2"/>
    <n v="-11"/>
    <n v="-22"/>
    <n v="-1.2"/>
    <n v="12.4"/>
    <n v="-3"/>
    <n v="-13"/>
    <n v="-6.4"/>
    <n v="-5.3"/>
    <n v="1.3846153846153846"/>
    <n v="0.72727272727272729"/>
    <n v="0.40909090909090912"/>
    <n v="-4.3333333333333339"/>
    <n v="-1.4274193548387095"/>
    <n v="11.333333333333334"/>
    <n v="-1.2419354838709677"/>
    <n v="-3.3333333333333335"/>
    <n v="0.50769230769230766"/>
    <n v="0.17187500000000008"/>
  </r>
  <r>
    <x v="31"/>
    <x v="2"/>
    <n v="-14.3"/>
    <n v="-12"/>
    <n v="-11"/>
    <n v="-20.7"/>
    <n v="-16.8"/>
    <n v="-20"/>
    <n v="-25"/>
    <n v="-30.2"/>
    <n v="-24.3"/>
    <n v="-0.17482517482517482"/>
    <n v="-0.66666666666666663"/>
    <n v="-1.2727272727272727"/>
    <n v="-0.45893719806763289"/>
    <n v="-0.4464285714285714"/>
    <n v="0.18840579710144922"/>
    <n v="-0.19047619047619044"/>
    <n v="-0.25"/>
    <n v="-0.20799999999999996"/>
    <n v="0.195364238410596"/>
  </r>
  <r>
    <x v="32"/>
    <x v="2"/>
    <n v="83.1"/>
    <n v="80"/>
    <n v="41"/>
    <n v="90.9"/>
    <n v="49.2"/>
    <n v="51"/>
    <n v="40"/>
    <n v="81.8"/>
    <n v="27.6"/>
    <n v="-0.40794223826714793"/>
    <n v="-0.36249999999999999"/>
    <n v="-2.4390243902439025E-2"/>
    <n v="-0.1001100110011002"/>
    <n v="-0.43902439024390244"/>
    <n v="-0.45874587458745875"/>
    <n v="3.6585365853658479E-2"/>
    <n v="-0.21568627450980393"/>
    <n v="1.0449999999999999"/>
    <n v="-0.66259168704156479"/>
  </r>
  <r>
    <x v="33"/>
    <x v="2"/>
    <n v="172.6"/>
    <n v="336"/>
    <n v="333"/>
    <n v="302.39999999999998"/>
    <n v="233"/>
    <n v="332"/>
    <n v="307"/>
    <n v="370"/>
    <n v="349.4"/>
    <n v="0.34994206257242183"/>
    <n v="-1.1904761904761904E-2"/>
    <n v="-7.8078078078078081E-2"/>
    <n v="0.22354497354497363"/>
    <n v="0.49957081545064369"/>
    <n v="-0.22949735449735445"/>
    <n v="0.42489270386266093"/>
    <n v="-7.5301204819277115E-2"/>
    <n v="0.20521172638436483"/>
    <n v="-5.5675675675675738E-2"/>
  </r>
  <r>
    <x v="34"/>
    <x v="2"/>
    <n v="20.7"/>
    <n v="13"/>
    <n v="53"/>
    <n v="-12.7"/>
    <n v="19.899999999999999"/>
    <n v="15"/>
    <n v="26"/>
    <n v="41.1"/>
    <n v="49.8"/>
    <n v="-3.8647342995169115E-2"/>
    <n v="0.15384615384615385"/>
    <n v="-0.50943396226415094"/>
    <n v="4.2362204724409445"/>
    <n v="1.5025125628140703"/>
    <n v="2.5669291338582676"/>
    <n v="-0.24623115577889443"/>
    <n v="0.73333333333333328"/>
    <n v="0.58076923076923082"/>
    <n v="0.2116788321167882"/>
  </r>
  <r>
    <x v="35"/>
    <x v="2"/>
    <n v="116.1"/>
    <n v="67"/>
    <n v="40"/>
    <n v="39.9"/>
    <n v="56.4"/>
    <n v="55"/>
    <n v="56"/>
    <n v="101.6"/>
    <n v="96.8"/>
    <n v="-0.51421188630490955"/>
    <n v="-0.17910447761194029"/>
    <n v="0.4"/>
    <n v="1.5463659147869673"/>
    <n v="0.71631205673758869"/>
    <n v="0.4135338345864662"/>
    <n v="-2.482269503546097E-2"/>
    <n v="1.8181818181818181E-2"/>
    <n v="0.81428571428571417"/>
    <n v="-4.7244094488188948E-2"/>
  </r>
  <r>
    <x v="36"/>
    <x v="2"/>
    <n v="27.7"/>
    <n v="20"/>
    <n v="22"/>
    <n v="24.3"/>
    <n v="32.299999999999997"/>
    <n v="30"/>
    <n v="28"/>
    <n v="11.7"/>
    <n v="53.9"/>
    <n v="0.1660649819494584"/>
    <n v="0.5"/>
    <n v="0.27272727272727271"/>
    <n v="-0.5185185185185186"/>
    <n v="0.66873065015479882"/>
    <n v="0.32921810699588461"/>
    <n v="-7.1207430340557196E-2"/>
    <n v="-6.6666666666666666E-2"/>
    <n v="-0.58214285714285718"/>
    <n v="3.6068376068376073"/>
  </r>
  <r>
    <x v="37"/>
    <x v="2"/>
    <n v="70.400000000000006"/>
    <n v="89"/>
    <n v="55"/>
    <n v="-3.4"/>
    <n v="231.9"/>
    <n v="349"/>
    <n v="270"/>
    <n v="95.1"/>
    <n v="353"/>
    <n v="2.2940340909090908"/>
    <n v="2.9213483146067416"/>
    <n v="3.9090909090909092"/>
    <n v="28.97058823529412"/>
    <n v="0.52220784821043553"/>
    <n v="69.205882352941188"/>
    <n v="0.50495903406640785"/>
    <n v="-0.22636103151862463"/>
    <n v="-0.64777777777777779"/>
    <n v="2.711882229232387"/>
  </r>
  <r>
    <x v="38"/>
    <x v="2"/>
    <n v="-6.4"/>
    <n v="-16"/>
    <n v="-45"/>
    <n v="-42.6"/>
    <n v="-52.6"/>
    <n v="3"/>
    <n v="-22"/>
    <n v="-14.4"/>
    <n v="18.8"/>
    <n v="-7.21875"/>
    <n v="1.1875"/>
    <n v="0.51111111111111107"/>
    <n v="0.6619718309859155"/>
    <n v="1.3574144486692017"/>
    <n v="-0.23474178403755869"/>
    <n v="1.0570342205323193"/>
    <n v="-8.3333333333333339"/>
    <n v="0.34545454545454546"/>
    <n v="2.3055555555555558"/>
  </r>
  <r>
    <x v="39"/>
    <x v="2"/>
    <n v="-7.7"/>
    <n v="1"/>
    <n v="1"/>
    <n v="5.7"/>
    <n v="4"/>
    <n v="-2"/>
    <n v="-2"/>
    <n v="-21"/>
    <n v="-0.7"/>
    <n v="1.5194805194805194"/>
    <n v="-3"/>
    <n v="-3"/>
    <n v="-4.6842105263157894"/>
    <n v="-1.175"/>
    <n v="-0.29824561403508776"/>
    <n v="-1.5"/>
    <n v="0"/>
    <n v="-9.5"/>
    <n v="0.96666666666666667"/>
  </r>
  <r>
    <x v="40"/>
    <x v="2"/>
    <n v="1400.6"/>
    <n v="2050"/>
    <n v="1840"/>
    <n v="1103.4000000000001"/>
    <n v="1803.2"/>
    <n v="2081"/>
    <n v="2249"/>
    <n v="1216.8"/>
    <n v="2005.5"/>
    <n v="0.28744823647008438"/>
    <n v="1.5121951219512195E-2"/>
    <n v="0.22228260869565217"/>
    <n v="0.10277324632952678"/>
    <n v="0.11218944099378879"/>
    <n v="0.63422149719050203"/>
    <n v="0.15405944986690326"/>
    <n v="8.0730418068236429E-2"/>
    <n v="-0.45895953757225433"/>
    <n v="0.6481755424063117"/>
  </r>
  <r>
    <x v="41"/>
    <x v="2"/>
    <n v="6401.8"/>
    <n v="6685"/>
    <n v="24335"/>
    <n v="28248.2"/>
    <n v="66060.100000000006"/>
    <n v="104439"/>
    <n v="91834"/>
    <n v="64926.9"/>
    <n v="66852.7"/>
    <n v="9.3189884095098261"/>
    <n v="14.622887060583396"/>
    <n v="2.7737415245531127"/>
    <n v="1.2984437946488625"/>
    <n v="1.1998165307046026E-2"/>
    <n v="1.3385596250380558"/>
    <n v="0.58096945054579074"/>
    <n v="-0.12069246162831893"/>
    <n v="-0.29299714702615587"/>
    <n v="2.9661049580374167E-2"/>
  </r>
  <r>
    <x v="42"/>
    <x v="2"/>
    <n v="3.9"/>
    <n v="-24"/>
    <n v="8"/>
    <n v="-16.899999999999999"/>
    <n v="6"/>
    <n v="30"/>
    <n v="31"/>
    <n v="-15"/>
    <n v="14.3"/>
    <n v="0.53846153846153855"/>
    <n v="2.25"/>
    <n v="2.875"/>
    <n v="0.1124260355029585"/>
    <n v="1.3833333333333335"/>
    <n v="1.3550295857988166"/>
    <n v="4"/>
    <n v="3.3333333333333333E-2"/>
    <n v="-1.4838709677419355"/>
    <n v="1.9533333333333334"/>
  </r>
  <r>
    <x v="43"/>
    <x v="2"/>
    <m/>
    <m/>
    <m/>
    <n v="1335"/>
    <n v="460.5"/>
    <n v="458"/>
    <n v="397"/>
    <n v="363.5"/>
    <m/>
    <e v="#DIV/0!"/>
    <e v="#DIV/0!"/>
    <e v="#DIV/0!"/>
    <n v="-0.72771535580524349"/>
    <n v="-1"/>
    <n v="-0.65505617977528086"/>
    <n v="-5.4288816503800215E-3"/>
    <n v="-0.1331877729257642"/>
    <n v="-8.4382871536523935E-2"/>
    <n v="-1"/>
  </r>
  <r>
    <x v="44"/>
    <x v="2"/>
    <n v="-31.7"/>
    <n v="-24"/>
    <n v="-46"/>
    <n v="-48.3"/>
    <n v="-54.4"/>
    <n v="-59"/>
    <n v="-76"/>
    <n v="-68.599999999999994"/>
    <n v="-130.1"/>
    <n v="-0.71608832807570977"/>
    <n v="-1.4583333333333333"/>
    <n v="-0.65217391304347827"/>
    <n v="-0.42028985507246375"/>
    <n v="-1.3915441176470587"/>
    <n v="-0.12629399585921328"/>
    <n v="-8.4558823529411797E-2"/>
    <n v="-0.28813559322033899"/>
    <n v="9.736842105263166E-2"/>
    <n v="-0.89650145772594758"/>
  </r>
  <r>
    <x v="45"/>
    <x v="2"/>
    <n v="42.7"/>
    <n v="23"/>
    <n v="-32"/>
    <n v="40.299999999999997"/>
    <n v="51.1"/>
    <n v="-26"/>
    <n v="-39"/>
    <n v="63.9"/>
    <n v="-52.4"/>
    <n v="0.19672131147540978"/>
    <n v="-2.1304347826086958"/>
    <n v="-0.21875"/>
    <n v="0.58560794044665021"/>
    <n v="-2.0254403131115462"/>
    <n v="0.26799007444168749"/>
    <n v="-1.5088062622309195"/>
    <n v="-0.5"/>
    <n v="2.6384615384615384"/>
    <n v="-1.8200312989045384"/>
  </r>
  <r>
    <x v="46"/>
    <x v="2"/>
    <n v="-321.7"/>
    <n v="-216"/>
    <n v="-56"/>
    <n v="-287.3"/>
    <n v="-149.30000000000001"/>
    <n v="36"/>
    <n v="5"/>
    <n v="-361.7"/>
    <n v="-163.19999999999999"/>
    <n v="0.53590301523158212"/>
    <n v="1.1666666666666667"/>
    <n v="1.0892857142857142"/>
    <n v="-0.25896275670031316"/>
    <n v="-9.3101138647019271E-2"/>
    <n v="0.48033414549251652"/>
    <n v="1.2411252511721367"/>
    <n v="-0.86111111111111116"/>
    <n v="-73.34"/>
    <n v="0.54879734586674045"/>
  </r>
  <r>
    <x v="47"/>
    <x v="2"/>
    <n v="19.7"/>
    <n v="25"/>
    <n v="26"/>
    <n v="0.3"/>
    <n v="40.9"/>
    <n v="56"/>
    <n v="61"/>
    <n v="76.099999999999994"/>
    <m/>
    <n v="1.0761421319796953"/>
    <n v="1.24"/>
    <n v="1.3461538461538463"/>
    <n v="252.66666666666666"/>
    <n v="-1"/>
    <n v="135.33333333333334"/>
    <n v="0.36919315403422986"/>
    <n v="8.9285714285714288E-2"/>
    <n v="0.2475409836065573"/>
    <n v="-1"/>
  </r>
  <r>
    <x v="48"/>
    <x v="2"/>
    <n v="15.8"/>
    <n v="28"/>
    <n v="13"/>
    <n v="-11.8"/>
    <n v="17.2"/>
    <n v="33"/>
    <n v="77"/>
    <n v="72.8"/>
    <n v="35.700000000000003"/>
    <n v="8.8607594936708764E-2"/>
    <n v="0.17857142857142858"/>
    <n v="4.9230769230769234"/>
    <n v="7.1694915254237275"/>
    <n v="1.0755813953488376"/>
    <n v="2.4576271186440675"/>
    <n v="0.91860465116279078"/>
    <n v="1.3333333333333333"/>
    <n v="-5.4545454545454584E-2"/>
    <n v="-0.50961538461538458"/>
  </r>
  <r>
    <x v="49"/>
    <x v="2"/>
    <n v="29.5"/>
    <n v="35"/>
    <n v="11"/>
    <n v="-11.5"/>
    <n v="27.9"/>
    <n v="0"/>
    <n v="-33"/>
    <n v="-13.9"/>
    <n v="-14.5"/>
    <n v="-5.4237288135593267E-2"/>
    <n v="-1"/>
    <n v="-4"/>
    <n v="-0.20869565217391309"/>
    <n v="-1.5197132616487457"/>
    <n v="3.4260869565217389"/>
    <n v="-1"/>
    <e v="#DIV/0!"/>
    <n v="0.57878787878787885"/>
    <n v="-4.3165467625899255E-2"/>
  </r>
  <r>
    <x v="50"/>
    <x v="2"/>
    <n v="-19"/>
    <n v="-9"/>
    <n v="10"/>
    <n v="-84"/>
    <n v="-16.600000000000001"/>
    <n v="-6"/>
    <n v="-11"/>
    <n v="-30.4"/>
    <n v="-16.899999999999999"/>
    <n v="0.12631578947368413"/>
    <n v="0.33333333333333331"/>
    <n v="-2.1"/>
    <n v="0.63809523809523816"/>
    <n v="-1.8072289156626332E-2"/>
    <n v="0.80238095238095242"/>
    <n v="0.63855421686746994"/>
    <n v="-0.83333333333333337"/>
    <n v="-1.7636363636363634"/>
    <n v="0.44407894736842107"/>
  </r>
  <r>
    <x v="51"/>
    <x v="2"/>
    <m/>
    <m/>
    <n v="-12"/>
    <n v="-22"/>
    <n v="-6.6"/>
    <n v="-7"/>
    <n v="-4"/>
    <n v="-4.4000000000000004"/>
    <n v="-10.3"/>
    <e v="#DIV/0!"/>
    <e v="#DIV/0!"/>
    <n v="0.66666666666666663"/>
    <n v="0.8"/>
    <n v="-0.56060606060606077"/>
    <n v="0.70000000000000007"/>
    <n v="-6.0606060606060663E-2"/>
    <n v="0.42857142857142855"/>
    <n v="-0.10000000000000009"/>
    <n v="-1.3409090909090908"/>
  </r>
  <r>
    <x v="52"/>
    <x v="2"/>
    <n v="-42.8"/>
    <n v="-21"/>
    <n v="-50"/>
    <n v="-32.200000000000003"/>
    <n v="-11.9"/>
    <n v="4"/>
    <n v="-19"/>
    <n v="-24.1"/>
    <n v="41.7"/>
    <n v="0.7219626168224299"/>
    <n v="1.1904761904761905"/>
    <n v="0.62"/>
    <n v="0.25155279503105593"/>
    <n v="4.5042016806722689"/>
    <n v="0.63043478260869568"/>
    <n v="1.3361344537815125"/>
    <n v="-5.75"/>
    <n v="-0.268421052631579"/>
    <n v="2.7302904564315358"/>
  </r>
  <r>
    <x v="53"/>
    <x v="2"/>
    <n v="70"/>
    <n v="62"/>
    <n v="57"/>
    <n v="61"/>
    <n v="73.7"/>
    <n v="85"/>
    <n v="96"/>
    <n v="40.299999999999997"/>
    <n v="118.8"/>
    <n v="5.2857142857142901E-2"/>
    <n v="0.37096774193548387"/>
    <n v="0.68421052631578949"/>
    <n v="-0.33934426229508202"/>
    <n v="0.61194029850746257"/>
    <n v="0.20819672131147546"/>
    <n v="0.15332428765264583"/>
    <n v="0.12941176470588237"/>
    <n v="-0.58020833333333333"/>
    <n v="1.9478908188585609"/>
  </r>
  <r>
    <x v="54"/>
    <x v="2"/>
    <n v="128.80000000000001"/>
    <n v="127"/>
    <n v="151"/>
    <n v="128.19999999999999"/>
    <n v="214.9"/>
    <n v="149"/>
    <n v="147"/>
    <n v="163.1"/>
    <n v="195.4"/>
    <n v="0.66847826086956508"/>
    <n v="0.17322834645669291"/>
    <n v="-2.6490066225165563E-2"/>
    <n v="0.27223088923556948"/>
    <n v="-9.0739879013494645E-2"/>
    <n v="0.67628705148205948"/>
    <n v="-0.30665425779432298"/>
    <n v="-1.3422818791946308E-2"/>
    <n v="0.10952380952380948"/>
    <n v="0.19803801348865735"/>
  </r>
  <r>
    <x v="55"/>
    <x v="2"/>
    <n v="65.7"/>
    <n v="41"/>
    <n v="14"/>
    <n v="118.3"/>
    <n v="19.899999999999999"/>
    <n v="46"/>
    <n v="24"/>
    <n v="183.1"/>
    <n v="52.4"/>
    <n v="-0.69710806697108074"/>
    <n v="0.12195121951219512"/>
    <n v="0.7142857142857143"/>
    <n v="0.54775993237531695"/>
    <n v="1.6331658291457287"/>
    <n v="-0.83178360101437032"/>
    <n v="1.3115577889447239"/>
    <n v="-0.47826086956521741"/>
    <n v="6.6291666666666664"/>
    <n v="-0.71381758601856904"/>
  </r>
  <r>
    <x v="56"/>
    <x v="2"/>
    <n v="-59.8"/>
    <n v="-58"/>
    <n v="-34"/>
    <n v="-22.2"/>
    <n v="-37.6"/>
    <n v="-44"/>
    <n v="-17"/>
    <n v="-71.400000000000006"/>
    <n v="-15.5"/>
    <n v="0.37123745819397985"/>
    <n v="0.2413793103448276"/>
    <n v="0.5"/>
    <n v="-2.2162162162162162"/>
    <n v="0.58776595744680848"/>
    <n v="-0.69369369369369382"/>
    <n v="-0.17021276595744678"/>
    <n v="0.61363636363636365"/>
    <n v="-3.2"/>
    <n v="0.78291316526610644"/>
  </r>
  <r>
    <x v="57"/>
    <x v="2"/>
    <n v="40.6"/>
    <n v="25"/>
    <n v="-21"/>
    <n v="4.4000000000000004"/>
    <n v="-31.6"/>
    <n v="-22"/>
    <n v="-41"/>
    <n v="-27.4"/>
    <n v="-31.4"/>
    <n v="-1.7783251231527093"/>
    <n v="-1.88"/>
    <n v="-0.95238095238095233"/>
    <n v="-7.2272727272727257"/>
    <n v="6.3291139240507222E-3"/>
    <n v="-8.1818181818181817"/>
    <n v="0.30379746835443039"/>
    <n v="-0.86363636363636365"/>
    <n v="0.33170731707317075"/>
    <n v="-0.14598540145985403"/>
  </r>
  <r>
    <x v="58"/>
    <x v="2"/>
    <m/>
    <m/>
    <m/>
    <n v="39"/>
    <n v="18.3"/>
    <n v="-40"/>
    <n v="-55"/>
    <n v="-93.3"/>
    <n v="-79.400000000000006"/>
    <e v="#DIV/0!"/>
    <e v="#DIV/0!"/>
    <e v="#DIV/0!"/>
    <n v="-3.3923076923076927"/>
    <n v="-5.3387978142076502"/>
    <n v="-0.53076923076923077"/>
    <n v="-3.1857923497267757"/>
    <n v="-0.375"/>
    <n v="-0.6963636363636363"/>
    <n v="0.14898177920685951"/>
  </r>
  <r>
    <x v="59"/>
    <x v="2"/>
    <n v="-29.4"/>
    <n v="-66"/>
    <n v="-72"/>
    <n v="-61.6"/>
    <n v="-61.4"/>
    <n v="-69"/>
    <n v="-66"/>
    <n v="-18.600000000000001"/>
    <n v="-33.9"/>
    <n v="-1.08843537414966"/>
    <n v="-4.5454545454545456E-2"/>
    <n v="8.3333333333333329E-2"/>
    <n v="0.69805194805194803"/>
    <n v="0.44788273615635182"/>
    <n v="3.2467532467532929E-3"/>
    <n v="-0.12377850162866452"/>
    <n v="4.3478260869565216E-2"/>
    <n v="0.71818181818181814"/>
    <n v="-0.82258064516129015"/>
  </r>
  <r>
    <x v="60"/>
    <x v="2"/>
    <n v="-21.5"/>
    <n v="12"/>
    <n v="17"/>
    <n v="-115.5"/>
    <n v="-29.8"/>
    <n v="7"/>
    <n v="3"/>
    <n v="42.8"/>
    <n v="27.5"/>
    <n v="-0.38604651162790699"/>
    <n v="-0.41666666666666669"/>
    <n v="-0.82352941176470584"/>
    <n v="1.3705627705627708"/>
    <n v="1.9228187919463087"/>
    <n v="0.74199134199134198"/>
    <n v="1.2348993288590602"/>
    <n v="-0.5714285714285714"/>
    <n v="13.266666666666666"/>
    <n v="-0.35747663551401865"/>
  </r>
  <r>
    <x v="61"/>
    <x v="2"/>
    <n v="-19.399999999999999"/>
    <n v="20"/>
    <n v="1"/>
    <n v="21.4"/>
    <n v="-3.3"/>
    <n v="4"/>
    <n v="38"/>
    <n v="49.3"/>
    <n v="11.8"/>
    <n v="0.82989690721649478"/>
    <n v="-0.8"/>
    <n v="37"/>
    <n v="1.3037383177570094"/>
    <n v="4.5757575757575761"/>
    <n v="-1.1542056074766356"/>
    <n v="2.2121212121212124"/>
    <n v="8.5"/>
    <n v="0.2973684210526315"/>
    <n v="-0.76064908722109537"/>
  </r>
  <r>
    <x v="62"/>
    <x v="2"/>
    <n v="20.3"/>
    <n v="54"/>
    <n v="-14"/>
    <n v="-45.3"/>
    <n v="-47.7"/>
    <n v="-31"/>
    <n v="-68"/>
    <n v="-12.3"/>
    <n v="-57.1"/>
    <n v="-3.3497536945812807"/>
    <n v="-1.5740740740740742"/>
    <n v="-3.8571428571428572"/>
    <n v="0.72847682119205304"/>
    <n v="-0.19706498951781967"/>
    <n v="-5.2980132450331258E-2"/>
    <n v="0.35010482180293506"/>
    <n v="-1.1935483870967742"/>
    <n v="0.81911764705882362"/>
    <n v="-3.642276422764227"/>
  </r>
  <r>
    <x v="63"/>
    <x v="2"/>
    <n v="106.7"/>
    <n v="187"/>
    <n v="238"/>
    <n v="140.30000000000001"/>
    <n v="17.3"/>
    <n v="10"/>
    <n v="-27"/>
    <n v="-42.3"/>
    <n v="-59.9"/>
    <n v="-0.83786316776007497"/>
    <n v="-0.946524064171123"/>
    <n v="-1.1134453781512605"/>
    <n v="-1.3014967925873129"/>
    <n v="-4.4624277456647397"/>
    <n v="-0.87669280114041348"/>
    <n v="-0.42196531791907516"/>
    <n v="-3.7"/>
    <n v="-0.56666666666666654"/>
    <n v="-0.41607565011820336"/>
  </r>
  <r>
    <x v="64"/>
    <x v="2"/>
    <n v="-34.700000000000003"/>
    <n v="-1"/>
    <n v="-59"/>
    <n v="-65.3"/>
    <n v="16.8"/>
    <n v="36"/>
    <n v="81"/>
    <n v="108.2"/>
    <n v="94.3"/>
    <n v="1.4841498559077808"/>
    <n v="37"/>
    <n v="2.3728813559322033"/>
    <n v="2.656967840735069"/>
    <n v="4.6130952380952381"/>
    <n v="1.2572741194486983"/>
    <n v="1.1428571428571428"/>
    <n v="1.25"/>
    <n v="0.33580246913580253"/>
    <n v="-0.12846580406654348"/>
  </r>
  <r>
    <x v="65"/>
    <x v="2"/>
    <n v="74.8"/>
    <n v="197"/>
    <n v="53"/>
    <n v="140.19999999999999"/>
    <n v="87.1"/>
    <n v="213"/>
    <n v="49"/>
    <n v="211.9"/>
    <n v="-11.5"/>
    <n v="0.16443850267379675"/>
    <n v="8.1218274111675121E-2"/>
    <n v="-7.5471698113207544E-2"/>
    <n v="0.51141226818830254"/>
    <n v="-1.1320321469575201"/>
    <n v="-0.37874465049928674"/>
    <n v="1.4454649827784158"/>
    <n v="-0.7699530516431925"/>
    <n v="3.3244897959183675"/>
    <n v="-1.0542708824917413"/>
  </r>
  <r>
    <x v="66"/>
    <x v="2"/>
    <n v="-12.3"/>
    <n v="-7"/>
    <n v="5"/>
    <n v="10.3"/>
    <n v="24.9"/>
    <n v="28"/>
    <n v="43"/>
    <n v="17.100000000000001"/>
    <n v="22.2"/>
    <n v="3.024390243902439"/>
    <n v="5"/>
    <n v="7.6"/>
    <n v="0.66019417475728159"/>
    <n v="-0.10843373493975901"/>
    <n v="1.4174757281553394"/>
    <n v="0.12449799196787155"/>
    <n v="0.5357142857142857"/>
    <n v="-0.60232558139534875"/>
    <n v="0.29824561403508759"/>
  </r>
  <r>
    <x v="67"/>
    <x v="2"/>
    <n v="-20.9"/>
    <n v="-28"/>
    <n v="28"/>
    <n v="44.9"/>
    <n v="-59.9"/>
    <n v="-5"/>
    <n v="25"/>
    <n v="100.9"/>
    <n v="-3"/>
    <n v="-1.8660287081339715"/>
    <n v="0.8214285714285714"/>
    <n v="-0.10714285714285714"/>
    <n v="1.2472160356347441"/>
    <n v="0.94991652754590983"/>
    <n v="-2.3340757238307348"/>
    <n v="0.91652754590984975"/>
    <n v="6"/>
    <n v="3.036"/>
    <n v="-1.0297324083250743"/>
  </r>
  <r>
    <x v="68"/>
    <x v="2"/>
    <n v="3.4"/>
    <n v="1"/>
    <n v="3"/>
    <n v="-3.4"/>
    <n v="2.1"/>
    <n v="13"/>
    <n v="-5"/>
    <n v="8.9"/>
    <n v="16.5"/>
    <n v="-0.38235294117647056"/>
    <n v="12"/>
    <n v="-2.6666666666666665"/>
    <n v="3.6176470588235299"/>
    <n v="6.8571428571428568"/>
    <n v="1.6176470588235294"/>
    <n v="5.1904761904761907"/>
    <n v="-1.3846153846153846"/>
    <n v="2.7800000000000002"/>
    <n v="0.8539325842696629"/>
  </r>
  <r>
    <x v="69"/>
    <x v="2"/>
    <n v="-77.400000000000006"/>
    <n v="-56"/>
    <n v="-74"/>
    <n v="48.4"/>
    <n v="-71.099999999999994"/>
    <n v="-57"/>
    <n v="-25"/>
    <n v="-92.9"/>
    <n v="-66.099999999999994"/>
    <n v="8.1395348837209447E-2"/>
    <n v="-1.7857142857142856E-2"/>
    <n v="0.66216216216216217"/>
    <n v="-2.919421487603306"/>
    <n v="7.0323488045007043E-2"/>
    <n v="-2.46900826446281"/>
    <n v="0.19831223628691977"/>
    <n v="0.56140350877192979"/>
    <n v="-2.7160000000000002"/>
    <n v="0.28848223896663089"/>
  </r>
  <r>
    <x v="70"/>
    <x v="2"/>
    <n v="24.9"/>
    <n v="-1"/>
    <n v="5"/>
    <n v="57.1"/>
    <n v="0.5"/>
    <n v="100"/>
    <n v="-5"/>
    <n v="10.5"/>
    <n v="-15.1"/>
    <n v="-0.97991967871485941"/>
    <n v="101"/>
    <n v="-2"/>
    <n v="-0.81611208406304725"/>
    <n v="-31.2"/>
    <n v="-0.99124343257443082"/>
    <n v="199"/>
    <n v="-1.05"/>
    <n v="3.1"/>
    <n v="-2.4380952380952383"/>
  </r>
  <r>
    <x v="71"/>
    <x v="2"/>
    <n v="-2.8"/>
    <n v="-10"/>
    <n v="-23"/>
    <n v="-42.2"/>
    <n v="-26.1"/>
    <n v="-21"/>
    <n v="-20"/>
    <n v="-14.9"/>
    <n v="-12.8"/>
    <n v="-8.321428571428573"/>
    <n v="-1.1000000000000001"/>
    <n v="0.13043478260869565"/>
    <n v="0.64691943127962093"/>
    <n v="0.50957854406130265"/>
    <n v="0.38151658767772512"/>
    <n v="0.19540229885057475"/>
    <n v="4.7619047619047616E-2"/>
    <n v="0.255"/>
    <n v="0.1409395973154362"/>
  </r>
  <r>
    <x v="72"/>
    <x v="2"/>
    <n v="-107.3"/>
    <n v="-182"/>
    <n v="-11"/>
    <n v="119.3"/>
    <n v="-267.2"/>
    <n v="-31"/>
    <n v="145"/>
    <n v="259.2"/>
    <n v="-73.8"/>
    <n v="-1.4902143522833176"/>
    <n v="0.82967032967032972"/>
    <n v="14.181818181818182"/>
    <n v="1.1726739312657166"/>
    <n v="0.72380239520958078"/>
    <n v="-3.239731768650461"/>
    <n v="0.88398203592814373"/>
    <n v="5.67741935483871"/>
    <n v="0.78758620689655168"/>
    <n v="-1.2847222222222223"/>
  </r>
  <r>
    <x v="73"/>
    <x v="2"/>
    <n v="332.2"/>
    <n v="280"/>
    <n v="133"/>
    <n v="84.8"/>
    <n v="325"/>
    <n v="363"/>
    <n v="299"/>
    <n v="-81"/>
    <n v="190.8"/>
    <n v="-2.1673690547862699E-2"/>
    <n v="0.29642857142857143"/>
    <n v="1.2481203007518797"/>
    <n v="-1.9551886792452833"/>
    <n v="-0.41292307692307689"/>
    <n v="2.8325471698113209"/>
    <n v="0.11692307692307692"/>
    <n v="-0.17630853994490359"/>
    <n v="-1.2709030100334449"/>
    <n v="3.3555555555555556"/>
  </r>
  <r>
    <x v="74"/>
    <x v="2"/>
    <n v="87"/>
    <n v="50"/>
    <n v="41"/>
    <n v="69"/>
    <n v="113.5"/>
    <n v="159"/>
    <n v="120"/>
    <n v="126.5"/>
    <n v="147.6"/>
    <n v="0.3045977011494253"/>
    <n v="2.1800000000000002"/>
    <n v="1.9268292682926829"/>
    <n v="0.83333333333333337"/>
    <n v="0.30044052863436116"/>
    <n v="0.64492753623188404"/>
    <n v="0.40088105726872247"/>
    <n v="-0.24528301886792453"/>
    <n v="5.4166666666666669E-2"/>
    <n v="0.16679841897233197"/>
  </r>
  <r>
    <x v="75"/>
    <x v="2"/>
    <n v="178"/>
    <n v="197"/>
    <n v="175"/>
    <n v="98"/>
    <n v="143.6"/>
    <n v="218"/>
    <n v="185"/>
    <n v="156.4"/>
    <n v="147.69999999999999"/>
    <n v="-0.19325842696629217"/>
    <n v="0.1065989847715736"/>
    <n v="5.7142857142857141E-2"/>
    <n v="0.59591836734693882"/>
    <n v="2.8551532033426145E-2"/>
    <n v="0.46530612244897951"/>
    <n v="0.51810584958217276"/>
    <n v="-0.15137614678899083"/>
    <n v="-0.15459459459459457"/>
    <n v="-5.562659846547325E-2"/>
  </r>
  <r>
    <x v="76"/>
    <x v="2"/>
    <n v="-57.4"/>
    <n v="-52"/>
    <n v="-65"/>
    <n v="-54.6"/>
    <n v="-53.4"/>
    <n v="-48"/>
    <n v="-68"/>
    <n v="-63.6"/>
    <n v="-47.8"/>
    <n v="6.968641114982578E-2"/>
    <n v="7.6923076923076927E-2"/>
    <n v="-4.6153846153846156E-2"/>
    <n v="-0.16483516483516483"/>
    <n v="0.10486891385767794"/>
    <n v="2.1978021978022028E-2"/>
    <n v="0.10112359550561795"/>
    <n v="-0.41666666666666669"/>
    <n v="6.4705882352941155E-2"/>
    <n v="0.2484276729559749"/>
  </r>
  <r>
    <x v="77"/>
    <x v="2"/>
    <n v="43.3"/>
    <n v="53"/>
    <n v="62"/>
    <n v="15.7"/>
    <n v="45.6"/>
    <n v="-5"/>
    <n v="32"/>
    <n v="27.4"/>
    <n v="47.8"/>
    <n v="5.311778290993082E-2"/>
    <n v="-1.0943396226415094"/>
    <n v="-0.4838709677419355"/>
    <n v="0.74522292993630568"/>
    <n v="4.8245614035087626E-2"/>
    <n v="1.9044585987261149"/>
    <n v="-1.1096491228070176"/>
    <n v="7.4"/>
    <n v="-0.14375000000000004"/>
    <n v="0.74452554744525545"/>
  </r>
  <r>
    <x v="78"/>
    <x v="2"/>
    <n v="80.900000000000006"/>
    <n v="67"/>
    <n v="87"/>
    <n v="105.1"/>
    <n v="85.1"/>
    <n v="91"/>
    <n v="78"/>
    <n v="86.9"/>
    <n v="98.6"/>
    <n v="5.1915945611866354E-2"/>
    <n v="0.35820895522388058"/>
    <n v="-0.10344827586206896"/>
    <n v="-0.17316841103710742"/>
    <n v="0.15863689776733256"/>
    <n v="-0.19029495718363465"/>
    <n v="6.9330199764982448E-2"/>
    <n v="-0.14285714285714285"/>
    <n v="0.11410256410256417"/>
    <n v="0.13463751438434968"/>
  </r>
  <r>
    <x v="79"/>
    <x v="2"/>
    <n v="-4.3"/>
    <n v="65"/>
    <n v="64"/>
    <n v="-53.7"/>
    <n v="-79.400000000000006"/>
    <n v="-86"/>
    <n v="15"/>
    <n v="-83.6"/>
    <n v="-39.9"/>
    <n v="-17.465116279069772"/>
    <n v="-2.3230769230769233"/>
    <n v="-0.765625"/>
    <n v="-0.55679702048417112"/>
    <n v="0.4974811083123426"/>
    <n v="-0.47858472998137808"/>
    <n v="-8.3123425692695138E-2"/>
    <n v="1.1744186046511629"/>
    <n v="-6.5733333333333333"/>
    <n v="0.52272727272727271"/>
  </r>
  <r>
    <x v="80"/>
    <x v="2"/>
    <n v="77.599999999999994"/>
    <n v="84"/>
    <n v="80"/>
    <n v="67.400000000000006"/>
    <n v="83.6"/>
    <n v="96"/>
    <n v="47"/>
    <n v="134.4"/>
    <n v="99.8"/>
    <n v="7.7319587628865982E-2"/>
    <n v="0.14285714285714285"/>
    <n v="-0.41249999999999998"/>
    <n v="0.9940652818991097"/>
    <n v="0.19377990430622014"/>
    <n v="0.24035608308605322"/>
    <n v="0.14832535885167472"/>
    <n v="-0.51041666666666663"/>
    <n v="1.8595744680851065"/>
    <n v="-0.25744047619047622"/>
  </r>
  <r>
    <x v="81"/>
    <x v="2"/>
    <n v="97.4"/>
    <n v="85"/>
    <n v="7"/>
    <n v="53.6"/>
    <n v="39.700000000000003"/>
    <n v="99"/>
    <n v="158"/>
    <n v="315.3"/>
    <n v="92"/>
    <n v="-0.5924024640657084"/>
    <n v="0.16470588235294117"/>
    <n v="21.571428571428573"/>
    <n v="4.8824626865671634"/>
    <n v="1.3173803526448362"/>
    <n v="-0.25932835820895517"/>
    <n v="1.4937027707808563"/>
    <n v="0.59595959595959591"/>
    <n v="0.99556962025316464"/>
    <n v="-0.70821439898509353"/>
  </r>
  <r>
    <x v="82"/>
    <x v="2"/>
    <n v="201.7"/>
    <n v="183"/>
    <n v="132"/>
    <n v="105.3"/>
    <n v="229.9"/>
    <n v="275"/>
    <n v="259"/>
    <n v="255.1"/>
    <n v="476.8"/>
    <n v="0.1398116013882004"/>
    <n v="0.50273224043715847"/>
    <n v="0.96212121212121215"/>
    <n v="1.4226020892687561"/>
    <n v="1.0739451935624185"/>
    <n v="1.1832858499525167"/>
    <n v="0.19617224880382772"/>
    <n v="-5.8181818181818182E-2"/>
    <n v="-1.5057915057915081E-2"/>
    <n v="0.86907095256762068"/>
  </r>
  <r>
    <x v="83"/>
    <x v="2"/>
    <n v="52.3"/>
    <n v="45"/>
    <n v="104"/>
    <n v="45.7"/>
    <n v="75.099999999999994"/>
    <n v="166"/>
    <n v="199"/>
    <n v="152.9"/>
    <m/>
    <n v="0.43594646271510512"/>
    <n v="2.6888888888888891"/>
    <n v="0.91346153846153844"/>
    <n v="2.3457330415754925"/>
    <n v="-1"/>
    <n v="0.64332603938730826"/>
    <n v="1.2103861517976033"/>
    <n v="0.19879518072289157"/>
    <n v="-0.23165829145728639"/>
    <n v="-1"/>
  </r>
  <r>
    <x v="84"/>
    <x v="2"/>
    <n v="95.9"/>
    <n v="109"/>
    <n v="30"/>
    <n v="48.1"/>
    <n v="55.5"/>
    <n v="66"/>
    <n v="104"/>
    <n v="86.5"/>
    <n v="144.80000000000001"/>
    <n v="-0.42127215849843591"/>
    <n v="-0.39449541284403672"/>
    <n v="2.4666666666666668"/>
    <n v="0.79833679833679827"/>
    <n v="1.6090090090090092"/>
    <n v="0.1538461538461538"/>
    <n v="0.1891891891891892"/>
    <n v="0.5757575757575758"/>
    <n v="-0.16826923076923078"/>
    <n v="0.67398843930635854"/>
  </r>
  <r>
    <x v="85"/>
    <x v="2"/>
    <n v="-23.1"/>
    <n v="17"/>
    <n v="7"/>
    <n v="51.1"/>
    <n v="-26.1"/>
    <n v="-17"/>
    <n v="1"/>
    <n v="-4.9000000000000004"/>
    <n v="-36.299999999999997"/>
    <n v="-0.12987012987012986"/>
    <n v="-2"/>
    <n v="-0.8571428571428571"/>
    <n v="-1.095890410958904"/>
    <n v="-0.39080459770114923"/>
    <n v="-1.5107632093933463"/>
    <n v="0.34865900383141768"/>
    <n v="1.0588235294117647"/>
    <n v="-5.9"/>
    <n v="-6.408163265306122"/>
  </r>
  <r>
    <x v="86"/>
    <x v="2"/>
    <n v="-43.8"/>
    <n v="-45"/>
    <n v="-27"/>
    <n v="4.8"/>
    <n v="-24.8"/>
    <n v="-51"/>
    <n v="-18"/>
    <n v="-62.2"/>
    <n v="-44.8"/>
    <n v="0.43378995433789946"/>
    <n v="-0.13333333333333333"/>
    <n v="0.33333333333333331"/>
    <n v="-13.958333333333334"/>
    <n v="-0.80645161290322565"/>
    <n v="-6.166666666666667"/>
    <n v="-1.0564516129032258"/>
    <n v="0.6470588235294118"/>
    <n v="-2.4555555555555557"/>
    <n v="0.27974276527331199"/>
  </r>
  <r>
    <x v="87"/>
    <x v="2"/>
    <n v="-21.5"/>
    <n v="-6"/>
    <n v="-7"/>
    <n v="13.5"/>
    <n v="5.5"/>
    <n v="4"/>
    <n v="5"/>
    <n v="-10.5"/>
    <n v="-13.1"/>
    <n v="1.2558139534883721"/>
    <n v="1.6666666666666667"/>
    <n v="1.7142857142857142"/>
    <n v="-1.7777777777777777"/>
    <n v="-3.3818181818181823"/>
    <n v="-0.59259259259259256"/>
    <n v="-0.27272727272727271"/>
    <n v="0.25"/>
    <n v="-3.1"/>
    <n v="-0.24761904761904757"/>
  </r>
  <r>
    <x v="88"/>
    <x v="2"/>
    <n v="0.1"/>
    <n v="2"/>
    <n v="12"/>
    <n v="-11.1"/>
    <n v="-41.4"/>
    <n v="-20"/>
    <n v="8"/>
    <n v="7.4"/>
    <n v="16.5"/>
    <n v="-415"/>
    <n v="-11"/>
    <n v="-0.33333333333333331"/>
    <n v="1.6666666666666667"/>
    <n v="1.3985507246376812"/>
    <n v="-2.7297297297297294"/>
    <n v="0.51690821256038644"/>
    <n v="1.4"/>
    <n v="-7.4999999999999956E-2"/>
    <n v="1.2297297297297296"/>
  </r>
  <r>
    <x v="89"/>
    <x v="2"/>
    <n v="-8.5"/>
    <n v="14"/>
    <n v="7"/>
    <n v="23.5"/>
    <n v="6.4"/>
    <n v="45"/>
    <n v="2"/>
    <n v="11.6"/>
    <n v="-13.2"/>
    <n v="1.7529411764705882"/>
    <n v="2.2142857142857144"/>
    <n v="-0.7142857142857143"/>
    <n v="-0.50638297872340432"/>
    <n v="-3.0625"/>
    <n v="-0.72765957446808516"/>
    <n v="6.03125"/>
    <n v="-0.9555555555555556"/>
    <n v="4.8"/>
    <n v="-2.1379310344827585"/>
  </r>
  <r>
    <x v="90"/>
    <x v="2"/>
    <n v="3.1"/>
    <n v="-1"/>
    <n v="38"/>
    <n v="30.9"/>
    <n v="75.599999999999994"/>
    <n v="92"/>
    <n v="166"/>
    <n v="158.4"/>
    <n v="-4"/>
    <n v="23.387096774193548"/>
    <n v="93"/>
    <n v="3.3684210526315788"/>
    <n v="4.1262135922330101"/>
    <n v="-1.052910052910053"/>
    <n v="1.4466019417475728"/>
    <n v="0.21693121693121703"/>
    <n v="0.80434782608695654"/>
    <n v="-4.5783132530120445E-2"/>
    <n v="-1.0252525252525253"/>
  </r>
  <r>
    <x v="91"/>
    <x v="2"/>
    <n v="26.5"/>
    <n v="2"/>
    <n v="-3"/>
    <n v="15.5"/>
    <n v="20.5"/>
    <n v="38"/>
    <n v="21"/>
    <n v="7.5"/>
    <n v="25.1"/>
    <n v="-0.22641509433962265"/>
    <n v="18"/>
    <n v="8"/>
    <n v="-0.5161290322580645"/>
    <n v="0.22439024390243908"/>
    <n v="0.32258064516129031"/>
    <n v="0.85365853658536583"/>
    <n v="-0.44736842105263158"/>
    <n v="-0.6428571428571429"/>
    <n v="2.3466666666666667"/>
  </r>
  <r>
    <x v="92"/>
    <x v="2"/>
    <n v="5.3"/>
    <n v="-11"/>
    <n v="5"/>
    <n v="30.7"/>
    <n v="-6"/>
    <n v="4"/>
    <n v="-12"/>
    <n v="20"/>
    <n v="-18.2"/>
    <n v="-2.1320754716981134"/>
    <n v="1.3636363636363635"/>
    <n v="-3.4"/>
    <n v="-0.34853420195439738"/>
    <n v="-2.0333333333333332"/>
    <n v="-1.1954397394136809"/>
    <n v="1.6666666666666667"/>
    <n v="-4"/>
    <n v="2.6666666666666665"/>
    <n v="-1.9100000000000001"/>
  </r>
  <r>
    <x v="93"/>
    <x v="2"/>
    <n v="35.700000000000003"/>
    <n v="59"/>
    <n v="43"/>
    <n v="40.299999999999997"/>
    <n v="47.7"/>
    <n v="24"/>
    <n v="19"/>
    <n v="5.3"/>
    <n v="37"/>
    <n v="0.33613445378151258"/>
    <n v="-0.59322033898305082"/>
    <n v="-0.55813953488372092"/>
    <n v="-0.86848635235732019"/>
    <n v="-0.22431865828092248"/>
    <n v="0.18362282878411926"/>
    <n v="-0.49685534591194974"/>
    <n v="-0.20833333333333334"/>
    <n v="-0.72105263157894728"/>
    <n v="5.9811320754716979"/>
  </r>
  <r>
    <x v="94"/>
    <x v="2"/>
    <n v="115.9"/>
    <n v="-87"/>
    <n v="62"/>
    <n v="198.1"/>
    <n v="70.3"/>
    <n v="361"/>
    <n v="522"/>
    <n v="18.7"/>
    <n v="339.1"/>
    <n v="-0.39344262295081972"/>
    <n v="5.1494252873563218"/>
    <n v="7.419354838709677"/>
    <n v="-0.90560323069157"/>
    <n v="3.8236130867709819"/>
    <n v="-0.64512872286723877"/>
    <n v="4.1351351351351351"/>
    <n v="0.44598337950138506"/>
    <n v="-0.96417624521072798"/>
    <n v="17.133689839572195"/>
  </r>
  <r>
    <x v="95"/>
    <x v="2"/>
    <n v="49.4"/>
    <n v="64"/>
    <n v="50"/>
    <n v="19.600000000000001"/>
    <n v="30.2"/>
    <n v="53"/>
    <n v="11"/>
    <n v="21.8"/>
    <m/>
    <n v="-0.38866396761133604"/>
    <n v="-0.171875"/>
    <n v="-0.78"/>
    <n v="0.11224489795918363"/>
    <n v="-1"/>
    <n v="0.54081632653061207"/>
    <n v="0.75496688741721862"/>
    <n v="-0.79245283018867929"/>
    <n v="0.98181818181818192"/>
    <n v="-1"/>
  </r>
  <r>
    <x v="96"/>
    <x v="2"/>
    <n v="5.6"/>
    <n v="-4"/>
    <n v="-2"/>
    <n v="8.4"/>
    <n v="13.6"/>
    <n v="17"/>
    <n v="18"/>
    <n v="4.4000000000000004"/>
    <n v="7.6"/>
    <n v="1.4285714285714286"/>
    <n v="5.25"/>
    <n v="10"/>
    <n v="-0.47619047619047616"/>
    <n v="-0.44117647058823528"/>
    <n v="0.61904761904761896"/>
    <n v="0.25000000000000006"/>
    <n v="5.8823529411764705E-2"/>
    <n v="-0.75555555555555554"/>
    <n v="0.72727272727272707"/>
  </r>
  <r>
    <x v="97"/>
    <x v="2"/>
    <n v="64.900000000000006"/>
    <n v="68"/>
    <n v="70"/>
    <n v="73.099999999999994"/>
    <n v="49.1"/>
    <n v="60"/>
    <n v="70"/>
    <n v="91.9"/>
    <n v="53.7"/>
    <n v="-0.24345146379044688"/>
    <n v="-0.11764705882352941"/>
    <n v="0"/>
    <n v="0.25718194254445981"/>
    <n v="9.3686354378818767E-2"/>
    <n v="-0.32831737346101225"/>
    <n v="0.22199592668024437"/>
    <n v="0.16666666666666666"/>
    <n v="0.31285714285714294"/>
    <n v="-0.41566920565832427"/>
  </r>
  <r>
    <x v="98"/>
    <x v="2"/>
    <n v="3.2"/>
    <n v="84"/>
    <n v="131"/>
    <n v="108.8"/>
    <n v="100.2"/>
    <n v="53"/>
    <n v="90"/>
    <n v="254.8"/>
    <n v="78.400000000000006"/>
    <n v="30.3125"/>
    <n v="-0.36904761904761907"/>
    <n v="-0.31297709923664124"/>
    <n v="1.3419117647058825"/>
    <n v="-0.21756487025948101"/>
    <n v="-7.9044117647058779E-2"/>
    <n v="-0.47105788423153694"/>
    <n v="0.69811320754716977"/>
    <n v="1.8311111111111111"/>
    <n v="-0.69230769230769229"/>
  </r>
  <r>
    <x v="99"/>
    <x v="2"/>
    <n v="-1"/>
    <n v="-14"/>
    <n v="-20"/>
    <n v="-24"/>
    <n v="-37"/>
    <n v="-23"/>
    <n v="-27"/>
    <n v="-12"/>
    <n v="-25.6"/>
    <n v="-36"/>
    <n v="-0.6428571428571429"/>
    <n v="-0.35"/>
    <n v="0.5"/>
    <n v="0.30810810810810807"/>
    <n v="-0.54166666666666663"/>
    <n v="0.3783783783783784"/>
    <n v="-0.17391304347826086"/>
    <n v="0.55555555555555558"/>
    <n v="-1.1333333333333335"/>
  </r>
  <r>
    <x v="100"/>
    <x v="2"/>
    <n v="16"/>
    <n v="25"/>
    <n v="-32"/>
    <n v="43"/>
    <n v="8.1"/>
    <n v="-11"/>
    <n v="4"/>
    <n v="-24.1"/>
    <n v="-10.7"/>
    <n v="-0.49375000000000002"/>
    <n v="-1.44"/>
    <n v="1.125"/>
    <n v="-1.5604651162790697"/>
    <n v="-2.3209876543209873"/>
    <n v="-0.81162790697674414"/>
    <n v="-2.3580246913580249"/>
    <n v="1.3636363636363635"/>
    <n v="-7.0250000000000004"/>
    <n v="0.55601659751037347"/>
  </r>
  <r>
    <x v="101"/>
    <x v="2"/>
    <n v="17.600000000000001"/>
    <n v="44"/>
    <n v="45"/>
    <n v="78.400000000000006"/>
    <n v="56"/>
    <n v="82"/>
    <n v="102"/>
    <n v="24"/>
    <n v="35.4"/>
    <n v="2.1818181818181817"/>
    <n v="0.86363636363636365"/>
    <n v="1.2666666666666666"/>
    <n v="-0.69387755102040816"/>
    <n v="-0.36785714285714288"/>
    <n v="-0.28571428571428575"/>
    <n v="0.4642857142857143"/>
    <n v="0.24390243902439024"/>
    <n v="-0.76470588235294112"/>
    <n v="0.47499999999999992"/>
  </r>
  <r>
    <x v="102"/>
    <x v="2"/>
    <n v="35.5"/>
    <n v="50"/>
    <n v="35"/>
    <n v="-0.5"/>
    <n v="20.7"/>
    <n v="38"/>
    <n v="44"/>
    <n v="38.299999999999997"/>
    <n v="55.4"/>
    <n v="-0.41690140845070423"/>
    <n v="-0.24"/>
    <n v="0.25714285714285712"/>
    <n v="77.599999999999994"/>
    <n v="1.6763285024154591"/>
    <n v="42.4"/>
    <n v="0.83574879227053145"/>
    <n v="0.15789473684210525"/>
    <n v="-0.1295454545454546"/>
    <n v="0.44647519582245437"/>
  </r>
  <r>
    <x v="103"/>
    <x v="2"/>
    <n v="67.8"/>
    <n v="65"/>
    <n v="116"/>
    <n v="81.2"/>
    <n v="277.7"/>
    <n v="369"/>
    <n v="290"/>
    <n v="188.3"/>
    <n v="312.60000000000002"/>
    <n v="3.0958702064896753"/>
    <n v="4.6769230769230772"/>
    <n v="1.5"/>
    <n v="1.3189655172413794"/>
    <n v="0.12567518905293495"/>
    <n v="2.4199507389162562"/>
    <n v="0.32877205617572924"/>
    <n v="-0.21409214092140921"/>
    <n v="-0.35068965517241374"/>
    <n v="0.66011683483802441"/>
  </r>
  <r>
    <x v="104"/>
    <x v="2"/>
    <n v="0.2"/>
    <n v="42"/>
    <n v="45"/>
    <n v="-7.2"/>
    <n v="-5.3"/>
    <n v="3"/>
    <n v="-26"/>
    <n v="-27.7"/>
    <m/>
    <n v="-27.5"/>
    <n v="-0.9285714285714286"/>
    <n v="-1.5777777777777777"/>
    <n v="-2.8472222222222223"/>
    <n v="1"/>
    <n v="0.26388888888888895"/>
    <n v="1.5660377358490567"/>
    <n v="-9.6666666666666661"/>
    <n v="-6.538461538461536E-2"/>
    <n v="1"/>
  </r>
  <r>
    <x v="105"/>
    <x v="2"/>
    <n v="-26.5"/>
    <n v="-117"/>
    <n v="-54"/>
    <n v="-57.5"/>
    <n v="-39.6"/>
    <n v="-58"/>
    <n v="-84"/>
    <n v="-214.4"/>
    <n v="18.3"/>
    <n v="-0.49433962264150949"/>
    <n v="0.50427350427350426"/>
    <n v="-0.55555555555555558"/>
    <n v="-2.7286956521739132"/>
    <n v="1.4621212121212122"/>
    <n v="0.31130434782608696"/>
    <n v="-0.46464646464646459"/>
    <n v="-0.44827586206896552"/>
    <n v="-1.5523809523809524"/>
    <n v="1.0853544776119404"/>
  </r>
  <r>
    <x v="106"/>
    <x v="2"/>
    <m/>
    <m/>
    <m/>
    <n v="-112"/>
    <n v="-59.3"/>
    <n v="-56"/>
    <n v="-59"/>
    <n v="-52.7"/>
    <n v="-50.4"/>
    <e v="#DIV/0!"/>
    <e v="#DIV/0!"/>
    <e v="#DIV/0!"/>
    <n v="0.52946428571428572"/>
    <n v="0.15008431703204045"/>
    <n v="0.47053571428571433"/>
    <n v="5.5649241146711589E-2"/>
    <n v="-5.3571428571428568E-2"/>
    <n v="0.10677966101694911"/>
    <n v="4.364326375711583E-2"/>
  </r>
  <r>
    <x v="107"/>
    <x v="2"/>
    <n v="4.7"/>
    <n v="6"/>
    <n v="17"/>
    <n v="-19.7"/>
    <n v="0.2"/>
    <n v="13"/>
    <n v="18"/>
    <n v="16.8"/>
    <n v="5.7"/>
    <n v="-0.95744680851063824"/>
    <n v="1.1666666666666667"/>
    <n v="5.8823529411764705E-2"/>
    <n v="1.8527918781725889"/>
    <n v="27.5"/>
    <n v="1.0101522842639594"/>
    <n v="64"/>
    <n v="0.38461538461538464"/>
    <n v="-6.6666666666666624E-2"/>
    <n v="-0.66071428571428581"/>
  </r>
  <r>
    <x v="108"/>
    <x v="2"/>
    <n v="-11.1"/>
    <n v="-8"/>
    <n v="-10"/>
    <n v="-1.9"/>
    <n v="0.4"/>
    <n v="-3"/>
    <n v="0"/>
    <n v="-16.399999999999999"/>
    <n v="10"/>
    <n v="1.0360360360360361"/>
    <n v="0.625"/>
    <n v="1"/>
    <n v="-7.6315789473684204"/>
    <n v="23.999999999999996"/>
    <n v="1.2105263157894737"/>
    <n v="-8.5"/>
    <n v="1"/>
    <e v="#DIV/0!"/>
    <n v="1.6097560975609757"/>
  </r>
  <r>
    <x v="109"/>
    <x v="2"/>
    <n v="-23.2"/>
    <n v="94"/>
    <n v="-53"/>
    <n v="-76.8"/>
    <n v="23.8"/>
    <n v="100"/>
    <n v="41"/>
    <n v="220.2"/>
    <n v="162.69999999999999"/>
    <n v="2.0258620689655173"/>
    <n v="6.3829787234042548E-2"/>
    <n v="1.7735849056603774"/>
    <n v="3.8671875"/>
    <n v="5.8361344537815114"/>
    <n v="1.3098958333333333"/>
    <n v="3.2016806722689077"/>
    <n v="-0.59"/>
    <n v="4.3707317073170726"/>
    <n v="-0.26112624886466851"/>
  </r>
  <r>
    <x v="110"/>
    <x v="2"/>
    <n v="3.9"/>
    <n v="24"/>
    <n v="-27"/>
    <n v="31.1"/>
    <n v="55.7"/>
    <n v="72"/>
    <n v="62"/>
    <n v="44.3"/>
    <n v="17.8"/>
    <n v="13.282051282051283"/>
    <n v="2"/>
    <n v="3.2962962962962963"/>
    <n v="0.42443729903536964"/>
    <n v="-0.68043087971274696"/>
    <n v="0.79099678456591638"/>
    <n v="0.29263913824057441"/>
    <n v="-0.1388888888888889"/>
    <n v="-0.28548387096774197"/>
    <n v="-0.59819413092550788"/>
  </r>
  <r>
    <x v="111"/>
    <x v="2"/>
    <n v="26.6"/>
    <n v="54"/>
    <n v="65"/>
    <n v="22.4"/>
    <n v="10.199999999999999"/>
    <n v="11"/>
    <n v="14"/>
    <n v="13.8"/>
    <n v="-26"/>
    <n v="-0.61654135338345872"/>
    <n v="-0.79629629629629628"/>
    <n v="-0.7846153846153846"/>
    <n v="-0.38392857142857134"/>
    <n v="-3.549019607843138"/>
    <n v="-0.5446428571428571"/>
    <n v="7.8431372549019676E-2"/>
    <n v="0.27272727272727271"/>
    <n v="-1.4285714285714235E-2"/>
    <n v="-2.8840579710144922"/>
  </r>
  <r>
    <x v="112"/>
    <x v="2"/>
    <n v="221.3"/>
    <n v="130"/>
    <n v="149"/>
    <n v="166.7"/>
    <n v="173.7"/>
    <n v="203"/>
    <n v="226"/>
    <n v="204.3"/>
    <n v="234.7"/>
    <n v="-0.21509263443289661"/>
    <n v="0.56153846153846154"/>
    <n v="0.51677852348993292"/>
    <n v="0.22555488902219573"/>
    <n v="0.35118019573978126"/>
    <n v="4.1991601679664071E-2"/>
    <n v="0.16868163500287861"/>
    <n v="0.11330049261083744"/>
    <n v="-9.6017699115044194E-2"/>
    <n v="0.14880078316201653"/>
  </r>
  <r>
    <x v="113"/>
    <x v="2"/>
    <n v="-65.599999999999994"/>
    <n v="-35"/>
    <n v="68"/>
    <n v="8.6"/>
    <n v="-30.7"/>
    <n v="87"/>
    <n v="206"/>
    <n v="136.69999999999999"/>
    <n v="31.2"/>
    <n v="0.53201219512195108"/>
    <n v="3.4857142857142858"/>
    <n v="2.0294117647058822"/>
    <n v="14.895348837209303"/>
    <n v="2.0162866449511401"/>
    <n v="-4.5697674418604652"/>
    <n v="3.8338762214983717"/>
    <n v="1.367816091954023"/>
    <n v="-0.33640776699029129"/>
    <n v="-0.77176298463789317"/>
  </r>
  <r>
    <x v="114"/>
    <x v="2"/>
    <n v="15.9"/>
    <n v="19"/>
    <n v="22"/>
    <n v="35.1"/>
    <n v="13.4"/>
    <n v="16"/>
    <n v="2"/>
    <n v="12.6"/>
    <n v="29.8"/>
    <n v="-0.15723270440251572"/>
    <n v="-0.15789473684210525"/>
    <n v="-0.90909090909090906"/>
    <n v="-0.64102564102564097"/>
    <n v="1.2238805970149251"/>
    <n v="-0.61823361823361833"/>
    <n v="0.19402985074626863"/>
    <n v="-0.875"/>
    <n v="5.3"/>
    <n v="1.3650793650793653"/>
  </r>
  <r>
    <x v="115"/>
    <x v="2"/>
    <n v="15.4"/>
    <n v="15"/>
    <n v="-12"/>
    <n v="11.6"/>
    <n v="-2.6"/>
    <n v="-1"/>
    <n v="28"/>
    <n v="9.6"/>
    <n v="18.7"/>
    <n v="-1.1688311688311688"/>
    <n v="-1.0666666666666667"/>
    <n v="3.3333333333333335"/>
    <n v="-0.17241379310344829"/>
    <n v="8.1923076923076916"/>
    <n v="-1.2241379310344827"/>
    <n v="0.61538461538461542"/>
    <n v="29"/>
    <n v="-0.65714285714285714"/>
    <n v="0.94791666666666663"/>
  </r>
  <r>
    <x v="116"/>
    <x v="2"/>
    <n v="125.9"/>
    <n v="63"/>
    <n v="37"/>
    <n v="-14.9"/>
    <n v="86.7"/>
    <n v="29"/>
    <n v="59"/>
    <n v="22.3"/>
    <n v="67.5"/>
    <n v="-0.31135822081016679"/>
    <n v="-0.53968253968253965"/>
    <n v="0.59459459459459463"/>
    <n v="2.4966442953020134"/>
    <n v="-0.22145328719723187"/>
    <n v="6.8187919463087256"/>
    <n v="-0.6655132641291811"/>
    <n v="1.0344827586206897"/>
    <n v="-0.62203389830508482"/>
    <n v="2.0269058295964126"/>
  </r>
  <r>
    <x v="117"/>
    <x v="2"/>
    <n v="80"/>
    <n v="53"/>
    <n v="5"/>
    <n v="-5"/>
    <n v="49.7"/>
    <n v="-19"/>
    <n v="26"/>
    <n v="2.2999999999999998"/>
    <n v="28.6"/>
    <n v="-0.37874999999999998"/>
    <n v="-1.3584905660377358"/>
    <n v="4.2"/>
    <n v="1.46"/>
    <n v="-0.42454728370221329"/>
    <n v="10.940000000000001"/>
    <n v="-1.3822937625754528"/>
    <n v="2.3684210526315788"/>
    <n v="-0.91153846153846152"/>
    <n v="11.434782608695654"/>
  </r>
  <r>
    <x v="118"/>
    <x v="2"/>
    <m/>
    <m/>
    <n v="-148"/>
    <n v="-586"/>
    <n v="-162.30000000000001"/>
    <n v="-222"/>
    <n v="-305"/>
    <n v="-260.7"/>
    <n v="-119.9"/>
    <e v="#DIV/0!"/>
    <e v="#DIV/0!"/>
    <n v="-1.0608108108108107"/>
    <n v="0.55511945392491469"/>
    <n v="0.26124460874922983"/>
    <n v="0.72303754266211606"/>
    <n v="-0.36783733826247678"/>
    <n v="-0.37387387387387389"/>
    <n v="0.14524590163934431"/>
    <n v="0.54008438818565396"/>
  </r>
  <r>
    <x v="119"/>
    <x v="2"/>
    <n v="3.2"/>
    <n v="6"/>
    <n v="5"/>
    <n v="-1.2"/>
    <n v="-20.100000000000001"/>
    <n v="22"/>
    <n v="13"/>
    <n v="32.1"/>
    <n v="83.8"/>
    <n v="-7.28125"/>
    <n v="2.6666666666666665"/>
    <n v="1.6"/>
    <n v="27.750000000000004"/>
    <n v="5.1691542288557217"/>
    <n v="-15.750000000000002"/>
    <n v="2.0945273631840795"/>
    <n v="-0.40909090909090912"/>
    <n v="1.4692307692307693"/>
    <n v="1.6105919003115263"/>
  </r>
  <r>
    <x v="120"/>
    <x v="2"/>
    <n v="21.8"/>
    <n v="101"/>
    <n v="55"/>
    <n v="98.2"/>
    <n v="5.0999999999999996"/>
    <n v="127"/>
    <n v="87"/>
    <n v="165.9"/>
    <n v="131.5"/>
    <n v="-0.7660550458715597"/>
    <n v="0.25742574257425743"/>
    <n v="0.58181818181818179"/>
    <n v="0.68940936863543789"/>
    <n v="24.7843137254902"/>
    <n v="-0.94806517311608962"/>
    <n v="23.901960784313729"/>
    <n v="-0.31496062992125984"/>
    <n v="0.90689655172413797"/>
    <n v="-0.2073538276069922"/>
  </r>
  <r>
    <x v="121"/>
    <x v="2"/>
    <n v="22.5"/>
    <n v="21"/>
    <n v="18"/>
    <n v="19.5"/>
    <n v="-15.1"/>
    <n v="-24"/>
    <n v="3"/>
    <n v="0.1"/>
    <n v="-30.2"/>
    <n v="-1.6711111111111112"/>
    <n v="-2.1428571428571428"/>
    <n v="-0.83333333333333337"/>
    <n v="-0.99487179487179478"/>
    <n v="-1"/>
    <n v="-1.7743589743589745"/>
    <n v="-0.58940397350993379"/>
    <n v="1.125"/>
    <n v="-0.96666666666666667"/>
    <n v="-303"/>
  </r>
  <r>
    <x v="122"/>
    <x v="2"/>
    <m/>
    <m/>
    <m/>
    <n v="128"/>
    <n v="28.1"/>
    <n v="31"/>
    <n v="36"/>
    <n v="44.9"/>
    <n v="33.4"/>
    <e v="#DIV/0!"/>
    <e v="#DIV/0!"/>
    <e v="#DIV/0!"/>
    <n v="-0.64921874999999996"/>
    <n v="0.18861209964412801"/>
    <n v="-0.78046875000000004"/>
    <n v="0.10320284697508891"/>
    <n v="0.16129032258064516"/>
    <n v="0.24722222222222218"/>
    <n v="-0.25612472160356348"/>
  </r>
  <r>
    <x v="123"/>
    <x v="2"/>
    <n v="9"/>
    <n v="60"/>
    <n v="27"/>
    <n v="78"/>
    <n v="-47.5"/>
    <n v="117"/>
    <n v="40"/>
    <n v="24.5"/>
    <n v="29.2"/>
    <n v="-6.2777777777777777"/>
    <n v="0.95"/>
    <n v="0.48148148148148145"/>
    <n v="-0.6858974358974359"/>
    <n v="1.6147368421052632"/>
    <n v="-1.608974358974359"/>
    <n v="3.4631578947368422"/>
    <n v="-0.65811965811965811"/>
    <n v="-0.38750000000000001"/>
    <n v="0.19183673469387752"/>
  </r>
  <r>
    <x v="124"/>
    <x v="2"/>
    <n v="112.6"/>
    <n v="15"/>
    <n v="255"/>
    <n v="158.4"/>
    <n v="213.4"/>
    <n v="228"/>
    <n v="291"/>
    <n v="106.6"/>
    <n v="226.3"/>
    <n v="0.89520426287744237"/>
    <n v="14.2"/>
    <n v="0.14117647058823529"/>
    <n v="-0.3270202020202021"/>
    <n v="6.0449859418931606E-2"/>
    <n v="0.34722222222222221"/>
    <n v="6.8416119962511693E-2"/>
    <n v="0.27631578947368424"/>
    <n v="-0.63367697594501715"/>
    <n v="1.1228893058161353"/>
  </r>
  <r>
    <x v="125"/>
    <x v="2"/>
    <n v="35"/>
    <n v="85"/>
    <n v="9"/>
    <n v="141"/>
    <n v="154.19999999999999"/>
    <n v="156"/>
    <n v="143"/>
    <n v="431.8"/>
    <n v="95.4"/>
    <n v="3.4057142857142852"/>
    <n v="0.83529411764705885"/>
    <n v="14.888888888888889"/>
    <n v="2.0624113475177306"/>
    <n v="-0.3813229571984435"/>
    <n v="9.3617021276595658E-2"/>
    <n v="1.1673151750972837E-2"/>
    <n v="-8.3333333333333329E-2"/>
    <n v="2.0195804195804197"/>
    <n v="-0.77906438165817504"/>
  </r>
  <r>
    <x v="126"/>
    <x v="2"/>
    <n v="-6.2"/>
    <n v="-16"/>
    <n v="1"/>
    <n v="-31.8"/>
    <n v="-13.2"/>
    <n v="-34"/>
    <n v="-19"/>
    <n v="-64.8"/>
    <n v="-36.700000000000003"/>
    <n v="-1.129032258064516"/>
    <n v="-1.125"/>
    <n v="-20"/>
    <n v="-1.0377358490566038"/>
    <n v="-1.7803030303030307"/>
    <n v="0.58490566037735847"/>
    <n v="-1.5757575757575759"/>
    <n v="0.44117647058823528"/>
    <n v="-2.4105263157894736"/>
    <n v="0.4336419753086419"/>
  </r>
  <r>
    <x v="127"/>
    <x v="2"/>
    <n v="-17.100000000000001"/>
    <n v="-21"/>
    <n v="-7"/>
    <n v="-17.899999999999999"/>
    <n v="1.9"/>
    <n v="-6"/>
    <n v="3"/>
    <n v="9.1"/>
    <n v="-8.9"/>
    <n v="1.1111111111111109"/>
    <n v="0.7142857142857143"/>
    <n v="1.4285714285714286"/>
    <n v="1.5083798882681565"/>
    <n v="-5.6842105263157903"/>
    <n v="1.1061452513966479"/>
    <n v="-4.1578947368421053"/>
    <n v="1.5"/>
    <n v="2.0333333333333332"/>
    <n v="-1.9780219780219781"/>
  </r>
  <r>
    <x v="128"/>
    <x v="2"/>
    <n v="88"/>
    <n v="18"/>
    <n v="-66"/>
    <n v="63"/>
    <n v="-20.5"/>
    <n v="65"/>
    <n v="-28"/>
    <n v="121.5"/>
    <m/>
    <n v="-1.2329545454545454"/>
    <n v="2.6111111111111112"/>
    <n v="0.5757575757575758"/>
    <n v="0.9285714285714286"/>
    <n v="1"/>
    <n v="-1.3253968253968254"/>
    <n v="4.1707317073170733"/>
    <n v="-1.4307692307692308"/>
    <n v="5.3392857142857144"/>
    <n v="-1"/>
  </r>
  <r>
    <x v="129"/>
    <x v="2"/>
    <n v="167.8"/>
    <n v="185"/>
    <n v="158"/>
    <n v="68.2"/>
    <n v="108.3"/>
    <n v="186"/>
    <n v="175"/>
    <n v="598.70000000000005"/>
    <n v="117.4"/>
    <n v="-0.3545887961859357"/>
    <n v="5.4054054054054057E-3"/>
    <n v="0.10759493670886076"/>
    <n v="7.7785923753665687"/>
    <n v="8.4025854108956688E-2"/>
    <n v="0.58797653958944274"/>
    <n v="0.7174515235457064"/>
    <n v="-5.9139784946236562E-2"/>
    <n v="2.4211428571428573"/>
    <n v="-0.8039084683480876"/>
  </r>
  <r>
    <x v="130"/>
    <x v="2"/>
    <n v="157"/>
    <n v="129"/>
    <n v="76"/>
    <n v="51"/>
    <n v="65.5"/>
    <n v="96"/>
    <n v="120"/>
    <n v="152.5"/>
    <n v="87.2"/>
    <n v="-0.58280254777070062"/>
    <n v="-0.2558139534883721"/>
    <n v="0.57894736842105265"/>
    <n v="1.9901960784313726"/>
    <n v="0.33129770992366414"/>
    <n v="0.28431372549019607"/>
    <n v="0.46564885496183206"/>
    <n v="0.25"/>
    <n v="0.27083333333333331"/>
    <n v="-0.4281967213114754"/>
  </r>
  <r>
    <x v="131"/>
    <x v="2"/>
    <n v="-2.9"/>
    <n v="-13"/>
    <n v="-18"/>
    <n v="-52.1"/>
    <n v="-16.100000000000001"/>
    <n v="-24"/>
    <n v="-27"/>
    <n v="-23.9"/>
    <n v="-22.1"/>
    <n v="-4.5517241379310347"/>
    <n v="-0.84615384615384615"/>
    <n v="-0.5"/>
    <n v="0.5412667946257198"/>
    <n v="-0.37267080745341613"/>
    <n v="0.69097888675623798"/>
    <n v="-0.49068322981366447"/>
    <n v="-0.125"/>
    <n v="0.11481481481481487"/>
    <n v="7.5313807531380644E-2"/>
  </r>
  <r>
    <x v="132"/>
    <x v="2"/>
    <n v="20.7"/>
    <n v="112"/>
    <n v="29"/>
    <n v="184.3"/>
    <n v="287.10000000000002"/>
    <n v="554"/>
    <n v="993"/>
    <n v="719.9"/>
    <m/>
    <n v="12.869565217391306"/>
    <n v="3.9464285714285716"/>
    <n v="33.241379310344826"/>
    <n v="2.9061313076505693"/>
    <n v="-1"/>
    <n v="0.55778621812262619"/>
    <n v="0.9296412399860674"/>
    <n v="0.79241877256317694"/>
    <n v="-0.27502517623363548"/>
    <n v="-1"/>
  </r>
  <r>
    <x v="133"/>
    <x v="2"/>
    <n v="31.9"/>
    <n v="17"/>
    <n v="19"/>
    <n v="14.1"/>
    <n v="48.9"/>
    <n v="73"/>
    <n v="47"/>
    <n v="62.1"/>
    <n v="119.1"/>
    <n v="0.5329153605015674"/>
    <n v="3.2941176470588234"/>
    <n v="1.4736842105263157"/>
    <n v="3.4042553191489362"/>
    <n v="1.4355828220858893"/>
    <n v="2.4680851063829787"/>
    <n v="0.49284253578732112"/>
    <n v="-0.35616438356164382"/>
    <n v="0.32127659574468087"/>
    <n v="0.91787439613526556"/>
  </r>
  <r>
    <x v="134"/>
    <x v="2"/>
    <n v="349"/>
    <n v="326"/>
    <n v="356"/>
    <n v="210"/>
    <n v="341.9"/>
    <n v="351"/>
    <n v="370"/>
    <n v="225.1"/>
    <n v="417"/>
    <n v="-2.0343839541547344E-2"/>
    <n v="7.6687116564417179E-2"/>
    <n v="3.9325842696629212E-2"/>
    <n v="7.1904761904761874E-2"/>
    <n v="0.219654869844984"/>
    <n v="0.62809523809523804"/>
    <n v="2.6615969581749117E-2"/>
    <n v="5.4131054131054131E-2"/>
    <n v="-0.39162162162162162"/>
    <n v="0.85250999555753004"/>
  </r>
  <r>
    <x v="135"/>
    <x v="2"/>
    <n v="36.4"/>
    <n v="39"/>
    <n v="42"/>
    <n v="73.599999999999994"/>
    <n v="111.6"/>
    <n v="99"/>
    <n v="43"/>
    <n v="96.4"/>
    <n v="47.3"/>
    <n v="2.0659340659340657"/>
    <n v="1.5384615384615385"/>
    <n v="2.3809523809523808E-2"/>
    <n v="0.30978260869565233"/>
    <n v="-0.5761648745519713"/>
    <n v="0.51630434782608703"/>
    <n v="-0.11290322580645157"/>
    <n v="-0.56565656565656564"/>
    <n v="1.2418604651162792"/>
    <n v="-0.50933609958506232"/>
  </r>
  <r>
    <x v="136"/>
    <x v="2"/>
    <n v="192.1"/>
    <n v="157"/>
    <n v="179"/>
    <n v="322.89999999999998"/>
    <n v="246.6"/>
    <n v="203"/>
    <n v="235"/>
    <n v="177.4"/>
    <n v="118.1"/>
    <n v="0.28370640291514837"/>
    <n v="0.2929936305732484"/>
    <n v="0.31284916201117319"/>
    <n v="-0.45060390213688445"/>
    <n v="-0.52108678021086785"/>
    <n v="-0.23629606689377514"/>
    <n v="-0.17680454176804539"/>
    <n v="0.15763546798029557"/>
    <n v="-0.24510638297872339"/>
    <n v="-0.33427282976324696"/>
  </r>
  <r>
    <x v="137"/>
    <x v="2"/>
    <m/>
    <m/>
    <m/>
    <m/>
    <m/>
    <m/>
    <n v="54"/>
    <n v="-1"/>
    <n v="443"/>
    <e v="#DIV/0!"/>
    <e v="#DIV/0!"/>
    <e v="#DIV/0!"/>
    <e v="#DIV/0!"/>
    <e v="#DIV/0!"/>
    <e v="#DIV/0!"/>
    <e v="#DIV/0!"/>
    <e v="#DIV/0!"/>
    <n v="-1.0185185185185186"/>
    <n v="444"/>
  </r>
  <r>
    <x v="138"/>
    <x v="2"/>
    <n v="311"/>
    <n v="357"/>
    <n v="194"/>
    <n v="163"/>
    <n v="208.8"/>
    <n v="180"/>
    <n v="117"/>
    <n v="63.2"/>
    <n v="3.5"/>
    <n v="-0.32861736334405139"/>
    <n v="-0.49579831932773111"/>
    <n v="-0.39690721649484534"/>
    <n v="-0.61226993865030677"/>
    <n v="-0.98323754789272033"/>
    <n v="0.28098159509202458"/>
    <n v="-0.13793103448275867"/>
    <n v="-0.35"/>
    <n v="-0.45982905982905981"/>
    <n v="-0.944620253164557"/>
  </r>
  <r>
    <x v="139"/>
    <x v="2"/>
    <n v="22.4"/>
    <n v="25"/>
    <n v="49"/>
    <n v="42.6"/>
    <n v="37"/>
    <n v="26"/>
    <n v="10"/>
    <n v="4"/>
    <n v="9.6999999999999993"/>
    <n v="0.65178571428571441"/>
    <n v="0.04"/>
    <n v="-0.79591836734693877"/>
    <n v="-0.9061032863849765"/>
    <n v="-0.73783783783783785"/>
    <n v="-0.1314553990610329"/>
    <n v="-0.29729729729729731"/>
    <n v="-0.61538461538461542"/>
    <n v="-0.6"/>
    <n v="1.4249999999999998"/>
  </r>
  <r>
    <x v="140"/>
    <x v="2"/>
    <n v="-174.5"/>
    <n v="-30"/>
    <n v="-66"/>
    <n v="-190.5"/>
    <n v="-94.2"/>
    <n v="42"/>
    <n v="-18"/>
    <n v="-25.8"/>
    <n v="-1"/>
    <n v="0.4601719197707736"/>
    <n v="2.4"/>
    <n v="0.72727272727272729"/>
    <n v="0.86456692913385824"/>
    <n v="0.98938428874734607"/>
    <n v="0.50551181102362208"/>
    <n v="1.4458598726114649"/>
    <n v="-1.4285714285714286"/>
    <n v="-0.43333333333333335"/>
    <n v="0.96124031007751942"/>
  </r>
  <r>
    <x v="97"/>
    <x v="3"/>
    <n v="15.5"/>
    <n v="19"/>
    <n v="20"/>
    <n v="78"/>
    <n v="0.1"/>
    <n v="6"/>
    <n v="17"/>
    <n v="53"/>
    <n v="2"/>
    <n v="-0.99354838709677418"/>
    <n v="-0.68421052631578949"/>
    <n v="-0.15"/>
    <n v="-0.32051282051282054"/>
    <n v="18.999999999999996"/>
    <n v="-0.99871794871794883"/>
    <n v="59"/>
    <n v="1.8333333333333333"/>
    <n v="2.1176470588235294"/>
    <n v="-0.96226415094339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4A1E6-7D32-4C58-ABFA-0086B8E23163}" name="피벗 테이블1" cacheId="1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3:D241" firstHeaderRow="0" firstDataRow="1" firstDataCol="1"/>
  <pivotFields count="21">
    <pivotField axis="axisRow" showAll="0" measureFilter="1" sortType="descending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238">
    <i>
      <x v="107"/>
    </i>
    <i r="1">
      <x/>
    </i>
    <i r="1">
      <x v="1"/>
    </i>
    <i r="1">
      <x v="2"/>
    </i>
    <i>
      <x v="120"/>
    </i>
    <i r="1">
      <x/>
    </i>
    <i r="1">
      <x v="1"/>
    </i>
    <i r="1">
      <x v="2"/>
    </i>
    <i>
      <x v="108"/>
    </i>
    <i r="1">
      <x/>
    </i>
    <i r="1">
      <x v="1"/>
    </i>
    <i r="1">
      <x v="2"/>
    </i>
    <i>
      <x v="9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>
      <x v="115"/>
    </i>
    <i r="1">
      <x/>
    </i>
    <i r="1">
      <x v="1"/>
    </i>
    <i r="1">
      <x v="2"/>
    </i>
    <i>
      <x v="118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109"/>
    </i>
    <i r="1">
      <x/>
    </i>
    <i r="1">
      <x v="1"/>
    </i>
    <i r="1">
      <x v="2"/>
    </i>
    <i>
      <x v="119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94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88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113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12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133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106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114"/>
    </i>
    <i r="1">
      <x/>
    </i>
    <i r="1">
      <x v="1"/>
    </i>
    <i r="1">
      <x v="2"/>
    </i>
    <i>
      <x v="105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140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112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96"/>
    </i>
    <i r="1">
      <x/>
    </i>
    <i r="1">
      <x v="1"/>
    </i>
    <i r="1">
      <x v="2"/>
    </i>
    <i>
      <x v="122"/>
    </i>
    <i r="1">
      <x/>
    </i>
    <i r="1">
      <x v="1"/>
    </i>
    <i r="1">
      <x v="2"/>
    </i>
    <i>
      <x v="124"/>
    </i>
    <i r="1">
      <x/>
    </i>
    <i r="1">
      <x v="1"/>
    </i>
    <i r="1">
      <x v="2"/>
    </i>
    <i>
      <x v="130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2025.1Q" fld="10" baseField="1" baseItem="0"/>
    <dataField name="합계 : 2025.1Qyoy" fld="15" baseField="0" baseItem="0" numFmtId="9"/>
    <dataField name="합계 : 2025.1Qqoq" fld="20" baseField="0" baseItem="0" numFmtId="9"/>
  </dataFields>
  <pivotTableStyleInfo name="PivotStyleLight16" showRowHeaders="1" showColHeaders="1" showRowStripes="0" showColStripes="0" showLastColumn="1"/>
  <filters count="1">
    <filter fld="0" type="valueGreaterThan" evalOrder="-1" id="1" iMeasureFld="1">
      <autoFilter ref="A1">
        <filterColumn colId="0">
          <customFilters>
            <customFilter operator="greaterThan" val="0.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1E930-5DAA-4832-B118-15B5A2736651}" name="표1" displayName="표1" ref="A3:U4" totalsRowShown="0">
  <autoFilter ref="A3:U4" xr:uid="{2D41E930-5DAA-4832-B118-15B5A2736651}"/>
  <tableColumns count="21">
    <tableColumn id="1" xr3:uid="{988ECAB0-499C-4C13-A7F0-103DE83018B6}" name="기업"/>
    <tableColumn id="2" xr3:uid="{E612B861-33EC-4CBA-BF81-165DF18AF7D0}" name="항목"/>
    <tableColumn id="3" xr3:uid="{5304FACE-9441-4FF5-905A-43761D378090}" name="2023.1Q"/>
    <tableColumn id="4" xr3:uid="{ECDF83CD-E957-442A-867D-CABF2A707E73}" name="2023.2Q"/>
    <tableColumn id="5" xr3:uid="{730D111D-0A31-4537-B319-816EE3A978A7}" name="2023.3Q"/>
    <tableColumn id="6" xr3:uid="{442D624F-2F73-4FF4-8007-51BB23E0D165}" name="2023.4Q"/>
    <tableColumn id="7" xr3:uid="{8BD5EC6E-A7C5-4EB7-9054-1C93260EE71E}" name="2024.1Q"/>
    <tableColumn id="8" xr3:uid="{B13FEDE0-C423-4D7B-919E-3CB6B954DB9B}" name="2024.2Q"/>
    <tableColumn id="9" xr3:uid="{B3E6281C-5CB0-4715-B56B-C1A495BD56D9}" name="2024.3Q"/>
    <tableColumn id="10" xr3:uid="{5DF37A7B-1112-4BD4-AA24-3912A400EBD3}" name="2024.4Q"/>
    <tableColumn id="11" xr3:uid="{8A9C23AD-635B-4175-812E-721D93E1FD8D}" name="2025.1Q"/>
    <tableColumn id="12" xr3:uid="{DB090279-FF4D-4920-854C-A3135C41D59E}" name="2024.1Qyoy"/>
    <tableColumn id="13" xr3:uid="{45E9DD1B-C1EE-48A9-9990-D622D68F76FC}" name="2024.2Qyoy"/>
    <tableColumn id="14" xr3:uid="{D5BD8241-CF50-4C21-A874-59A04095591F}" name="2024.3Qyoy"/>
    <tableColumn id="15" xr3:uid="{42ED4B5F-EAFE-49BD-8691-CBB6BCC1A63E}" name="2024.4Qyoy"/>
    <tableColumn id="16" xr3:uid="{670D06CE-04FD-4A03-8FF8-40955D1E9C9D}" name="2025.1Qyoy"/>
    <tableColumn id="17" xr3:uid="{4FBF2775-023B-461A-AB9D-5231A0D134EB}" name="2024.1Qqoq"/>
    <tableColumn id="18" xr3:uid="{8A68B5DE-36C6-4D95-89FB-ADB5AE655A9C}" name="2024.2Qqoq"/>
    <tableColumn id="19" xr3:uid="{ED6D9333-AF35-4104-8B56-03151730BFB4}" name="2024.3Qqoq"/>
    <tableColumn id="20" xr3:uid="{6A079530-06DD-434D-90EB-A313D8581D5C}" name="2024.4Qqoq"/>
    <tableColumn id="21" xr3:uid="{F93BA00B-4F36-40F6-B7CC-EB535BE32C51}" name="2025.1Qqoq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B9E48-B5E1-417D-BAEB-9010E821FAC2}" name="표2" displayName="표2" ref="A3:U6" totalsRowShown="0">
  <autoFilter ref="A3:U6" xr:uid="{BB4B9E48-B5E1-417D-BAEB-9010E821FAC2}"/>
  <tableColumns count="21">
    <tableColumn id="1" xr3:uid="{B0F271D9-DCEC-41EE-A7A4-26BB248E503A}" name="기업"/>
    <tableColumn id="2" xr3:uid="{CB771003-7AF8-4871-9C5A-DC9E10651CE7}" name="항목"/>
    <tableColumn id="3" xr3:uid="{35F5E47D-4A85-435E-9E30-49E41163AFA5}" name="2023.1Q"/>
    <tableColumn id="4" xr3:uid="{64785FC8-D5AE-4125-83B1-779DA0D442B5}" name="2023.2Q"/>
    <tableColumn id="5" xr3:uid="{B7CDA57C-44B8-4C4F-A556-601D509B4435}" name="2023.3Q"/>
    <tableColumn id="6" xr3:uid="{FE3D01B8-5FA0-4BE0-AB3F-19C6D88488BB}" name="2023.4Q"/>
    <tableColumn id="7" xr3:uid="{F144EA69-C37B-4281-90CC-5FA7F3AFD4EF}" name="2024.1Q"/>
    <tableColumn id="8" xr3:uid="{BC20DD9A-F9C4-4131-920A-1D0062E70406}" name="2024.2Q"/>
    <tableColumn id="9" xr3:uid="{1854306F-DFFE-4756-BDE3-51F107B7EAC4}" name="2024.3Q"/>
    <tableColumn id="10" xr3:uid="{0169C3FF-0A77-44CF-9EAD-3DC686A55763}" name="2024.4Q"/>
    <tableColumn id="11" xr3:uid="{E7935AF5-8989-454A-A140-0C4964889943}" name="2025.1Q"/>
    <tableColumn id="12" xr3:uid="{A0EF880E-ADFC-4E90-85A1-1BE35B4C8375}" name="2024.1Qyoy"/>
    <tableColumn id="13" xr3:uid="{3B8F58A1-930C-4431-ABC1-2A1860D09BAB}" name="2024.2Qyoy"/>
    <tableColumn id="14" xr3:uid="{B3131D74-1C09-4520-AA4C-E8DD68F35C74}" name="2024.3Qyoy"/>
    <tableColumn id="15" xr3:uid="{7DF276EC-7A30-4313-98D1-7B01B554434D}" name="2024.4Qyoy"/>
    <tableColumn id="16" xr3:uid="{13568AEE-FA26-40A9-8253-8193A604D910}" name="2025.1Qyoy"/>
    <tableColumn id="17" xr3:uid="{583AD7A4-B981-4551-BA10-B1B92276D206}" name="2024.1Qqoq"/>
    <tableColumn id="18" xr3:uid="{1AB91BA4-004D-4997-8C13-0F6684ADA46C}" name="2024.2Qqoq"/>
    <tableColumn id="19" xr3:uid="{502C2F5F-52D2-4A21-862E-2105C2E34A8F}" name="2024.3Qqoq"/>
    <tableColumn id="20" xr3:uid="{022D40CA-D4A5-4C94-BD68-D3036BB29B47}" name="2024.4Qqoq"/>
    <tableColumn id="21" xr3:uid="{C26C1C80-3264-4B19-A6EA-04E22C915239}" name="2025.1Qqoq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C64EA9-F74B-4FBE-806D-8D49DE04ED40}" name="표3" displayName="표3" ref="A3:U6" totalsRowShown="0">
  <autoFilter ref="A3:U6" xr:uid="{4CC64EA9-F74B-4FBE-806D-8D49DE04ED40}"/>
  <tableColumns count="21">
    <tableColumn id="1" xr3:uid="{96E2DC21-B663-4A35-9517-F49CDF656A81}" name="기업"/>
    <tableColumn id="2" xr3:uid="{4CE755AF-FD8F-42E6-B600-B45F729B564B}" name="항목"/>
    <tableColumn id="3" xr3:uid="{224CE5A4-7D42-4CDB-865A-54345CF49B00}" name="2023.1Q"/>
    <tableColumn id="4" xr3:uid="{8E6A8BD6-D7E1-450E-96EF-2C2BEA3AEF42}" name="2023.2Q"/>
    <tableColumn id="5" xr3:uid="{7EC2D8CC-EA6C-4A2E-9E89-8D9DD98FDF7E}" name="2023.3Q"/>
    <tableColumn id="6" xr3:uid="{4C9FFC7D-5F5C-403D-8C4D-C3966D961CF1}" name="2023.4Q"/>
    <tableColumn id="7" xr3:uid="{DF1FFF74-4673-42FD-8CD9-4A326AAA9817}" name="2024.1Q"/>
    <tableColumn id="8" xr3:uid="{33749AE0-87E5-45A5-A50C-7005048FD27E}" name="2024.2Q"/>
    <tableColumn id="9" xr3:uid="{0D992A8C-4BF5-4EA4-8FFE-39132A40118F}" name="2024.3Q"/>
    <tableColumn id="10" xr3:uid="{C6789B53-E09D-47DF-8AE7-FF09EB39E78F}" name="2024.4Q"/>
    <tableColumn id="11" xr3:uid="{6DE823F6-BD92-4E3E-A734-7F30A8AE80FE}" name="2025.1Q"/>
    <tableColumn id="12" xr3:uid="{99D167A0-1483-45CB-ADED-7F9DEB565022}" name="2024.1Qyoy"/>
    <tableColumn id="13" xr3:uid="{D25F2997-CB50-46EC-B1AA-60937B00A526}" name="2024.2Qyoy"/>
    <tableColumn id="14" xr3:uid="{3AF40B67-6C45-485B-B20D-93FBF5E51AE4}" name="2024.3Qyoy"/>
    <tableColumn id="15" xr3:uid="{59A06DC5-6A8C-46AB-B8C1-03A14F81FD21}" name="2024.4Qyoy"/>
    <tableColumn id="16" xr3:uid="{82D88414-BF68-4039-9AAF-4C9F2695AB68}" name="2025.1Qyoy"/>
    <tableColumn id="17" xr3:uid="{8B3A0F69-9980-4CCE-9C30-A9B0F984E56E}" name="2024.1Qqoq"/>
    <tableColumn id="18" xr3:uid="{38EE6847-4E33-4774-8AD0-B5A49DBE3494}" name="2024.2Qqoq"/>
    <tableColumn id="19" xr3:uid="{E82CF077-0D96-4988-9489-160A458B6AB5}" name="2024.3Qqoq"/>
    <tableColumn id="20" xr3:uid="{AB66F3E3-E3BA-451F-9FF1-8BBDE0E9ABDF}" name="2024.4Qqoq"/>
    <tableColumn id="21" xr3:uid="{F571A0D1-0182-4F5B-B626-AD5FD68E658B}" name="2025.1Qqoq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A8B-4AAB-42DB-84FB-B287B7677F4A}">
  <dimension ref="A1:U4"/>
  <sheetViews>
    <sheetView workbookViewId="0">
      <selection activeCell="K4" sqref="K4"/>
    </sheetView>
  </sheetViews>
  <sheetFormatPr defaultRowHeight="16.5" x14ac:dyDescent="0.3"/>
  <cols>
    <col min="1" max="1" width="13" bestFit="1" customWidth="1"/>
    <col min="2" max="2" width="9.125" bestFit="1" customWidth="1"/>
    <col min="3" max="11" width="11.375" bestFit="1" customWidth="1"/>
    <col min="12" max="16" width="14.75" bestFit="1" customWidth="1"/>
    <col min="17" max="21" width="15" bestFit="1" customWidth="1"/>
  </cols>
  <sheetData>
    <row r="1" spans="1:21" x14ac:dyDescent="0.3">
      <c r="A1" s="8" t="s">
        <v>181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156</v>
      </c>
      <c r="M3" t="s">
        <v>158</v>
      </c>
      <c r="N3" t="s">
        <v>160</v>
      </c>
      <c r="O3" t="s">
        <v>162</v>
      </c>
      <c r="P3" t="s">
        <v>164</v>
      </c>
      <c r="Q3" t="s">
        <v>166</v>
      </c>
      <c r="R3" t="s">
        <v>168</v>
      </c>
      <c r="S3" t="s">
        <v>170</v>
      </c>
      <c r="T3" t="s">
        <v>172</v>
      </c>
      <c r="U3" t="s">
        <v>174</v>
      </c>
    </row>
    <row r="4" spans="1:21" x14ac:dyDescent="0.3">
      <c r="A4" t="s">
        <v>132</v>
      </c>
      <c r="B4" t="s">
        <v>153</v>
      </c>
      <c r="C4">
        <v>274.89999999999998</v>
      </c>
      <c r="D4">
        <v>394</v>
      </c>
      <c r="E4">
        <v>324</v>
      </c>
      <c r="F4">
        <v>455.1</v>
      </c>
      <c r="G4">
        <v>256.60000000000002</v>
      </c>
      <c r="H4">
        <v>447</v>
      </c>
      <c r="I4">
        <v>414</v>
      </c>
      <c r="J4">
        <v>633.4</v>
      </c>
      <c r="K4">
        <v>509.1</v>
      </c>
      <c r="L4">
        <v>-6.6569661695161722E-2</v>
      </c>
      <c r="M4">
        <v>0.13451776649746192</v>
      </c>
      <c r="N4">
        <v>0.27777777777777779</v>
      </c>
      <c r="O4">
        <v>0.39178202592836725</v>
      </c>
      <c r="P4">
        <v>0.98402182385035064</v>
      </c>
      <c r="Q4">
        <v>-0.43616787519226541</v>
      </c>
      <c r="R4">
        <v>0.74201091192517521</v>
      </c>
      <c r="S4">
        <v>-7.3825503355704702E-2</v>
      </c>
      <c r="T4">
        <v>0.52995169082125604</v>
      </c>
      <c r="U4">
        <v>-0.19624250078939054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C3FA-828E-4BB9-BEDA-EA0A00B717E9}">
  <dimension ref="A1:U6"/>
  <sheetViews>
    <sheetView workbookViewId="0">
      <selection activeCell="G19" sqref="G19"/>
    </sheetView>
  </sheetViews>
  <sheetFormatPr defaultRowHeight="16.5" x14ac:dyDescent="0.3"/>
  <cols>
    <col min="1" max="1" width="11" bestFit="1" customWidth="1"/>
    <col min="2" max="2" width="9.125" bestFit="1" customWidth="1"/>
    <col min="3" max="11" width="11.375" bestFit="1" customWidth="1"/>
    <col min="12" max="16" width="14.75" bestFit="1" customWidth="1"/>
    <col min="17" max="21" width="15" bestFit="1" customWidth="1"/>
  </cols>
  <sheetData>
    <row r="1" spans="1:21" x14ac:dyDescent="0.3">
      <c r="A1" s="8" t="s">
        <v>182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156</v>
      </c>
      <c r="M3" t="s">
        <v>158</v>
      </c>
      <c r="N3" t="s">
        <v>160</v>
      </c>
      <c r="O3" t="s">
        <v>162</v>
      </c>
      <c r="P3" t="s">
        <v>164</v>
      </c>
      <c r="Q3" t="s">
        <v>166</v>
      </c>
      <c r="R3" t="s">
        <v>168</v>
      </c>
      <c r="S3" t="s">
        <v>170</v>
      </c>
      <c r="T3" t="s">
        <v>172</v>
      </c>
      <c r="U3" t="s">
        <v>174</v>
      </c>
    </row>
    <row r="4" spans="1:21" x14ac:dyDescent="0.3">
      <c r="A4" t="s">
        <v>120</v>
      </c>
      <c r="B4" t="s">
        <v>12</v>
      </c>
      <c r="C4">
        <v>-10</v>
      </c>
      <c r="D4">
        <v>-6.8</v>
      </c>
      <c r="E4">
        <v>-7.4</v>
      </c>
      <c r="F4">
        <v>-1.6</v>
      </c>
      <c r="G4">
        <v>0.3</v>
      </c>
      <c r="H4">
        <v>-1.9</v>
      </c>
      <c r="I4">
        <v>0</v>
      </c>
      <c r="J4">
        <v>-10.7</v>
      </c>
      <c r="K4">
        <v>5.9</v>
      </c>
    </row>
    <row r="5" spans="1:21" x14ac:dyDescent="0.3">
      <c r="A5" t="s">
        <v>120</v>
      </c>
      <c r="B5" t="s">
        <v>153</v>
      </c>
      <c r="C5">
        <v>110.9</v>
      </c>
      <c r="D5">
        <v>118</v>
      </c>
      <c r="E5">
        <v>135</v>
      </c>
      <c r="F5">
        <v>122.1</v>
      </c>
      <c r="G5">
        <v>131.80000000000001</v>
      </c>
      <c r="H5">
        <v>157</v>
      </c>
      <c r="I5">
        <v>176</v>
      </c>
      <c r="J5">
        <v>153.19999999999999</v>
      </c>
      <c r="K5">
        <v>170.2</v>
      </c>
      <c r="L5">
        <v>0.18845807033363396</v>
      </c>
      <c r="M5">
        <v>0.33050847457627119</v>
      </c>
      <c r="N5">
        <v>0.3037037037037037</v>
      </c>
      <c r="O5">
        <v>0.25470925470925465</v>
      </c>
      <c r="P5">
        <v>0.29135053110773879</v>
      </c>
      <c r="Q5">
        <v>7.9443079443079587E-2</v>
      </c>
      <c r="R5">
        <v>0.19119878603945362</v>
      </c>
      <c r="S5">
        <v>0.12101910828025478</v>
      </c>
      <c r="T5">
        <v>-0.1295454545454546</v>
      </c>
      <c r="U5">
        <v>0.11096605744125328</v>
      </c>
    </row>
    <row r="6" spans="1:21" x14ac:dyDescent="0.3">
      <c r="A6" t="s">
        <v>120</v>
      </c>
      <c r="B6" t="s">
        <v>154</v>
      </c>
      <c r="C6">
        <v>-11.1</v>
      </c>
      <c r="D6">
        <v>-8</v>
      </c>
      <c r="E6">
        <v>-10</v>
      </c>
      <c r="F6">
        <v>-1.9</v>
      </c>
      <c r="G6">
        <v>0.4</v>
      </c>
      <c r="H6">
        <v>-3</v>
      </c>
      <c r="I6">
        <v>0</v>
      </c>
      <c r="J6">
        <v>-16.399999999999999</v>
      </c>
      <c r="K6">
        <v>10</v>
      </c>
      <c r="L6">
        <v>1.0360360360360361</v>
      </c>
      <c r="M6">
        <v>0.625</v>
      </c>
      <c r="N6">
        <v>1</v>
      </c>
      <c r="O6">
        <v>-7.6315789473684204</v>
      </c>
      <c r="P6">
        <v>23.999999999999996</v>
      </c>
      <c r="Q6">
        <v>1.2105263157894737</v>
      </c>
      <c r="R6">
        <v>-8.5</v>
      </c>
      <c r="S6">
        <v>1</v>
      </c>
      <c r="T6" t="e">
        <v>#DIV/0!</v>
      </c>
      <c r="U6">
        <v>1.6097560975609757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0DF6-1F81-4483-93C7-B4FFA930F297}">
  <dimension ref="A1:U6"/>
  <sheetViews>
    <sheetView workbookViewId="0">
      <selection activeCell="K4" sqref="K4:K6"/>
    </sheetView>
  </sheetViews>
  <sheetFormatPr defaultRowHeight="16.5" x14ac:dyDescent="0.3"/>
  <cols>
    <col min="1" max="2" width="9.125" bestFit="1" customWidth="1"/>
    <col min="3" max="11" width="11.375" bestFit="1" customWidth="1"/>
    <col min="12" max="16" width="14.75" bestFit="1" customWidth="1"/>
    <col min="17" max="21" width="15" bestFit="1" customWidth="1"/>
  </cols>
  <sheetData>
    <row r="1" spans="1:21" x14ac:dyDescent="0.3">
      <c r="A1" s="8" t="s">
        <v>183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156</v>
      </c>
      <c r="M3" t="s">
        <v>158</v>
      </c>
      <c r="N3" t="s">
        <v>160</v>
      </c>
      <c r="O3" t="s">
        <v>162</v>
      </c>
      <c r="P3" t="s">
        <v>164</v>
      </c>
      <c r="Q3" t="s">
        <v>166</v>
      </c>
      <c r="R3" t="s">
        <v>168</v>
      </c>
      <c r="S3" t="s">
        <v>170</v>
      </c>
      <c r="T3" t="s">
        <v>172</v>
      </c>
      <c r="U3" t="s">
        <v>174</v>
      </c>
    </row>
    <row r="4" spans="1:21" x14ac:dyDescent="0.3">
      <c r="A4" t="s">
        <v>127</v>
      </c>
      <c r="B4" t="s">
        <v>12</v>
      </c>
      <c r="C4">
        <v>3.7</v>
      </c>
      <c r="D4">
        <v>3.5</v>
      </c>
      <c r="E4">
        <v>-3.1</v>
      </c>
      <c r="F4">
        <v>2.4</v>
      </c>
      <c r="G4">
        <v>-0.6</v>
      </c>
      <c r="H4">
        <v>-0.3</v>
      </c>
      <c r="I4">
        <v>6</v>
      </c>
      <c r="J4">
        <v>1.9</v>
      </c>
      <c r="K4">
        <v>3.5</v>
      </c>
    </row>
    <row r="5" spans="1:21" x14ac:dyDescent="0.3">
      <c r="A5" t="s">
        <v>127</v>
      </c>
      <c r="B5" t="s">
        <v>153</v>
      </c>
      <c r="C5">
        <v>414.8</v>
      </c>
      <c r="D5">
        <v>424</v>
      </c>
      <c r="E5">
        <v>393</v>
      </c>
      <c r="F5">
        <v>481.2</v>
      </c>
      <c r="G5">
        <v>442.5</v>
      </c>
      <c r="H5">
        <v>395</v>
      </c>
      <c r="I5">
        <v>464</v>
      </c>
      <c r="J5">
        <v>498.5</v>
      </c>
      <c r="K5">
        <v>529.9</v>
      </c>
      <c r="L5">
        <v>6.677917068466728E-2</v>
      </c>
      <c r="M5">
        <v>-6.8396226415094338E-2</v>
      </c>
      <c r="N5">
        <v>0.1806615776081425</v>
      </c>
      <c r="O5">
        <v>3.5951787198670017E-2</v>
      </c>
      <c r="P5">
        <v>0.19751412429378526</v>
      </c>
      <c r="Q5">
        <v>-8.0423940149625908E-2</v>
      </c>
      <c r="R5">
        <v>-0.10734463276836158</v>
      </c>
      <c r="S5">
        <v>0.17468354430379746</v>
      </c>
      <c r="T5">
        <v>7.4353448275862072E-2</v>
      </c>
      <c r="U5">
        <v>6.2988966900702062E-2</v>
      </c>
    </row>
    <row r="6" spans="1:21" x14ac:dyDescent="0.3">
      <c r="A6" t="s">
        <v>127</v>
      </c>
      <c r="B6" t="s">
        <v>154</v>
      </c>
      <c r="C6">
        <v>15.4</v>
      </c>
      <c r="D6">
        <v>15</v>
      </c>
      <c r="E6">
        <v>-12</v>
      </c>
      <c r="F6">
        <v>11.6</v>
      </c>
      <c r="G6">
        <v>-2.6</v>
      </c>
      <c r="H6">
        <v>-1</v>
      </c>
      <c r="I6">
        <v>28</v>
      </c>
      <c r="J6">
        <v>9.6</v>
      </c>
      <c r="K6">
        <v>18.7</v>
      </c>
      <c r="L6">
        <v>-1.1688311688311688</v>
      </c>
      <c r="M6">
        <v>-1.0666666666666667</v>
      </c>
      <c r="N6">
        <v>3.3333333333333335</v>
      </c>
      <c r="O6">
        <v>-0.17241379310344829</v>
      </c>
      <c r="P6">
        <v>8.1923076923076916</v>
      </c>
      <c r="Q6">
        <v>-1.2241379310344827</v>
      </c>
      <c r="R6">
        <v>0.61538461538461542</v>
      </c>
      <c r="S6">
        <v>29</v>
      </c>
      <c r="T6">
        <v>-0.65714285714285714</v>
      </c>
      <c r="U6">
        <v>0.94791666666666663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09FA-FFAD-47DA-800E-6B00C64CAFF8}">
  <dimension ref="A3:D241"/>
  <sheetViews>
    <sheetView workbookViewId="0">
      <selection activeCell="H18" sqref="H18"/>
    </sheetView>
  </sheetViews>
  <sheetFormatPr defaultRowHeight="16.5" x14ac:dyDescent="0.3"/>
  <cols>
    <col min="1" max="1" width="21.625" bestFit="1" customWidth="1"/>
    <col min="2" max="2" width="15.375" bestFit="1" customWidth="1"/>
    <col min="3" max="3" width="18.875" bestFit="1" customWidth="1"/>
    <col min="4" max="4" width="19.125" bestFit="1" customWidth="1"/>
  </cols>
  <sheetData>
    <row r="3" spans="1:4" x14ac:dyDescent="0.3">
      <c r="A3" s="4" t="s">
        <v>177</v>
      </c>
      <c r="B3" t="s">
        <v>184</v>
      </c>
      <c r="C3" t="s">
        <v>179</v>
      </c>
      <c r="D3" t="s">
        <v>180</v>
      </c>
    </row>
    <row r="4" spans="1:4" x14ac:dyDescent="0.3">
      <c r="A4" s="5" t="s">
        <v>119</v>
      </c>
      <c r="B4" s="3">
        <v>163.19999999999999</v>
      </c>
      <c r="C4" s="6">
        <v>27.619359534206694</v>
      </c>
      <c r="D4" s="6">
        <v>-0.86629279811097992</v>
      </c>
    </row>
    <row r="5" spans="1:4" x14ac:dyDescent="0.3">
      <c r="A5" s="7" t="s">
        <v>12</v>
      </c>
      <c r="B5" s="3">
        <v>3.7</v>
      </c>
      <c r="C5" s="6"/>
      <c r="D5" s="6"/>
    </row>
    <row r="6" spans="1:4" x14ac:dyDescent="0.3">
      <c r="A6" s="7" t="s">
        <v>153</v>
      </c>
      <c r="B6" s="3">
        <v>153.80000000000001</v>
      </c>
      <c r="C6" s="6">
        <v>0.11935953420669582</v>
      </c>
      <c r="D6" s="6">
        <v>-0.20557851239669414</v>
      </c>
    </row>
    <row r="7" spans="1:4" x14ac:dyDescent="0.3">
      <c r="A7" s="7" t="s">
        <v>154</v>
      </c>
      <c r="B7" s="3">
        <v>5.7</v>
      </c>
      <c r="C7" s="6">
        <v>27.5</v>
      </c>
      <c r="D7" s="6">
        <v>-0.66071428571428581</v>
      </c>
    </row>
    <row r="8" spans="1:4" x14ac:dyDescent="0.3">
      <c r="A8" s="5" t="s">
        <v>132</v>
      </c>
      <c r="B8" s="3">
        <v>666.4</v>
      </c>
      <c r="C8" s="6">
        <v>25.768335549340552</v>
      </c>
      <c r="D8" s="6">
        <v>-0.40359632839638271</v>
      </c>
    </row>
    <row r="9" spans="1:4" x14ac:dyDescent="0.3">
      <c r="A9" s="7" t="s">
        <v>12</v>
      </c>
      <c r="B9" s="3">
        <v>25.8</v>
      </c>
      <c r="C9" s="6"/>
      <c r="D9" s="6"/>
    </row>
    <row r="10" spans="1:4" x14ac:dyDescent="0.3">
      <c r="A10" s="7" t="s">
        <v>153</v>
      </c>
      <c r="B10" s="3">
        <v>509.1</v>
      </c>
      <c r="C10" s="6">
        <v>0.98402182385035064</v>
      </c>
      <c r="D10" s="6">
        <v>-0.19624250078939054</v>
      </c>
    </row>
    <row r="11" spans="1:4" x14ac:dyDescent="0.3">
      <c r="A11" s="7" t="s">
        <v>154</v>
      </c>
      <c r="B11" s="3">
        <v>131.5</v>
      </c>
      <c r="C11" s="6">
        <v>24.7843137254902</v>
      </c>
      <c r="D11" s="6">
        <v>-0.2073538276069922</v>
      </c>
    </row>
    <row r="12" spans="1:4" x14ac:dyDescent="0.3">
      <c r="A12" s="5" t="s">
        <v>120</v>
      </c>
      <c r="B12" s="3">
        <v>186.1</v>
      </c>
      <c r="C12" s="6">
        <v>24.291350531107735</v>
      </c>
      <c r="D12" s="6">
        <v>1.7207221550022289</v>
      </c>
    </row>
    <row r="13" spans="1:4" x14ac:dyDescent="0.3">
      <c r="A13" s="7" t="s">
        <v>12</v>
      </c>
      <c r="B13" s="3">
        <v>5.9</v>
      </c>
      <c r="C13" s="6"/>
      <c r="D13" s="6"/>
    </row>
    <row r="14" spans="1:4" x14ac:dyDescent="0.3">
      <c r="A14" s="7" t="s">
        <v>153</v>
      </c>
      <c r="B14" s="3">
        <v>170.2</v>
      </c>
      <c r="C14" s="6">
        <v>0.29135053110773879</v>
      </c>
      <c r="D14" s="6">
        <v>0.11096605744125328</v>
      </c>
    </row>
    <row r="15" spans="1:4" x14ac:dyDescent="0.3">
      <c r="A15" s="7" t="s">
        <v>154</v>
      </c>
      <c r="B15" s="3">
        <v>10</v>
      </c>
      <c r="C15" s="6">
        <v>23.999999999999996</v>
      </c>
      <c r="D15" s="6">
        <v>1.6097560975609757</v>
      </c>
    </row>
    <row r="16" spans="1:4" x14ac:dyDescent="0.3">
      <c r="A16" s="5" t="s">
        <v>109</v>
      </c>
      <c r="B16" s="3">
        <v>209.39999999999998</v>
      </c>
      <c r="C16" s="6">
        <v>19.187372708757636</v>
      </c>
      <c r="D16" s="6">
        <v>-1.7936025622600447</v>
      </c>
    </row>
    <row r="17" spans="1:4" x14ac:dyDescent="0.3">
      <c r="A17" s="7" t="s">
        <v>12</v>
      </c>
      <c r="B17" s="3">
        <v>100</v>
      </c>
      <c r="C17" s="6"/>
      <c r="D17" s="6"/>
    </row>
    <row r="18" spans="1:4" x14ac:dyDescent="0.3">
      <c r="A18" s="7" t="s">
        <v>153</v>
      </c>
      <c r="B18" s="3">
        <v>53.7</v>
      </c>
      <c r="C18" s="6">
        <v>9.3686354378818767E-2</v>
      </c>
      <c r="D18" s="6">
        <v>-0.41566920565832427</v>
      </c>
    </row>
    <row r="19" spans="1:4" x14ac:dyDescent="0.3">
      <c r="A19" s="7" t="s">
        <v>154</v>
      </c>
      <c r="B19" s="3">
        <v>53.7</v>
      </c>
      <c r="C19" s="6">
        <v>9.3686354378818767E-2</v>
      </c>
      <c r="D19" s="6">
        <v>-0.41566920565832427</v>
      </c>
    </row>
    <row r="20" spans="1:4" x14ac:dyDescent="0.3">
      <c r="A20" s="7" t="s">
        <v>155</v>
      </c>
      <c r="B20" s="3">
        <v>2</v>
      </c>
      <c r="C20" s="6">
        <v>18.999999999999996</v>
      </c>
      <c r="D20" s="6">
        <v>-0.96226415094339623</v>
      </c>
    </row>
    <row r="21" spans="1:4" x14ac:dyDescent="0.3">
      <c r="A21" s="5" t="s">
        <v>40</v>
      </c>
      <c r="B21" s="3">
        <v>1208.7</v>
      </c>
      <c r="C21" s="6">
        <v>8.5651813993665424</v>
      </c>
      <c r="D21" s="6">
        <v>1.0955497689105187</v>
      </c>
    </row>
    <row r="22" spans="1:4" x14ac:dyDescent="0.3">
      <c r="A22" s="7" t="s">
        <v>12</v>
      </c>
      <c r="B22" s="3">
        <v>9</v>
      </c>
      <c r="C22" s="6"/>
      <c r="D22" s="6"/>
    </row>
    <row r="23" spans="1:4" x14ac:dyDescent="0.3">
      <c r="A23" s="7" t="s">
        <v>153</v>
      </c>
      <c r="B23" s="3">
        <v>1100.4000000000001</v>
      </c>
      <c r="C23" s="6">
        <v>2.1684422689317597</v>
      </c>
      <c r="D23" s="6">
        <v>0.39520730315709401</v>
      </c>
    </row>
    <row r="24" spans="1:4" x14ac:dyDescent="0.3">
      <c r="A24" s="7" t="s">
        <v>154</v>
      </c>
      <c r="B24" s="3">
        <v>99.3</v>
      </c>
      <c r="C24" s="6">
        <v>6.3967391304347823</v>
      </c>
      <c r="D24" s="6">
        <v>0.70034246575342463</v>
      </c>
    </row>
    <row r="25" spans="1:4" x14ac:dyDescent="0.3">
      <c r="A25" s="5" t="s">
        <v>127</v>
      </c>
      <c r="B25" s="3">
        <v>552.1</v>
      </c>
      <c r="C25" s="6">
        <v>8.3898218166014775</v>
      </c>
      <c r="D25" s="6">
        <v>1.0109056335673687</v>
      </c>
    </row>
    <row r="26" spans="1:4" x14ac:dyDescent="0.3">
      <c r="A26" s="7" t="s">
        <v>12</v>
      </c>
      <c r="B26" s="3">
        <v>3.5</v>
      </c>
      <c r="C26" s="6"/>
      <c r="D26" s="6"/>
    </row>
    <row r="27" spans="1:4" x14ac:dyDescent="0.3">
      <c r="A27" s="7" t="s">
        <v>153</v>
      </c>
      <c r="B27" s="3">
        <v>529.9</v>
      </c>
      <c r="C27" s="6">
        <v>0.19751412429378526</v>
      </c>
      <c r="D27" s="6">
        <v>6.2988966900702062E-2</v>
      </c>
    </row>
    <row r="28" spans="1:4" x14ac:dyDescent="0.3">
      <c r="A28" s="7" t="s">
        <v>154</v>
      </c>
      <c r="B28" s="3">
        <v>18.7</v>
      </c>
      <c r="C28" s="6">
        <v>8.1923076923076916</v>
      </c>
      <c r="D28" s="6">
        <v>0.94791666666666663</v>
      </c>
    </row>
    <row r="29" spans="1:4" x14ac:dyDescent="0.3">
      <c r="A29" s="5" t="s">
        <v>130</v>
      </c>
      <c r="B29" s="3">
        <v>9.8999999999999773</v>
      </c>
      <c r="C29" s="6">
        <v>7.510171647375838</v>
      </c>
      <c r="D29" s="6">
        <v>0.3419200160538225</v>
      </c>
    </row>
    <row r="30" spans="1:4" x14ac:dyDescent="0.3">
      <c r="A30" s="7" t="s">
        <v>12</v>
      </c>
      <c r="B30" s="3">
        <v>-62.4</v>
      </c>
      <c r="C30" s="6"/>
      <c r="D30" s="6"/>
    </row>
    <row r="31" spans="1:4" x14ac:dyDescent="0.3">
      <c r="A31" s="7" t="s">
        <v>153</v>
      </c>
      <c r="B31" s="3">
        <v>192.2</v>
      </c>
      <c r="C31" s="6">
        <v>7.2489270386266078</v>
      </c>
      <c r="D31" s="6">
        <v>-0.19816437213183147</v>
      </c>
    </row>
    <row r="32" spans="1:4" x14ac:dyDescent="0.3">
      <c r="A32" s="7" t="s">
        <v>154</v>
      </c>
      <c r="B32" s="3">
        <v>-119.9</v>
      </c>
      <c r="C32" s="6">
        <v>0.26124460874922983</v>
      </c>
      <c r="D32" s="6">
        <v>0.54008438818565396</v>
      </c>
    </row>
    <row r="33" spans="1:4" x14ac:dyDescent="0.3">
      <c r="A33" s="5" t="s">
        <v>80</v>
      </c>
      <c r="B33" s="3">
        <v>214</v>
      </c>
      <c r="C33" s="6">
        <v>7.0689528699798272</v>
      </c>
      <c r="D33" s="6">
        <v>0.90750401284109161</v>
      </c>
    </row>
    <row r="34" spans="1:4" x14ac:dyDescent="0.3">
      <c r="A34" s="7" t="s">
        <v>12</v>
      </c>
      <c r="B34" s="3">
        <v>8.6999999999999993</v>
      </c>
      <c r="C34" s="6"/>
      <c r="D34" s="6"/>
    </row>
    <row r="35" spans="1:4" x14ac:dyDescent="0.3">
      <c r="A35" s="7" t="s">
        <v>153</v>
      </c>
      <c r="B35" s="3">
        <v>188.8</v>
      </c>
      <c r="C35" s="6">
        <v>0.21181001283697046</v>
      </c>
      <c r="D35" s="6">
        <v>5.35714285714287E-2</v>
      </c>
    </row>
    <row r="36" spans="1:4" x14ac:dyDescent="0.3">
      <c r="A36" s="7" t="s">
        <v>154</v>
      </c>
      <c r="B36" s="3">
        <v>16.5</v>
      </c>
      <c r="C36" s="6">
        <v>6.8571428571428568</v>
      </c>
      <c r="D36" s="6">
        <v>0.8539325842696629</v>
      </c>
    </row>
    <row r="37" spans="1:4" x14ac:dyDescent="0.3">
      <c r="A37" s="5" t="s">
        <v>121</v>
      </c>
      <c r="B37" s="3">
        <v>1027</v>
      </c>
      <c r="C37" s="6">
        <v>6.8399286202505651</v>
      </c>
      <c r="D37" s="6">
        <v>-0.2857135742715714</v>
      </c>
    </row>
    <row r="38" spans="1:4" x14ac:dyDescent="0.3">
      <c r="A38" s="7" t="s">
        <v>12</v>
      </c>
      <c r="B38" s="3">
        <v>19.3</v>
      </c>
      <c r="C38" s="6"/>
      <c r="D38" s="6"/>
    </row>
    <row r="39" spans="1:4" x14ac:dyDescent="0.3">
      <c r="A39" s="7" t="s">
        <v>153</v>
      </c>
      <c r="B39" s="3">
        <v>845</v>
      </c>
      <c r="C39" s="6">
        <v>1.003794166469054</v>
      </c>
      <c r="D39" s="6">
        <v>-2.4587325406902869E-2</v>
      </c>
    </row>
    <row r="40" spans="1:4" x14ac:dyDescent="0.3">
      <c r="A40" s="7" t="s">
        <v>154</v>
      </c>
      <c r="B40" s="3">
        <v>162.69999999999999</v>
      </c>
      <c r="C40" s="6">
        <v>5.8361344537815114</v>
      </c>
      <c r="D40" s="6">
        <v>-0.26112624886466851</v>
      </c>
    </row>
    <row r="41" spans="1:4" x14ac:dyDescent="0.3">
      <c r="A41" s="5" t="s">
        <v>131</v>
      </c>
      <c r="B41" s="3">
        <v>385.1</v>
      </c>
      <c r="C41" s="6">
        <v>6.6331469362394957</v>
      </c>
      <c r="D41" s="6">
        <v>1.8660494014726967</v>
      </c>
    </row>
    <row r="42" spans="1:4" x14ac:dyDescent="0.3">
      <c r="A42" s="7" t="s">
        <v>12</v>
      </c>
      <c r="B42" s="3">
        <v>31</v>
      </c>
      <c r="C42" s="6"/>
      <c r="D42" s="6"/>
    </row>
    <row r="43" spans="1:4" x14ac:dyDescent="0.3">
      <c r="A43" s="7" t="s">
        <v>153</v>
      </c>
      <c r="B43" s="3">
        <v>270.3</v>
      </c>
      <c r="C43" s="6">
        <v>1.4639927073837742</v>
      </c>
      <c r="D43" s="6">
        <v>0.25545750116117044</v>
      </c>
    </row>
    <row r="44" spans="1:4" x14ac:dyDescent="0.3">
      <c r="A44" s="7" t="s">
        <v>154</v>
      </c>
      <c r="B44" s="3">
        <v>83.8</v>
      </c>
      <c r="C44" s="6">
        <v>5.1691542288557217</v>
      </c>
      <c r="D44" s="6">
        <v>1.6105919003115263</v>
      </c>
    </row>
    <row r="45" spans="1:4" x14ac:dyDescent="0.3">
      <c r="A45" s="5" t="s">
        <v>73</v>
      </c>
      <c r="B45" s="3">
        <v>151.4</v>
      </c>
      <c r="C45" s="6">
        <v>5.8913604126370087</v>
      </c>
      <c r="D45" s="6">
        <v>-1.4120105394367921</v>
      </c>
    </row>
    <row r="46" spans="1:4" x14ac:dyDescent="0.3">
      <c r="A46" s="7" t="s">
        <v>12</v>
      </c>
      <c r="B46" s="3">
        <v>9</v>
      </c>
      <c r="C46" s="6"/>
      <c r="D46" s="6"/>
    </row>
    <row r="47" spans="1:4" x14ac:dyDescent="0.3">
      <c r="A47" s="7" t="s">
        <v>153</v>
      </c>
      <c r="B47" s="3">
        <v>130.6</v>
      </c>
      <c r="C47" s="6">
        <v>1.3156028368794324</v>
      </c>
      <c r="D47" s="6">
        <v>-0.65136145221569675</v>
      </c>
    </row>
    <row r="48" spans="1:4" x14ac:dyDescent="0.3">
      <c r="A48" s="7" t="s">
        <v>154</v>
      </c>
      <c r="B48" s="3">
        <v>11.8</v>
      </c>
      <c r="C48" s="6">
        <v>4.5757575757575761</v>
      </c>
      <c r="D48" s="6">
        <v>-0.76064908722109537</v>
      </c>
    </row>
    <row r="49" spans="1:4" x14ac:dyDescent="0.3">
      <c r="A49" s="5" t="s">
        <v>76</v>
      </c>
      <c r="B49" s="3">
        <v>865.4</v>
      </c>
      <c r="C49" s="6">
        <v>5.1402691511387166</v>
      </c>
      <c r="D49" s="6">
        <v>-0.30842689356070691</v>
      </c>
    </row>
    <row r="50" spans="1:4" x14ac:dyDescent="0.3">
      <c r="A50" s="7" t="s">
        <v>12</v>
      </c>
      <c r="B50" s="3">
        <v>12.4</v>
      </c>
      <c r="C50" s="6"/>
      <c r="D50" s="6"/>
    </row>
    <row r="51" spans="1:4" x14ac:dyDescent="0.3">
      <c r="A51" s="7" t="s">
        <v>153</v>
      </c>
      <c r="B51" s="3">
        <v>758.7</v>
      </c>
      <c r="C51" s="6">
        <v>0.52717391304347827</v>
      </c>
      <c r="D51" s="6">
        <v>-0.17996108949416342</v>
      </c>
    </row>
    <row r="52" spans="1:4" x14ac:dyDescent="0.3">
      <c r="A52" s="7" t="s">
        <v>154</v>
      </c>
      <c r="B52" s="3">
        <v>94.3</v>
      </c>
      <c r="C52" s="6">
        <v>4.6130952380952381</v>
      </c>
      <c r="D52" s="6">
        <v>-0.12846580406654348</v>
      </c>
    </row>
    <row r="53" spans="1:4" x14ac:dyDescent="0.3">
      <c r="A53" s="5" t="s">
        <v>106</v>
      </c>
      <c r="B53" s="3">
        <v>1575.6999999999998</v>
      </c>
      <c r="C53" s="6">
        <v>4.9599044072588727</v>
      </c>
      <c r="D53" s="6">
        <v>17.249262626427175</v>
      </c>
    </row>
    <row r="54" spans="1:4" x14ac:dyDescent="0.3">
      <c r="A54" s="7" t="s">
        <v>12</v>
      </c>
      <c r="B54" s="3">
        <v>28.1</v>
      </c>
      <c r="C54" s="6"/>
      <c r="D54" s="6"/>
    </row>
    <row r="55" spans="1:4" x14ac:dyDescent="0.3">
      <c r="A55" s="7" t="s">
        <v>153</v>
      </c>
      <c r="B55" s="3">
        <v>1208.5</v>
      </c>
      <c r="C55" s="6">
        <v>1.1362913204878908</v>
      </c>
      <c r="D55" s="6">
        <v>0.11557278685498019</v>
      </c>
    </row>
    <row r="56" spans="1:4" x14ac:dyDescent="0.3">
      <c r="A56" s="7" t="s">
        <v>154</v>
      </c>
      <c r="B56" s="3">
        <v>339.1</v>
      </c>
      <c r="C56" s="6">
        <v>3.8236130867709819</v>
      </c>
      <c r="D56" s="6">
        <v>17.133689839572195</v>
      </c>
    </row>
    <row r="57" spans="1:4" x14ac:dyDescent="0.3">
      <c r="A57" s="5" t="s">
        <v>64</v>
      </c>
      <c r="B57" s="3">
        <v>666</v>
      </c>
      <c r="C57" s="6">
        <v>4.5099020064051683</v>
      </c>
      <c r="D57" s="6">
        <v>2.9246811720988473</v>
      </c>
    </row>
    <row r="58" spans="1:4" x14ac:dyDescent="0.3">
      <c r="A58" s="7" t="s">
        <v>12</v>
      </c>
      <c r="B58" s="3">
        <v>6.8</v>
      </c>
      <c r="C58" s="6"/>
      <c r="D58" s="6"/>
    </row>
    <row r="59" spans="1:4" x14ac:dyDescent="0.3">
      <c r="A59" s="7" t="s">
        <v>153</v>
      </c>
      <c r="B59" s="3">
        <v>617.5</v>
      </c>
      <c r="C59" s="6">
        <v>5.7003257328990227E-3</v>
      </c>
      <c r="D59" s="6">
        <v>0.19439071566731142</v>
      </c>
    </row>
    <row r="60" spans="1:4" x14ac:dyDescent="0.3">
      <c r="A60" s="7" t="s">
        <v>154</v>
      </c>
      <c r="B60" s="3">
        <v>41.7</v>
      </c>
      <c r="C60" s="6">
        <v>4.5042016806722689</v>
      </c>
      <c r="D60" s="6">
        <v>2.7302904564315358</v>
      </c>
    </row>
    <row r="61" spans="1:4" x14ac:dyDescent="0.3">
      <c r="A61" s="5" t="s">
        <v>79</v>
      </c>
      <c r="B61" s="3">
        <v>164</v>
      </c>
      <c r="C61" s="6">
        <v>4.3803627217716317</v>
      </c>
      <c r="D61" s="6">
        <v>-1.4474626601360434</v>
      </c>
    </row>
    <row r="62" spans="1:4" x14ac:dyDescent="0.3">
      <c r="A62" s="7" t="s">
        <v>12</v>
      </c>
      <c r="B62" s="3">
        <v>-1.8</v>
      </c>
      <c r="C62" s="6"/>
      <c r="D62" s="6"/>
    </row>
    <row r="63" spans="1:4" x14ac:dyDescent="0.3">
      <c r="A63" s="7" t="s">
        <v>153</v>
      </c>
      <c r="B63" s="3">
        <v>168.8</v>
      </c>
      <c r="C63" s="6">
        <v>3.4304461942257221</v>
      </c>
      <c r="D63" s="6">
        <v>-0.41773025181096923</v>
      </c>
    </row>
    <row r="64" spans="1:4" x14ac:dyDescent="0.3">
      <c r="A64" s="7" t="s">
        <v>154</v>
      </c>
      <c r="B64" s="3">
        <v>-3</v>
      </c>
      <c r="C64" s="6">
        <v>0.94991652754590983</v>
      </c>
      <c r="D64" s="6">
        <v>-1.0297324083250743</v>
      </c>
    </row>
    <row r="65" spans="1:4" x14ac:dyDescent="0.3">
      <c r="A65" s="5" t="s">
        <v>100</v>
      </c>
      <c r="B65" s="3">
        <v>138.19999999999999</v>
      </c>
      <c r="C65" s="6">
        <v>3.0143142714357105</v>
      </c>
      <c r="D65" s="6">
        <v>1.1830510941821533</v>
      </c>
    </row>
    <row r="66" spans="1:4" x14ac:dyDescent="0.3">
      <c r="A66" s="7" t="s">
        <v>12</v>
      </c>
      <c r="B66" s="3">
        <v>15.5</v>
      </c>
      <c r="C66" s="6"/>
      <c r="D66" s="6"/>
    </row>
    <row r="67" spans="1:4" x14ac:dyDescent="0.3">
      <c r="A67" s="7" t="s">
        <v>153</v>
      </c>
      <c r="B67" s="3">
        <v>106.2</v>
      </c>
      <c r="C67" s="6">
        <v>1.6157635467980294</v>
      </c>
      <c r="D67" s="6">
        <v>-4.6678635547576328E-2</v>
      </c>
    </row>
    <row r="68" spans="1:4" x14ac:dyDescent="0.3">
      <c r="A68" s="7" t="s">
        <v>154</v>
      </c>
      <c r="B68" s="3">
        <v>16.5</v>
      </c>
      <c r="C68" s="6">
        <v>1.3985507246376812</v>
      </c>
      <c r="D68" s="6">
        <v>1.2297297297297296</v>
      </c>
    </row>
    <row r="69" spans="1:4" x14ac:dyDescent="0.3">
      <c r="A69" s="5" t="s">
        <v>50</v>
      </c>
      <c r="B69" s="3">
        <v>208.4</v>
      </c>
      <c r="C69" s="6">
        <v>2.5335991388271601</v>
      </c>
      <c r="D69" s="6">
        <v>1.847134025467863</v>
      </c>
    </row>
    <row r="70" spans="1:4" x14ac:dyDescent="0.3">
      <c r="A70" s="7" t="s">
        <v>12</v>
      </c>
      <c r="B70" s="3">
        <v>10.5</v>
      </c>
      <c r="C70" s="6"/>
      <c r="D70" s="6"/>
    </row>
    <row r="71" spans="1:4" x14ac:dyDescent="0.3">
      <c r="A71" s="7" t="s">
        <v>153</v>
      </c>
      <c r="B71" s="3">
        <v>179.1</v>
      </c>
      <c r="C71" s="6">
        <v>1.1761846901579587</v>
      </c>
      <c r="D71" s="6">
        <v>-0.45842153008769276</v>
      </c>
    </row>
    <row r="72" spans="1:4" x14ac:dyDescent="0.3">
      <c r="A72" s="7" t="s">
        <v>154</v>
      </c>
      <c r="B72" s="3">
        <v>18.8</v>
      </c>
      <c r="C72" s="6">
        <v>1.3574144486692017</v>
      </c>
      <c r="D72" s="6">
        <v>2.3055555555555558</v>
      </c>
    </row>
    <row r="73" spans="1:4" x14ac:dyDescent="0.3">
      <c r="A73" s="5" t="s">
        <v>125</v>
      </c>
      <c r="B73" s="3">
        <v>865.3</v>
      </c>
      <c r="C73" s="6">
        <v>2.4426738636420864</v>
      </c>
      <c r="D73" s="6">
        <v>-0.96713075283248573</v>
      </c>
    </row>
    <row r="74" spans="1:4" x14ac:dyDescent="0.3">
      <c r="A74" s="7" t="s">
        <v>12</v>
      </c>
      <c r="B74" s="3">
        <v>3.8</v>
      </c>
      <c r="C74" s="6"/>
      <c r="D74" s="6"/>
    </row>
    <row r="75" spans="1:4" x14ac:dyDescent="0.3">
      <c r="A75" s="7" t="s">
        <v>153</v>
      </c>
      <c r="B75" s="3">
        <v>830.3</v>
      </c>
      <c r="C75" s="6">
        <v>0.42638721869094642</v>
      </c>
      <c r="D75" s="6">
        <v>-0.19536776819459262</v>
      </c>
    </row>
    <row r="76" spans="1:4" x14ac:dyDescent="0.3">
      <c r="A76" s="7" t="s">
        <v>154</v>
      </c>
      <c r="B76" s="3">
        <v>31.2</v>
      </c>
      <c r="C76" s="6">
        <v>2.0162866449511401</v>
      </c>
      <c r="D76" s="6">
        <v>-0.77176298463789317</v>
      </c>
    </row>
    <row r="77" spans="1:4" x14ac:dyDescent="0.3">
      <c r="A77" s="5" t="s">
        <v>72</v>
      </c>
      <c r="B77" s="3">
        <v>716.4</v>
      </c>
      <c r="C77" s="6">
        <v>2.30338722572982</v>
      </c>
      <c r="D77" s="6">
        <v>-0.47928712403818841</v>
      </c>
    </row>
    <row r="78" spans="1:4" x14ac:dyDescent="0.3">
      <c r="A78" s="7" t="s">
        <v>12</v>
      </c>
      <c r="B78" s="3">
        <v>4</v>
      </c>
      <c r="C78" s="6"/>
      <c r="D78" s="6"/>
    </row>
    <row r="79" spans="1:4" x14ac:dyDescent="0.3">
      <c r="A79" s="7" t="s">
        <v>153</v>
      </c>
      <c r="B79" s="3">
        <v>684.9</v>
      </c>
      <c r="C79" s="6">
        <v>0.3805684337835113</v>
      </c>
      <c r="D79" s="6">
        <v>-0.12181048852416977</v>
      </c>
    </row>
    <row r="80" spans="1:4" x14ac:dyDescent="0.3">
      <c r="A80" s="7" t="s">
        <v>154</v>
      </c>
      <c r="B80" s="3">
        <v>27.5</v>
      </c>
      <c r="C80" s="6">
        <v>1.9228187919463087</v>
      </c>
      <c r="D80" s="6">
        <v>-0.35747663551401865</v>
      </c>
    </row>
    <row r="81" spans="1:4" x14ac:dyDescent="0.3">
      <c r="A81" s="5" t="s">
        <v>46</v>
      </c>
      <c r="B81" s="3">
        <v>322.7</v>
      </c>
      <c r="C81" s="6">
        <v>2.2719045963570474</v>
      </c>
      <c r="D81" s="6">
        <v>0.37367974996901387</v>
      </c>
    </row>
    <row r="82" spans="1:4" x14ac:dyDescent="0.3">
      <c r="A82" s="7" t="s">
        <v>12</v>
      </c>
      <c r="B82" s="3">
        <v>19.7</v>
      </c>
      <c r="C82" s="6"/>
      <c r="D82" s="6"/>
    </row>
    <row r="83" spans="1:4" x14ac:dyDescent="0.3">
      <c r="A83" s="7" t="s">
        <v>153</v>
      </c>
      <c r="B83" s="3">
        <v>253.2</v>
      </c>
      <c r="C83" s="6">
        <v>0.76939203354297692</v>
      </c>
      <c r="D83" s="6">
        <v>0.1620009178522257</v>
      </c>
    </row>
    <row r="84" spans="1:4" x14ac:dyDescent="0.3">
      <c r="A84" s="7" t="s">
        <v>154</v>
      </c>
      <c r="B84" s="3">
        <v>49.8</v>
      </c>
      <c r="C84" s="6">
        <v>1.5025125628140703</v>
      </c>
      <c r="D84" s="6">
        <v>0.2116788321167882</v>
      </c>
    </row>
    <row r="85" spans="1:4" x14ac:dyDescent="0.3">
      <c r="A85" s="5" t="s">
        <v>114</v>
      </c>
      <c r="B85" s="3">
        <v>277</v>
      </c>
      <c r="C85" s="6">
        <v>2.2158336899653395</v>
      </c>
      <c r="D85" s="6">
        <v>0.60364376210919712</v>
      </c>
    </row>
    <row r="86" spans="1:4" x14ac:dyDescent="0.3">
      <c r="A86" s="7" t="s">
        <v>12</v>
      </c>
      <c r="B86" s="3">
        <v>28.7</v>
      </c>
      <c r="C86" s="6"/>
      <c r="D86" s="6"/>
    </row>
    <row r="87" spans="1:4" x14ac:dyDescent="0.3">
      <c r="A87" s="7" t="s">
        <v>153</v>
      </c>
      <c r="B87" s="3">
        <v>192.9</v>
      </c>
      <c r="C87" s="6">
        <v>0.53950518754988042</v>
      </c>
      <c r="D87" s="6">
        <v>0.15716856628674278</v>
      </c>
    </row>
    <row r="88" spans="1:4" x14ac:dyDescent="0.3">
      <c r="A88" s="7" t="s">
        <v>154</v>
      </c>
      <c r="B88" s="3">
        <v>55.4</v>
      </c>
      <c r="C88" s="6">
        <v>1.6763285024154591</v>
      </c>
      <c r="D88" s="6">
        <v>0.44647519582245437</v>
      </c>
    </row>
    <row r="89" spans="1:4" x14ac:dyDescent="0.3">
      <c r="A89" s="5" t="s">
        <v>22</v>
      </c>
      <c r="B89" s="3">
        <v>250838.6</v>
      </c>
      <c r="C89" s="6">
        <v>1.9972327333705735</v>
      </c>
      <c r="D89" s="6">
        <v>-0.18710870879386288</v>
      </c>
    </row>
    <row r="90" spans="1:4" x14ac:dyDescent="0.3">
      <c r="A90" s="7" t="s">
        <v>12</v>
      </c>
      <c r="B90" s="3">
        <v>42.2</v>
      </c>
      <c r="C90" s="6"/>
      <c r="D90" s="6"/>
    </row>
    <row r="91" spans="1:4" x14ac:dyDescent="0.3">
      <c r="A91" s="7" t="s">
        <v>153</v>
      </c>
      <c r="B91" s="3">
        <v>176391.4</v>
      </c>
      <c r="C91" s="6">
        <v>0.41912370470489796</v>
      </c>
      <c r="D91" s="6">
        <v>-0.10764708858198009</v>
      </c>
    </row>
    <row r="92" spans="1:4" x14ac:dyDescent="0.3">
      <c r="A92" s="7" t="s">
        <v>154</v>
      </c>
      <c r="B92" s="3">
        <v>74405</v>
      </c>
      <c r="C92" s="6">
        <v>1.5781090286656756</v>
      </c>
      <c r="D92" s="6">
        <v>-7.9461620211882772E-2</v>
      </c>
    </row>
    <row r="93" spans="1:4" x14ac:dyDescent="0.3">
      <c r="A93" s="5" t="s">
        <v>91</v>
      </c>
      <c r="B93" s="3">
        <v>166.29999999999998</v>
      </c>
      <c r="C93" s="6">
        <v>1.9836076343944735</v>
      </c>
      <c r="D93" s="6">
        <v>0.12342451059265219</v>
      </c>
    </row>
    <row r="94" spans="1:4" x14ac:dyDescent="0.3">
      <c r="A94" s="7" t="s">
        <v>12</v>
      </c>
      <c r="B94" s="3">
        <v>-17.8</v>
      </c>
      <c r="C94" s="6"/>
      <c r="D94" s="6"/>
    </row>
    <row r="95" spans="1:4" x14ac:dyDescent="0.3">
      <c r="A95" s="7" t="s">
        <v>153</v>
      </c>
      <c r="B95" s="3">
        <v>224</v>
      </c>
      <c r="C95" s="6">
        <v>1.486126526082131</v>
      </c>
      <c r="D95" s="6">
        <v>-0.39930276213462051</v>
      </c>
    </row>
    <row r="96" spans="1:4" x14ac:dyDescent="0.3">
      <c r="A96" s="7" t="s">
        <v>154</v>
      </c>
      <c r="B96" s="3">
        <v>-39.9</v>
      </c>
      <c r="C96" s="6">
        <v>0.4974811083123426</v>
      </c>
      <c r="D96" s="6">
        <v>0.52272727272727271</v>
      </c>
    </row>
    <row r="97" spans="1:4" x14ac:dyDescent="0.3">
      <c r="A97" s="5" t="s">
        <v>67</v>
      </c>
      <c r="B97" s="3">
        <v>899.30000000000007</v>
      </c>
      <c r="C97" s="6">
        <v>1.9166772795274083</v>
      </c>
      <c r="D97" s="6">
        <v>-1.0749877987845264</v>
      </c>
    </row>
    <row r="98" spans="1:4" x14ac:dyDescent="0.3">
      <c r="A98" s="7" t="s">
        <v>12</v>
      </c>
      <c r="B98" s="3">
        <v>6.2</v>
      </c>
      <c r="C98" s="6"/>
      <c r="D98" s="6"/>
    </row>
    <row r="99" spans="1:4" x14ac:dyDescent="0.3">
      <c r="A99" s="7" t="s">
        <v>153</v>
      </c>
      <c r="B99" s="3">
        <v>840.7</v>
      </c>
      <c r="C99" s="6">
        <v>0.28351145038167946</v>
      </c>
      <c r="D99" s="6">
        <v>-0.3611702127659574</v>
      </c>
    </row>
    <row r="100" spans="1:4" x14ac:dyDescent="0.3">
      <c r="A100" s="7" t="s">
        <v>154</v>
      </c>
      <c r="B100" s="3">
        <v>52.4</v>
      </c>
      <c r="C100" s="6">
        <v>1.6331658291457287</v>
      </c>
      <c r="D100" s="6">
        <v>-0.71381758601856904</v>
      </c>
    </row>
    <row r="101" spans="1:4" x14ac:dyDescent="0.3">
      <c r="A101" s="5" t="s">
        <v>54</v>
      </c>
      <c r="B101" s="3">
        <v>181</v>
      </c>
      <c r="C101" s="6">
        <v>1.8292048929663611</v>
      </c>
      <c r="D101" s="6">
        <v>2.1472727272727274</v>
      </c>
    </row>
    <row r="102" spans="1:4" x14ac:dyDescent="0.3">
      <c r="A102" s="7" t="s">
        <v>12</v>
      </c>
      <c r="B102" s="3">
        <v>9.1</v>
      </c>
      <c r="C102" s="6"/>
      <c r="D102" s="6"/>
    </row>
    <row r="103" spans="1:4" x14ac:dyDescent="0.3">
      <c r="A103" s="7" t="s">
        <v>153</v>
      </c>
      <c r="B103" s="3">
        <v>157.6</v>
      </c>
      <c r="C103" s="6">
        <v>0.44587155963302749</v>
      </c>
      <c r="D103" s="6">
        <v>0.19393939393939388</v>
      </c>
    </row>
    <row r="104" spans="1:4" x14ac:dyDescent="0.3">
      <c r="A104" s="7" t="s">
        <v>154</v>
      </c>
      <c r="B104" s="3">
        <v>14.3</v>
      </c>
      <c r="C104" s="6">
        <v>1.3833333333333335</v>
      </c>
      <c r="D104" s="6">
        <v>1.9533333333333334</v>
      </c>
    </row>
    <row r="105" spans="1:4" x14ac:dyDescent="0.3">
      <c r="A105" s="5" t="s">
        <v>135</v>
      </c>
      <c r="B105" s="3">
        <v>342.8</v>
      </c>
      <c r="C105" s="6">
        <v>1.8163178697732474</v>
      </c>
      <c r="D105" s="6">
        <v>-0.19153040526555454</v>
      </c>
    </row>
    <row r="106" spans="1:4" x14ac:dyDescent="0.3">
      <c r="A106" s="7" t="s">
        <v>12</v>
      </c>
      <c r="B106" s="3">
        <v>9.6</v>
      </c>
      <c r="C106" s="6"/>
      <c r="D106" s="6"/>
    </row>
    <row r="107" spans="1:4" x14ac:dyDescent="0.3">
      <c r="A107" s="7" t="s">
        <v>153</v>
      </c>
      <c r="B107" s="3">
        <v>304</v>
      </c>
      <c r="C107" s="6">
        <v>0.20158102766798419</v>
      </c>
      <c r="D107" s="6">
        <v>-0.38336713995943206</v>
      </c>
    </row>
    <row r="108" spans="1:4" x14ac:dyDescent="0.3">
      <c r="A108" s="7" t="s">
        <v>154</v>
      </c>
      <c r="B108" s="3">
        <v>29.2</v>
      </c>
      <c r="C108" s="6">
        <v>1.6147368421052632</v>
      </c>
      <c r="D108" s="6">
        <v>0.19183673469387752</v>
      </c>
    </row>
    <row r="109" spans="1:4" x14ac:dyDescent="0.3">
      <c r="A109" s="5" t="s">
        <v>96</v>
      </c>
      <c r="B109" s="3">
        <v>1010.1000000000001</v>
      </c>
      <c r="C109" s="6">
        <v>1.7734790803983558</v>
      </c>
      <c r="D109" s="6">
        <v>0.609571938093034</v>
      </c>
    </row>
    <row r="110" spans="1:4" x14ac:dyDescent="0.3">
      <c r="A110" s="7" t="s">
        <v>12</v>
      </c>
      <c r="B110" s="3">
        <v>17.100000000000001</v>
      </c>
      <c r="C110" s="6"/>
      <c r="D110" s="6"/>
    </row>
    <row r="111" spans="1:4" x14ac:dyDescent="0.3">
      <c r="A111" s="7" t="s">
        <v>153</v>
      </c>
      <c r="B111" s="3">
        <v>848.2</v>
      </c>
      <c r="C111" s="6">
        <v>0.16447007138934661</v>
      </c>
      <c r="D111" s="6">
        <v>-6.4416501213324484E-2</v>
      </c>
    </row>
    <row r="112" spans="1:4" x14ac:dyDescent="0.3">
      <c r="A112" s="7" t="s">
        <v>154</v>
      </c>
      <c r="B112" s="3">
        <v>144.80000000000001</v>
      </c>
      <c r="C112" s="6">
        <v>1.6090090090090092</v>
      </c>
      <c r="D112" s="6">
        <v>0.67398843930635854</v>
      </c>
    </row>
    <row r="113" spans="1:4" x14ac:dyDescent="0.3">
      <c r="A113" s="5" t="s">
        <v>145</v>
      </c>
      <c r="B113" s="3">
        <v>632</v>
      </c>
      <c r="C113" s="6">
        <v>1.7438313491346307</v>
      </c>
      <c r="D113" s="6">
        <v>1.0341906667019931</v>
      </c>
    </row>
    <row r="114" spans="1:4" x14ac:dyDescent="0.3">
      <c r="A114" s="7" t="s">
        <v>12</v>
      </c>
      <c r="B114" s="3">
        <v>24.4</v>
      </c>
      <c r="C114" s="6"/>
      <c r="D114" s="6"/>
    </row>
    <row r="115" spans="1:4" x14ac:dyDescent="0.3">
      <c r="A115" s="7" t="s">
        <v>153</v>
      </c>
      <c r="B115" s="3">
        <v>488.5</v>
      </c>
      <c r="C115" s="6">
        <v>0.30824852704874139</v>
      </c>
      <c r="D115" s="6">
        <v>0.11631627056672755</v>
      </c>
    </row>
    <row r="116" spans="1:4" x14ac:dyDescent="0.3">
      <c r="A116" s="7" t="s">
        <v>154</v>
      </c>
      <c r="B116" s="3">
        <v>119.1</v>
      </c>
      <c r="C116" s="6">
        <v>1.4355828220858893</v>
      </c>
      <c r="D116" s="6">
        <v>0.91787439613526556</v>
      </c>
    </row>
    <row r="117" spans="1:4" x14ac:dyDescent="0.3">
      <c r="A117" s="5" t="s">
        <v>63</v>
      </c>
      <c r="B117" s="3">
        <v>27.999999999999996</v>
      </c>
      <c r="C117" s="6">
        <v>1.7052898931511649</v>
      </c>
      <c r="D117" s="6">
        <v>-1.326546433817529</v>
      </c>
    </row>
    <row r="118" spans="1:4" x14ac:dyDescent="0.3">
      <c r="A118" s="7" t="s">
        <v>12</v>
      </c>
      <c r="B118" s="3">
        <v>-18.2</v>
      </c>
      <c r="C118" s="6"/>
      <c r="D118" s="6"/>
    </row>
    <row r="119" spans="1:4" x14ac:dyDescent="0.3">
      <c r="A119" s="7" t="s">
        <v>153</v>
      </c>
      <c r="B119" s="3">
        <v>56.5</v>
      </c>
      <c r="C119" s="6">
        <v>2.2658959537572256</v>
      </c>
      <c r="D119" s="6">
        <v>1.4362657091561887E-2</v>
      </c>
    </row>
    <row r="120" spans="1:4" x14ac:dyDescent="0.3">
      <c r="A120" s="7" t="s">
        <v>154</v>
      </c>
      <c r="B120" s="3">
        <v>-10.3</v>
      </c>
      <c r="C120" s="6">
        <v>-0.56060606060606077</v>
      </c>
      <c r="D120" s="6">
        <v>-1.3409090909090908</v>
      </c>
    </row>
    <row r="121" spans="1:4" x14ac:dyDescent="0.3">
      <c r="A121" s="5" t="s">
        <v>118</v>
      </c>
      <c r="B121" s="3">
        <v>-299.7</v>
      </c>
      <c r="C121" s="6">
        <v>1.6906248575725811</v>
      </c>
      <c r="D121" s="6">
        <v>-0.4563567362428842</v>
      </c>
    </row>
    <row r="122" spans="1:4" x14ac:dyDescent="0.3">
      <c r="A122" s="7" t="s">
        <v>12</v>
      </c>
      <c r="B122" s="3">
        <v>-268.10000000000002</v>
      </c>
      <c r="C122" s="6"/>
      <c r="D122" s="6"/>
    </row>
    <row r="123" spans="1:4" x14ac:dyDescent="0.3">
      <c r="A123" s="7" t="s">
        <v>153</v>
      </c>
      <c r="B123" s="3">
        <v>18.8</v>
      </c>
      <c r="C123" s="6">
        <v>1.5405405405405406</v>
      </c>
      <c r="D123" s="6">
        <v>-0.5</v>
      </c>
    </row>
    <row r="124" spans="1:4" x14ac:dyDescent="0.3">
      <c r="A124" s="7" t="s">
        <v>154</v>
      </c>
      <c r="B124" s="3">
        <v>-50.4</v>
      </c>
      <c r="C124" s="6">
        <v>0.15008431703204045</v>
      </c>
      <c r="D124" s="6">
        <v>4.364326375711583E-2</v>
      </c>
    </row>
    <row r="125" spans="1:4" x14ac:dyDescent="0.3">
      <c r="A125" s="5" t="s">
        <v>27</v>
      </c>
      <c r="B125" s="3">
        <v>1332.9</v>
      </c>
      <c r="C125" s="6">
        <v>1.568228162982412</v>
      </c>
      <c r="D125" s="6">
        <v>-0.64800445033069221</v>
      </c>
    </row>
    <row r="126" spans="1:4" x14ac:dyDescent="0.3">
      <c r="A126" s="7" t="s">
        <v>12</v>
      </c>
      <c r="B126" s="3">
        <v>2.8</v>
      </c>
      <c r="C126" s="6"/>
      <c r="D126" s="6"/>
    </row>
    <row r="127" spans="1:4" x14ac:dyDescent="0.3">
      <c r="A127" s="7" t="s">
        <v>153</v>
      </c>
      <c r="B127" s="3">
        <v>1293.7</v>
      </c>
      <c r="C127" s="6">
        <v>6.407303832867256E-2</v>
      </c>
      <c r="D127" s="6">
        <v>0.22951910283216118</v>
      </c>
    </row>
    <row r="128" spans="1:4" x14ac:dyDescent="0.3">
      <c r="A128" s="7" t="s">
        <v>154</v>
      </c>
      <c r="B128" s="3">
        <v>36.4</v>
      </c>
      <c r="C128" s="6">
        <v>1.5041551246537395</v>
      </c>
      <c r="D128" s="6">
        <v>-0.87752355316285335</v>
      </c>
    </row>
    <row r="129" spans="1:4" x14ac:dyDescent="0.3">
      <c r="A129" s="5" t="s">
        <v>93</v>
      </c>
      <c r="B129" s="3">
        <v>934.6</v>
      </c>
      <c r="C129" s="6">
        <v>1.5330236274986373</v>
      </c>
      <c r="D129" s="6">
        <v>-0.98264720875821743</v>
      </c>
    </row>
    <row r="130" spans="1:4" x14ac:dyDescent="0.3">
      <c r="A130" s="7" t="s">
        <v>12</v>
      </c>
      <c r="B130" s="3">
        <v>11.1</v>
      </c>
      <c r="C130" s="6"/>
      <c r="D130" s="6"/>
    </row>
    <row r="131" spans="1:4" x14ac:dyDescent="0.3">
      <c r="A131" s="7" t="s">
        <v>153</v>
      </c>
      <c r="B131" s="3">
        <v>831.5</v>
      </c>
      <c r="C131" s="6">
        <v>0.21564327485380116</v>
      </c>
      <c r="D131" s="6">
        <v>-0.2744328097731239</v>
      </c>
    </row>
    <row r="132" spans="1:4" x14ac:dyDescent="0.3">
      <c r="A132" s="7" t="s">
        <v>154</v>
      </c>
      <c r="B132" s="3">
        <v>92</v>
      </c>
      <c r="C132" s="6">
        <v>1.3173803526448362</v>
      </c>
      <c r="D132" s="6">
        <v>-0.70821439898509353</v>
      </c>
    </row>
    <row r="133" spans="1:4" x14ac:dyDescent="0.3">
      <c r="A133" s="5" t="s">
        <v>126</v>
      </c>
      <c r="B133" s="3">
        <v>263.39999999999998</v>
      </c>
      <c r="C133" s="6">
        <v>1.4917377398720679</v>
      </c>
      <c r="D133" s="6">
        <v>1.4314553340716134</v>
      </c>
    </row>
    <row r="134" spans="1:4" x14ac:dyDescent="0.3">
      <c r="A134" s="7" t="s">
        <v>12</v>
      </c>
      <c r="B134" s="3">
        <v>13.5</v>
      </c>
      <c r="C134" s="6"/>
      <c r="D134" s="6"/>
    </row>
    <row r="135" spans="1:4" x14ac:dyDescent="0.3">
      <c r="A135" s="7" t="s">
        <v>153</v>
      </c>
      <c r="B135" s="3">
        <v>220.1</v>
      </c>
      <c r="C135" s="6">
        <v>0.26785714285714285</v>
      </c>
      <c r="D135" s="6">
        <v>6.6375968992248E-2</v>
      </c>
    </row>
    <row r="136" spans="1:4" x14ac:dyDescent="0.3">
      <c r="A136" s="7" t="s">
        <v>154</v>
      </c>
      <c r="B136" s="3">
        <v>29.8</v>
      </c>
      <c r="C136" s="6">
        <v>1.2238805970149251</v>
      </c>
      <c r="D136" s="6">
        <v>1.3650793650793653</v>
      </c>
    </row>
    <row r="137" spans="1:4" x14ac:dyDescent="0.3">
      <c r="A137" s="5" t="s">
        <v>117</v>
      </c>
      <c r="B137" s="3">
        <v>1059.6999999999998</v>
      </c>
      <c r="C137" s="6">
        <v>1.4619288674395425</v>
      </c>
      <c r="D137" s="6">
        <v>1.3081255902913098</v>
      </c>
    </row>
    <row r="138" spans="1:4" x14ac:dyDescent="0.3">
      <c r="A138" s="7" t="s">
        <v>12</v>
      </c>
      <c r="B138" s="3">
        <v>1.8</v>
      </c>
      <c r="C138" s="6"/>
      <c r="D138" s="6"/>
    </row>
    <row r="139" spans="1:4" x14ac:dyDescent="0.3">
      <c r="A139" s="7" t="s">
        <v>153</v>
      </c>
      <c r="B139" s="3">
        <v>1039.5999999999999</v>
      </c>
      <c r="C139" s="6">
        <v>-1.9234468166959558E-4</v>
      </c>
      <c r="D139" s="6">
        <v>0.22277111267936939</v>
      </c>
    </row>
    <row r="140" spans="1:4" x14ac:dyDescent="0.3">
      <c r="A140" s="7" t="s">
        <v>154</v>
      </c>
      <c r="B140" s="3">
        <v>18.3</v>
      </c>
      <c r="C140" s="6">
        <v>1.4621212121212122</v>
      </c>
      <c r="D140" s="6">
        <v>1.0853544776119404</v>
      </c>
    </row>
    <row r="141" spans="1:4" x14ac:dyDescent="0.3">
      <c r="A141" s="5" t="s">
        <v>47</v>
      </c>
      <c r="B141" s="3">
        <v>773.69999999999993</v>
      </c>
      <c r="C141" s="6">
        <v>1.4136467568913558</v>
      </c>
      <c r="D141" s="6">
        <v>-0.18689075595870078</v>
      </c>
    </row>
    <row r="142" spans="1:4" x14ac:dyDescent="0.3">
      <c r="A142" s="7" t="s">
        <v>12</v>
      </c>
      <c r="B142" s="3">
        <v>14.6</v>
      </c>
      <c r="C142" s="6"/>
      <c r="D142" s="6"/>
    </row>
    <row r="143" spans="1:4" x14ac:dyDescent="0.3">
      <c r="A143" s="7" t="s">
        <v>153</v>
      </c>
      <c r="B143" s="3">
        <v>662.3</v>
      </c>
      <c r="C143" s="6">
        <v>0.6973347001537672</v>
      </c>
      <c r="D143" s="6">
        <v>-0.13964666147051183</v>
      </c>
    </row>
    <row r="144" spans="1:4" x14ac:dyDescent="0.3">
      <c r="A144" s="7" t="s">
        <v>154</v>
      </c>
      <c r="B144" s="3">
        <v>96.8</v>
      </c>
      <c r="C144" s="6">
        <v>0.71631205673758869</v>
      </c>
      <c r="D144" s="6">
        <v>-4.7244094488188948E-2</v>
      </c>
    </row>
    <row r="145" spans="1:4" x14ac:dyDescent="0.3">
      <c r="A145" s="5" t="s">
        <v>94</v>
      </c>
      <c r="B145" s="3">
        <v>3020.6000000000004</v>
      </c>
      <c r="C145" s="6">
        <v>1.3388617809077419</v>
      </c>
      <c r="D145" s="6">
        <v>0.98534488156536593</v>
      </c>
    </row>
    <row r="146" spans="1:4" x14ac:dyDescent="0.3">
      <c r="A146" s="7" t="s">
        <v>12</v>
      </c>
      <c r="B146" s="3">
        <v>18.899999999999999</v>
      </c>
      <c r="C146" s="6"/>
      <c r="D146" s="6"/>
    </row>
    <row r="147" spans="1:4" x14ac:dyDescent="0.3">
      <c r="A147" s="7" t="s">
        <v>153</v>
      </c>
      <c r="B147" s="3">
        <v>2524.9</v>
      </c>
      <c r="C147" s="6">
        <v>0.26491658734532347</v>
      </c>
      <c r="D147" s="6">
        <v>0.11627392899774526</v>
      </c>
    </row>
    <row r="148" spans="1:4" x14ac:dyDescent="0.3">
      <c r="A148" s="7" t="s">
        <v>154</v>
      </c>
      <c r="B148" s="3">
        <v>476.8</v>
      </c>
      <c r="C148" s="6">
        <v>1.0739451935624185</v>
      </c>
      <c r="D148" s="6">
        <v>0.86907095256762068</v>
      </c>
    </row>
    <row r="149" spans="1:4" x14ac:dyDescent="0.3">
      <c r="A149" s="5" t="s">
        <v>49</v>
      </c>
      <c r="B149" s="3">
        <v>2518.5</v>
      </c>
      <c r="C149" s="6">
        <v>1.2637799713870967</v>
      </c>
      <c r="D149" s="6">
        <v>3.2794241694220294</v>
      </c>
    </row>
    <row r="150" spans="1:4" x14ac:dyDescent="0.3">
      <c r="A150" s="7" t="s">
        <v>12</v>
      </c>
      <c r="B150" s="3">
        <v>16.399999999999999</v>
      </c>
      <c r="C150" s="6"/>
      <c r="D150" s="6"/>
    </row>
    <row r="151" spans="1:4" x14ac:dyDescent="0.3">
      <c r="A151" s="7" t="s">
        <v>153</v>
      </c>
      <c r="B151" s="3">
        <v>2149.1</v>
      </c>
      <c r="C151" s="6">
        <v>0.74157212317666121</v>
      </c>
      <c r="D151" s="6">
        <v>0.56754194018964255</v>
      </c>
    </row>
    <row r="152" spans="1:4" x14ac:dyDescent="0.3">
      <c r="A152" s="7" t="s">
        <v>154</v>
      </c>
      <c r="B152" s="3">
        <v>353</v>
      </c>
      <c r="C152" s="6">
        <v>0.52220784821043553</v>
      </c>
      <c r="D152" s="6">
        <v>2.711882229232387</v>
      </c>
    </row>
    <row r="153" spans="1:4" x14ac:dyDescent="0.3">
      <c r="A153" s="5" t="s">
        <v>43</v>
      </c>
      <c r="B153" s="3">
        <v>-222.20000000000002</v>
      </c>
      <c r="C153" s="6">
        <v>1.0753105590062113</v>
      </c>
      <c r="D153" s="6">
        <v>7.4810785241248814</v>
      </c>
    </row>
    <row r="154" spans="1:4" x14ac:dyDescent="0.3">
      <c r="A154" s="7" t="s">
        <v>12</v>
      </c>
      <c r="B154" s="3">
        <v>-209.5</v>
      </c>
      <c r="C154" s="6"/>
      <c r="D154" s="6"/>
    </row>
    <row r="155" spans="1:4" x14ac:dyDescent="0.3">
      <c r="A155" s="7" t="s">
        <v>153</v>
      </c>
      <c r="B155" s="3">
        <v>11.6</v>
      </c>
      <c r="C155" s="6">
        <v>1.5217391304347827</v>
      </c>
      <c r="D155" s="6">
        <v>7.2857142857142856</v>
      </c>
    </row>
    <row r="156" spans="1:4" x14ac:dyDescent="0.3">
      <c r="A156" s="7" t="s">
        <v>154</v>
      </c>
      <c r="B156" s="3">
        <v>-24.3</v>
      </c>
      <c r="C156" s="6">
        <v>-0.4464285714285714</v>
      </c>
      <c r="D156" s="6">
        <v>0.195364238410596</v>
      </c>
    </row>
    <row r="157" spans="1:4" x14ac:dyDescent="0.3">
      <c r="A157" s="5" t="s">
        <v>48</v>
      </c>
      <c r="B157" s="3">
        <v>1650.4</v>
      </c>
      <c r="C157" s="6">
        <v>1.0166450253134416</v>
      </c>
      <c r="D157" s="6">
        <v>4.0078577457875681</v>
      </c>
    </row>
    <row r="158" spans="1:4" x14ac:dyDescent="0.3">
      <c r="A158" s="7" t="s">
        <v>12</v>
      </c>
      <c r="B158" s="3">
        <v>3.4</v>
      </c>
      <c r="C158" s="6"/>
      <c r="D158" s="6"/>
    </row>
    <row r="159" spans="1:4" x14ac:dyDescent="0.3">
      <c r="A159" s="7" t="s">
        <v>153</v>
      </c>
      <c r="B159" s="3">
        <v>1593.1</v>
      </c>
      <c r="C159" s="6">
        <v>0.34791437515864271</v>
      </c>
      <c r="D159" s="6">
        <v>0.40102013894996047</v>
      </c>
    </row>
    <row r="160" spans="1:4" x14ac:dyDescent="0.3">
      <c r="A160" s="7" t="s">
        <v>154</v>
      </c>
      <c r="B160" s="3">
        <v>53.9</v>
      </c>
      <c r="C160" s="6">
        <v>0.66873065015479882</v>
      </c>
      <c r="D160" s="6">
        <v>3.6068376068376073</v>
      </c>
    </row>
    <row r="161" spans="1:4" x14ac:dyDescent="0.3">
      <c r="A161" s="5" t="s">
        <v>81</v>
      </c>
      <c r="B161" s="3">
        <v>-155.79999999999998</v>
      </c>
      <c r="C161" s="6">
        <v>1.005807359012749</v>
      </c>
      <c r="D161" s="6">
        <v>1.5526331823628574</v>
      </c>
    </row>
    <row r="162" spans="1:4" x14ac:dyDescent="0.3">
      <c r="A162" s="7" t="s">
        <v>12</v>
      </c>
      <c r="B162" s="3">
        <v>-137.69999999999999</v>
      </c>
      <c r="C162" s="6"/>
      <c r="D162" s="6"/>
    </row>
    <row r="163" spans="1:4" x14ac:dyDescent="0.3">
      <c r="A163" s="7" t="s">
        <v>153</v>
      </c>
      <c r="B163" s="3">
        <v>48</v>
      </c>
      <c r="C163" s="6">
        <v>0.93548387096774188</v>
      </c>
      <c r="D163" s="6">
        <v>1.2641509433962266</v>
      </c>
    </row>
    <row r="164" spans="1:4" x14ac:dyDescent="0.3">
      <c r="A164" s="7" t="s">
        <v>154</v>
      </c>
      <c r="B164" s="3">
        <v>-66.099999999999994</v>
      </c>
      <c r="C164" s="6">
        <v>7.0323488045007043E-2</v>
      </c>
      <c r="D164" s="6">
        <v>0.28848223896663089</v>
      </c>
    </row>
    <row r="165" spans="1:4" x14ac:dyDescent="0.3">
      <c r="A165" s="5" t="s">
        <v>65</v>
      </c>
      <c r="B165" s="3">
        <v>717.9</v>
      </c>
      <c r="C165" s="6">
        <v>0.99714499087040265</v>
      </c>
      <c r="D165" s="6">
        <v>2.2271302617062285</v>
      </c>
    </row>
    <row r="166" spans="1:4" x14ac:dyDescent="0.3">
      <c r="A166" s="7" t="s">
        <v>12</v>
      </c>
      <c r="B166" s="3">
        <v>20.5</v>
      </c>
      <c r="C166" s="6"/>
      <c r="D166" s="6"/>
    </row>
    <row r="167" spans="1:4" x14ac:dyDescent="0.3">
      <c r="A167" s="7" t="s">
        <v>153</v>
      </c>
      <c r="B167" s="3">
        <v>578.6</v>
      </c>
      <c r="C167" s="6">
        <v>0.38520469236294003</v>
      </c>
      <c r="D167" s="6">
        <v>0.2792394428476675</v>
      </c>
    </row>
    <row r="168" spans="1:4" x14ac:dyDescent="0.3">
      <c r="A168" s="7" t="s">
        <v>154</v>
      </c>
      <c r="B168" s="3">
        <v>118.8</v>
      </c>
      <c r="C168" s="6">
        <v>0.61194029850746257</v>
      </c>
      <c r="D168" s="6">
        <v>1.9478908188585609</v>
      </c>
    </row>
    <row r="169" spans="1:4" x14ac:dyDescent="0.3">
      <c r="A169" s="5" t="s">
        <v>152</v>
      </c>
      <c r="B169" s="3">
        <v>1070.1000000000001</v>
      </c>
      <c r="C169" s="6">
        <v>0.97602884985999228</v>
      </c>
      <c r="D169" s="6">
        <v>0.93126657105732569</v>
      </c>
    </row>
    <row r="170" spans="1:4" x14ac:dyDescent="0.3">
      <c r="A170" s="7" t="s">
        <v>12</v>
      </c>
      <c r="B170" s="3">
        <v>-0.1</v>
      </c>
      <c r="C170" s="6"/>
      <c r="D170" s="6"/>
    </row>
    <row r="171" spans="1:4" x14ac:dyDescent="0.3">
      <c r="A171" s="7" t="s">
        <v>153</v>
      </c>
      <c r="B171" s="3">
        <v>1071.2</v>
      </c>
      <c r="C171" s="6">
        <v>-1.335543888735378E-2</v>
      </c>
      <c r="D171" s="6">
        <v>-2.9973739020193707E-2</v>
      </c>
    </row>
    <row r="172" spans="1:4" x14ac:dyDescent="0.3">
      <c r="A172" s="7" t="s">
        <v>154</v>
      </c>
      <c r="B172" s="3">
        <v>-1</v>
      </c>
      <c r="C172" s="6">
        <v>0.98938428874734607</v>
      </c>
      <c r="D172" s="6">
        <v>0.96124031007751942</v>
      </c>
    </row>
    <row r="173" spans="1:4" x14ac:dyDescent="0.3">
      <c r="A173" s="5" t="s">
        <v>45</v>
      </c>
      <c r="B173" s="3">
        <v>1178.0999999999999</v>
      </c>
      <c r="C173" s="6">
        <v>0.92910591116623165</v>
      </c>
      <c r="D173" s="6">
        <v>-0.1160711220507506</v>
      </c>
    </row>
    <row r="174" spans="1:4" x14ac:dyDescent="0.3">
      <c r="A174" s="7" t="s">
        <v>12</v>
      </c>
      <c r="B174" s="3">
        <v>44.6</v>
      </c>
      <c r="C174" s="6"/>
      <c r="D174" s="6"/>
    </row>
    <row r="175" spans="1:4" x14ac:dyDescent="0.3">
      <c r="A175" s="7" t="s">
        <v>153</v>
      </c>
      <c r="B175" s="3">
        <v>784.1</v>
      </c>
      <c r="C175" s="6">
        <v>0.42953509571558801</v>
      </c>
      <c r="D175" s="6">
        <v>-6.0395446375074865E-2</v>
      </c>
    </row>
    <row r="176" spans="1:4" x14ac:dyDescent="0.3">
      <c r="A176" s="7" t="s">
        <v>154</v>
      </c>
      <c r="B176" s="3">
        <v>349.4</v>
      </c>
      <c r="C176" s="6">
        <v>0.49957081545064369</v>
      </c>
      <c r="D176" s="6">
        <v>-5.5675675675675738E-2</v>
      </c>
    </row>
    <row r="177" spans="1:4" x14ac:dyDescent="0.3">
      <c r="A177" s="5" t="s">
        <v>84</v>
      </c>
      <c r="B177" s="3">
        <v>1162.3</v>
      </c>
      <c r="C177" s="6">
        <v>0.8149031595072177</v>
      </c>
      <c r="D177" s="6">
        <v>-1.8635196583805294</v>
      </c>
    </row>
    <row r="178" spans="1:4" x14ac:dyDescent="0.3">
      <c r="A178" s="7" t="s">
        <v>12</v>
      </c>
      <c r="B178" s="3">
        <v>-5.9</v>
      </c>
      <c r="C178" s="6"/>
      <c r="D178" s="6"/>
    </row>
    <row r="179" spans="1:4" x14ac:dyDescent="0.3">
      <c r="A179" s="7" t="s">
        <v>153</v>
      </c>
      <c r="B179" s="3">
        <v>1242</v>
      </c>
      <c r="C179" s="6">
        <v>9.1100764297636874E-2</v>
      </c>
      <c r="D179" s="6">
        <v>-0.57879743615830703</v>
      </c>
    </row>
    <row r="180" spans="1:4" x14ac:dyDescent="0.3">
      <c r="A180" s="7" t="s">
        <v>154</v>
      </c>
      <c r="B180" s="3">
        <v>-73.8</v>
      </c>
      <c r="C180" s="6">
        <v>0.72380239520958078</v>
      </c>
      <c r="D180" s="6">
        <v>-1.2847222222222223</v>
      </c>
    </row>
    <row r="181" spans="1:4" x14ac:dyDescent="0.3">
      <c r="A181" s="5" t="s">
        <v>83</v>
      </c>
      <c r="B181" s="3">
        <v>169.79999999999998</v>
      </c>
      <c r="C181" s="6">
        <v>0.70077351261476184</v>
      </c>
      <c r="D181" s="6">
        <v>0.17591227491106465</v>
      </c>
    </row>
    <row r="182" spans="1:4" x14ac:dyDescent="0.3">
      <c r="A182" s="7" t="s">
        <v>12</v>
      </c>
      <c r="B182" s="3">
        <v>-6.8</v>
      </c>
      <c r="C182" s="6"/>
      <c r="D182" s="6"/>
    </row>
    <row r="183" spans="1:4" x14ac:dyDescent="0.3">
      <c r="A183" s="7" t="s">
        <v>153</v>
      </c>
      <c r="B183" s="3">
        <v>189.4</v>
      </c>
      <c r="C183" s="6">
        <v>0.19119496855345916</v>
      </c>
      <c r="D183" s="6">
        <v>3.4972677595628443E-2</v>
      </c>
    </row>
    <row r="184" spans="1:4" x14ac:dyDescent="0.3">
      <c r="A184" s="7" t="s">
        <v>154</v>
      </c>
      <c r="B184" s="3">
        <v>-12.8</v>
      </c>
      <c r="C184" s="6">
        <v>0.50957854406130265</v>
      </c>
      <c r="D184" s="6">
        <v>0.1409395973154362</v>
      </c>
    </row>
    <row r="185" spans="1:4" x14ac:dyDescent="0.3">
      <c r="A185" s="5" t="s">
        <v>124</v>
      </c>
      <c r="B185" s="3">
        <v>1048.3</v>
      </c>
      <c r="C185" s="6">
        <v>0.67976615708260946</v>
      </c>
      <c r="D185" s="6">
        <v>0.22487878371131614</v>
      </c>
    </row>
    <row r="186" spans="1:4" x14ac:dyDescent="0.3">
      <c r="A186" s="7" t="s">
        <v>12</v>
      </c>
      <c r="B186" s="3">
        <v>30</v>
      </c>
      <c r="C186" s="6"/>
      <c r="D186" s="6"/>
    </row>
    <row r="187" spans="1:4" x14ac:dyDescent="0.3">
      <c r="A187" s="7" t="s">
        <v>153</v>
      </c>
      <c r="B187" s="3">
        <v>783.6</v>
      </c>
      <c r="C187" s="6">
        <v>0.32858596134282819</v>
      </c>
      <c r="D187" s="6">
        <v>7.6078000549299613E-2</v>
      </c>
    </row>
    <row r="188" spans="1:4" x14ac:dyDescent="0.3">
      <c r="A188" s="7" t="s">
        <v>154</v>
      </c>
      <c r="B188" s="3">
        <v>234.7</v>
      </c>
      <c r="C188" s="6">
        <v>0.35118019573978126</v>
      </c>
      <c r="D188" s="6">
        <v>0.14880078316201653</v>
      </c>
    </row>
    <row r="189" spans="1:4" x14ac:dyDescent="0.3">
      <c r="A189" s="5" t="s">
        <v>60</v>
      </c>
      <c r="B189" s="3">
        <v>274.10000000000002</v>
      </c>
      <c r="C189" s="6">
        <v>0.67769407140517557</v>
      </c>
      <c r="D189" s="6">
        <v>-1.0510757806549886</v>
      </c>
    </row>
    <row r="190" spans="1:4" x14ac:dyDescent="0.3">
      <c r="A190" s="7" t="s">
        <v>12</v>
      </c>
      <c r="B190" s="3">
        <v>16.100000000000001</v>
      </c>
      <c r="C190" s="6"/>
      <c r="D190" s="6"/>
    </row>
    <row r="191" spans="1:4" x14ac:dyDescent="0.3">
      <c r="A191" s="7" t="s">
        <v>153</v>
      </c>
      <c r="B191" s="3">
        <v>222.3</v>
      </c>
      <c r="C191" s="6">
        <v>-0.39788732394366194</v>
      </c>
      <c r="D191" s="6">
        <v>-0.54146039603960394</v>
      </c>
    </row>
    <row r="192" spans="1:4" x14ac:dyDescent="0.3">
      <c r="A192" s="7" t="s">
        <v>154</v>
      </c>
      <c r="B192" s="3">
        <v>35.700000000000003</v>
      </c>
      <c r="C192" s="6">
        <v>1.0755813953488376</v>
      </c>
      <c r="D192" s="6">
        <v>-0.50961538461538458</v>
      </c>
    </row>
    <row r="193" spans="1:4" x14ac:dyDescent="0.3">
      <c r="A193" s="5" t="s">
        <v>68</v>
      </c>
      <c r="B193" s="3">
        <v>306.2</v>
      </c>
      <c r="C193" s="6">
        <v>0.65478132194501049</v>
      </c>
      <c r="D193" s="6">
        <v>1.314588435092479</v>
      </c>
    </row>
    <row r="194" spans="1:4" x14ac:dyDescent="0.3">
      <c r="A194" s="7" t="s">
        <v>12</v>
      </c>
      <c r="B194" s="3">
        <v>-4.7</v>
      </c>
      <c r="C194" s="6"/>
      <c r="D194" s="6"/>
    </row>
    <row r="195" spans="1:4" x14ac:dyDescent="0.3">
      <c r="A195" s="7" t="s">
        <v>153</v>
      </c>
      <c r="B195" s="3">
        <v>326.39999999999998</v>
      </c>
      <c r="C195" s="6">
        <v>6.7015364498202029E-2</v>
      </c>
      <c r="D195" s="6">
        <v>0.53167526982637248</v>
      </c>
    </row>
    <row r="196" spans="1:4" x14ac:dyDescent="0.3">
      <c r="A196" s="7" t="s">
        <v>154</v>
      </c>
      <c r="B196" s="3">
        <v>-15.5</v>
      </c>
      <c r="C196" s="6">
        <v>0.58776595744680848</v>
      </c>
      <c r="D196" s="6">
        <v>0.78291316526610644</v>
      </c>
    </row>
    <row r="197" spans="1:4" x14ac:dyDescent="0.3">
      <c r="A197" s="5" t="s">
        <v>41</v>
      </c>
      <c r="B197" s="3">
        <v>293.60000000000002</v>
      </c>
      <c r="C197" s="6">
        <v>0.64793713453534696</v>
      </c>
      <c r="D197" s="6">
        <v>-1.0653691363349433</v>
      </c>
    </row>
    <row r="198" spans="1:4" x14ac:dyDescent="0.3">
      <c r="A198" s="7" t="s">
        <v>12</v>
      </c>
      <c r="B198" s="3">
        <v>24.4</v>
      </c>
      <c r="C198" s="6"/>
      <c r="D198" s="6"/>
    </row>
    <row r="199" spans="1:4" x14ac:dyDescent="0.3">
      <c r="A199" s="7" t="s">
        <v>153</v>
      </c>
      <c r="B199" s="3">
        <v>216.4</v>
      </c>
      <c r="C199" s="6">
        <v>7.1817731550272407E-2</v>
      </c>
      <c r="D199" s="6">
        <v>-0.56114378422226741</v>
      </c>
    </row>
    <row r="200" spans="1:4" x14ac:dyDescent="0.3">
      <c r="A200" s="7" t="s">
        <v>154</v>
      </c>
      <c r="B200" s="3">
        <v>52.8</v>
      </c>
      <c r="C200" s="6">
        <v>0.57611940298507458</v>
      </c>
      <c r="D200" s="6">
        <v>-0.50422535211267605</v>
      </c>
    </row>
    <row r="201" spans="1:4" x14ac:dyDescent="0.3">
      <c r="A201" s="5" t="s">
        <v>17</v>
      </c>
      <c r="B201" s="3">
        <v>1124.5999999999999</v>
      </c>
      <c r="C201" s="6">
        <v>0.59996676607372612</v>
      </c>
      <c r="D201" s="6">
        <v>0.72257687551360128</v>
      </c>
    </row>
    <row r="202" spans="1:4" x14ac:dyDescent="0.3">
      <c r="A202" s="7" t="s">
        <v>12</v>
      </c>
      <c r="B202" s="3">
        <v>-3.4</v>
      </c>
      <c r="C202" s="6"/>
      <c r="D202" s="6"/>
    </row>
    <row r="203" spans="1:4" x14ac:dyDescent="0.3">
      <c r="A203" s="7" t="s">
        <v>153</v>
      </c>
      <c r="B203" s="3">
        <v>1168.0999999999999</v>
      </c>
      <c r="C203" s="6">
        <v>0.13606302275821811</v>
      </c>
      <c r="D203" s="6">
        <v>0.10741372772089491</v>
      </c>
    </row>
    <row r="204" spans="1:4" x14ac:dyDescent="0.3">
      <c r="A204" s="7" t="s">
        <v>154</v>
      </c>
      <c r="B204" s="3">
        <v>-40.1</v>
      </c>
      <c r="C204" s="6">
        <v>0.46390374331550799</v>
      </c>
      <c r="D204" s="6">
        <v>0.61516314779270631</v>
      </c>
    </row>
    <row r="205" spans="1:4" x14ac:dyDescent="0.3">
      <c r="A205" s="5" t="s">
        <v>71</v>
      </c>
      <c r="B205" s="3">
        <v>185.4</v>
      </c>
      <c r="C205" s="6">
        <v>0.5223312655681166</v>
      </c>
      <c r="D205" s="6">
        <v>-0.90355548792858575</v>
      </c>
    </row>
    <row r="206" spans="1:4" x14ac:dyDescent="0.3">
      <c r="A206" s="7" t="s">
        <v>12</v>
      </c>
      <c r="B206" s="3">
        <v>-14.5</v>
      </c>
      <c r="C206" s="6"/>
      <c r="D206" s="6"/>
    </row>
    <row r="207" spans="1:4" x14ac:dyDescent="0.3">
      <c r="A207" s="7" t="s">
        <v>153</v>
      </c>
      <c r="B207" s="3">
        <v>233.8</v>
      </c>
      <c r="C207" s="6">
        <v>7.4448529411764788E-2</v>
      </c>
      <c r="D207" s="6">
        <v>-8.097484276729558E-2</v>
      </c>
    </row>
    <row r="208" spans="1:4" x14ac:dyDescent="0.3">
      <c r="A208" s="7" t="s">
        <v>154</v>
      </c>
      <c r="B208" s="3">
        <v>-33.9</v>
      </c>
      <c r="C208" s="6">
        <v>0.44788273615635182</v>
      </c>
      <c r="D208" s="6">
        <v>-0.82258064516129015</v>
      </c>
    </row>
    <row r="209" spans="1:4" x14ac:dyDescent="0.3">
      <c r="A209" s="5" t="s">
        <v>29</v>
      </c>
      <c r="B209" s="3">
        <v>-14.000000000000007</v>
      </c>
      <c r="C209" s="6">
        <v>0.42947375916826874</v>
      </c>
      <c r="D209" s="6">
        <v>7.9018445322792674E-3</v>
      </c>
    </row>
    <row r="210" spans="1:4" x14ac:dyDescent="0.3">
      <c r="A210" s="7" t="s">
        <v>12</v>
      </c>
      <c r="B210" s="3">
        <v>-53.9</v>
      </c>
      <c r="C210" s="6"/>
      <c r="D210" s="6"/>
    </row>
    <row r="211" spans="1:4" x14ac:dyDescent="0.3">
      <c r="A211" s="7" t="s">
        <v>153</v>
      </c>
      <c r="B211" s="3">
        <v>86.6</v>
      </c>
      <c r="C211" s="6">
        <v>0.43377483443708603</v>
      </c>
      <c r="D211" s="6">
        <v>-0.17992424242424243</v>
      </c>
    </row>
    <row r="212" spans="1:4" x14ac:dyDescent="0.3">
      <c r="A212" s="7" t="s">
        <v>154</v>
      </c>
      <c r="B212" s="3">
        <v>-46.7</v>
      </c>
      <c r="C212" s="6">
        <v>-4.301075268817265E-3</v>
      </c>
      <c r="D212" s="6">
        <v>0.1878260869565217</v>
      </c>
    </row>
    <row r="213" spans="1:4" x14ac:dyDescent="0.3">
      <c r="A213" s="5" t="s">
        <v>24</v>
      </c>
      <c r="B213" s="3">
        <v>549.4</v>
      </c>
      <c r="C213" s="6">
        <v>0.42747397612914273</v>
      </c>
      <c r="D213" s="6">
        <v>2.1565603644970346</v>
      </c>
    </row>
    <row r="214" spans="1:4" x14ac:dyDescent="0.3">
      <c r="A214" s="7" t="s">
        <v>12</v>
      </c>
      <c r="B214" s="3">
        <v>6.2</v>
      </c>
      <c r="C214" s="6"/>
      <c r="D214" s="6"/>
    </row>
    <row r="215" spans="1:4" x14ac:dyDescent="0.3">
      <c r="A215" s="7" t="s">
        <v>153</v>
      </c>
      <c r="B215" s="3">
        <v>511.3</v>
      </c>
      <c r="C215" s="6">
        <v>-3.5828776164435118E-2</v>
      </c>
      <c r="D215" s="6">
        <v>9.0783501085455361E-3</v>
      </c>
    </row>
    <row r="216" spans="1:4" x14ac:dyDescent="0.3">
      <c r="A216" s="7" t="s">
        <v>154</v>
      </c>
      <c r="B216" s="3">
        <v>31.9</v>
      </c>
      <c r="C216" s="6">
        <v>0.46330275229357787</v>
      </c>
      <c r="D216" s="6">
        <v>2.1474820143884892</v>
      </c>
    </row>
    <row r="217" spans="1:4" x14ac:dyDescent="0.3">
      <c r="A217" s="5" t="s">
        <v>108</v>
      </c>
      <c r="B217" s="3">
        <v>145.4</v>
      </c>
      <c r="C217" s="6">
        <v>0.41536361379995057</v>
      </c>
      <c r="D217" s="6">
        <v>0.97373165078547486</v>
      </c>
    </row>
    <row r="218" spans="1:4" x14ac:dyDescent="0.3">
      <c r="A218" s="7" t="s">
        <v>12</v>
      </c>
      <c r="B218" s="3">
        <v>5.8</v>
      </c>
      <c r="C218" s="6"/>
      <c r="D218" s="6"/>
    </row>
    <row r="219" spans="1:4" x14ac:dyDescent="0.3">
      <c r="A219" s="7" t="s">
        <v>153</v>
      </c>
      <c r="B219" s="3">
        <v>132</v>
      </c>
      <c r="C219" s="6">
        <v>0.85654008438818585</v>
      </c>
      <c r="D219" s="6">
        <v>0.24645892351274781</v>
      </c>
    </row>
    <row r="220" spans="1:4" x14ac:dyDescent="0.3">
      <c r="A220" s="7" t="s">
        <v>154</v>
      </c>
      <c r="B220" s="3">
        <v>7.6</v>
      </c>
      <c r="C220" s="6">
        <v>-0.44117647058823528</v>
      </c>
      <c r="D220" s="6">
        <v>0.72727272727272707</v>
      </c>
    </row>
    <row r="221" spans="1:4" x14ac:dyDescent="0.3">
      <c r="A221" s="5" t="s">
        <v>134</v>
      </c>
      <c r="B221" s="3">
        <v>381.59999999999997</v>
      </c>
      <c r="C221" s="6">
        <v>0.38996153146230977</v>
      </c>
      <c r="D221" s="6">
        <v>-0.21966638827023005</v>
      </c>
    </row>
    <row r="222" spans="1:4" x14ac:dyDescent="0.3">
      <c r="A222" s="7" t="s">
        <v>12</v>
      </c>
      <c r="B222" s="3">
        <v>9.9</v>
      </c>
      <c r="C222" s="6"/>
      <c r="D222" s="6"/>
    </row>
    <row r="223" spans="1:4" x14ac:dyDescent="0.3">
      <c r="A223" s="7" t="s">
        <v>153</v>
      </c>
      <c r="B223" s="3">
        <v>338.3</v>
      </c>
      <c r="C223" s="6">
        <v>0.20134943181818177</v>
      </c>
      <c r="D223" s="6">
        <v>3.645833333333344E-2</v>
      </c>
    </row>
    <row r="224" spans="1:4" x14ac:dyDescent="0.3">
      <c r="A224" s="7" t="s">
        <v>154</v>
      </c>
      <c r="B224" s="3">
        <v>33.4</v>
      </c>
      <c r="C224" s="6">
        <v>0.18861209964412801</v>
      </c>
      <c r="D224" s="6">
        <v>-0.25612472160356348</v>
      </c>
    </row>
    <row r="225" spans="1:4" x14ac:dyDescent="0.3">
      <c r="A225" s="5" t="s">
        <v>136</v>
      </c>
      <c r="B225" s="3">
        <v>1268.0999999999999</v>
      </c>
      <c r="C225" s="6">
        <v>0.37200118434818302</v>
      </c>
      <c r="D225" s="6">
        <v>1.0915383652879196</v>
      </c>
    </row>
    <row r="226" spans="1:4" x14ac:dyDescent="0.3">
      <c r="A226" s="7" t="s">
        <v>12</v>
      </c>
      <c r="B226" s="3">
        <v>22.2</v>
      </c>
      <c r="C226" s="6"/>
      <c r="D226" s="6"/>
    </row>
    <row r="227" spans="1:4" x14ac:dyDescent="0.3">
      <c r="A227" s="7" t="s">
        <v>153</v>
      </c>
      <c r="B227" s="3">
        <v>1019.6</v>
      </c>
      <c r="C227" s="6">
        <v>0.31155132492925142</v>
      </c>
      <c r="D227" s="6">
        <v>-3.1350940528215743E-2</v>
      </c>
    </row>
    <row r="228" spans="1:4" x14ac:dyDescent="0.3">
      <c r="A228" s="7" t="s">
        <v>154</v>
      </c>
      <c r="B228" s="3">
        <v>226.3</v>
      </c>
      <c r="C228" s="6">
        <v>6.0449859418931606E-2</v>
      </c>
      <c r="D228" s="6">
        <v>1.1228893058161353</v>
      </c>
    </row>
    <row r="229" spans="1:4" x14ac:dyDescent="0.3">
      <c r="A229" s="5" t="s">
        <v>142</v>
      </c>
      <c r="B229" s="3">
        <v>688.4</v>
      </c>
      <c r="C229" s="6">
        <v>0.3465358051617593</v>
      </c>
      <c r="D229" s="6">
        <v>-0.58032976541848924</v>
      </c>
    </row>
    <row r="230" spans="1:4" x14ac:dyDescent="0.3">
      <c r="A230" s="7" t="s">
        <v>12</v>
      </c>
      <c r="B230" s="3">
        <v>14.9</v>
      </c>
      <c r="C230" s="6"/>
      <c r="D230" s="6"/>
    </row>
    <row r="231" spans="1:4" x14ac:dyDescent="0.3">
      <c r="A231" s="7" t="s">
        <v>153</v>
      </c>
      <c r="B231" s="3">
        <v>586.29999999999995</v>
      </c>
      <c r="C231" s="6">
        <v>1.523809523809516E-2</v>
      </c>
      <c r="D231" s="6">
        <v>-0.15213304410701381</v>
      </c>
    </row>
    <row r="232" spans="1:4" x14ac:dyDescent="0.3">
      <c r="A232" s="7" t="s">
        <v>154</v>
      </c>
      <c r="B232" s="3">
        <v>87.2</v>
      </c>
      <c r="C232" s="6">
        <v>0.33129770992366414</v>
      </c>
      <c r="D232" s="6">
        <v>-0.4281967213114754</v>
      </c>
    </row>
    <row r="233" spans="1:4" x14ac:dyDescent="0.3">
      <c r="A233" s="5" t="s">
        <v>86</v>
      </c>
      <c r="B233" s="3">
        <v>946.5</v>
      </c>
      <c r="C233" s="6">
        <v>0.33629710233954047</v>
      </c>
      <c r="D233" s="6">
        <v>0.14669791645976915</v>
      </c>
    </row>
    <row r="234" spans="1:4" x14ac:dyDescent="0.3">
      <c r="A234" s="7" t="s">
        <v>12</v>
      </c>
      <c r="B234" s="3">
        <v>18.899999999999999</v>
      </c>
      <c r="C234" s="6"/>
      <c r="D234" s="6"/>
    </row>
    <row r="235" spans="1:4" x14ac:dyDescent="0.3">
      <c r="A235" s="7" t="s">
        <v>153</v>
      </c>
      <c r="B235" s="3">
        <v>780</v>
      </c>
      <c r="C235" s="6">
        <v>3.5856573705179286E-2</v>
      </c>
      <c r="D235" s="6">
        <v>-2.0100502512562814E-2</v>
      </c>
    </row>
    <row r="236" spans="1:4" x14ac:dyDescent="0.3">
      <c r="A236" s="7" t="s">
        <v>154</v>
      </c>
      <c r="B236" s="3">
        <v>147.6</v>
      </c>
      <c r="C236" s="6">
        <v>0.30044052863436116</v>
      </c>
      <c r="D236" s="6">
        <v>0.16679841897233197</v>
      </c>
    </row>
    <row r="237" spans="1:4" x14ac:dyDescent="0.3">
      <c r="A237" s="5" t="s">
        <v>18</v>
      </c>
      <c r="B237" s="3">
        <v>5371.7</v>
      </c>
      <c r="C237" s="6">
        <v>0.32995120285852175</v>
      </c>
      <c r="D237" s="6">
        <v>0.90737828747612737</v>
      </c>
    </row>
    <row r="238" spans="1:4" x14ac:dyDescent="0.3">
      <c r="A238" s="7" t="s">
        <v>12</v>
      </c>
      <c r="B238" s="3">
        <v>12.5</v>
      </c>
      <c r="C238" s="6"/>
      <c r="D238" s="6"/>
    </row>
    <row r="239" spans="1:4" x14ac:dyDescent="0.3">
      <c r="A239" s="7" t="s">
        <v>153</v>
      </c>
      <c r="B239" s="3">
        <v>4762.3</v>
      </c>
      <c r="C239" s="6">
        <v>3.9077500436376415E-2</v>
      </c>
      <c r="D239" s="6">
        <v>-5.2240885209361564E-2</v>
      </c>
    </row>
    <row r="240" spans="1:4" x14ac:dyDescent="0.3">
      <c r="A240" s="7" t="s">
        <v>154</v>
      </c>
      <c r="B240" s="3">
        <v>596.9</v>
      </c>
      <c r="C240" s="6">
        <v>0.29087370242214533</v>
      </c>
      <c r="D240" s="6">
        <v>0.95961917268548891</v>
      </c>
    </row>
    <row r="241" spans="1:4" x14ac:dyDescent="0.3">
      <c r="A241" s="5" t="s">
        <v>178</v>
      </c>
      <c r="B241" s="3">
        <v>292414.09999999986</v>
      </c>
      <c r="C241" s="6">
        <v>222.40985985489118</v>
      </c>
      <c r="D241" s="6">
        <v>47.147461249384968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25"/>
  <sheetViews>
    <sheetView tabSelected="1" workbookViewId="0">
      <pane xSplit="2" ySplit="1" topLeftCell="C326" activePane="bottomRight" state="frozen"/>
      <selection pane="topRight" activeCell="C1" sqref="C1"/>
      <selection pane="bottomLeft" activeCell="A2" sqref="A2"/>
      <selection pane="bottomRight" activeCell="AB336" sqref="AB336"/>
    </sheetView>
  </sheetViews>
  <sheetFormatPr defaultRowHeight="16.5" x14ac:dyDescent="0.3"/>
  <cols>
    <col min="1" max="1" width="19.25" bestFit="1" customWidth="1"/>
    <col min="12" max="15" width="0" hidden="1" customWidth="1"/>
    <col min="17" max="20" width="0" hidden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157</v>
      </c>
      <c r="M1" s="1" t="s">
        <v>159</v>
      </c>
      <c r="N1" s="1" t="s">
        <v>161</v>
      </c>
      <c r="O1" s="1" t="s">
        <v>163</v>
      </c>
      <c r="P1" s="9" t="s">
        <v>165</v>
      </c>
      <c r="Q1" s="1" t="s">
        <v>167</v>
      </c>
      <c r="R1" s="1" t="s">
        <v>169</v>
      </c>
      <c r="S1" s="1" t="s">
        <v>171</v>
      </c>
      <c r="T1" s="1" t="s">
        <v>173</v>
      </c>
      <c r="U1" s="9" t="s">
        <v>175</v>
      </c>
    </row>
    <row r="2" spans="1:21" hidden="1" x14ac:dyDescent="0.3">
      <c r="A2" t="s">
        <v>11</v>
      </c>
      <c r="B2" t="s">
        <v>12</v>
      </c>
      <c r="C2">
        <v>27.8</v>
      </c>
      <c r="D2">
        <v>29.1</v>
      </c>
      <c r="E2">
        <v>18.8</v>
      </c>
      <c r="F2">
        <v>15.1</v>
      </c>
      <c r="G2">
        <v>15.7</v>
      </c>
      <c r="H2">
        <v>22.6</v>
      </c>
      <c r="I2">
        <v>16.399999999999999</v>
      </c>
      <c r="J2">
        <v>12.4</v>
      </c>
      <c r="K2">
        <v>0</v>
      </c>
      <c r="L2">
        <f>MAX(C2:K2)</f>
        <v>29.1</v>
      </c>
      <c r="M2" t="str">
        <f>IF(L2=K2,"확인","")</f>
        <v/>
      </c>
      <c r="N2">
        <f t="shared" ref="M2:T2" si="0">(D2-C2)</f>
        <v>1.3000000000000007</v>
      </c>
      <c r="O2">
        <f t="shared" si="0"/>
        <v>-10.3</v>
      </c>
      <c r="P2">
        <f t="shared" si="0"/>
        <v>-3.7000000000000011</v>
      </c>
      <c r="Q2">
        <f t="shared" si="0"/>
        <v>0.59999999999999964</v>
      </c>
      <c r="R2">
        <f t="shared" si="0"/>
        <v>6.9000000000000021</v>
      </c>
      <c r="S2">
        <f t="shared" si="0"/>
        <v>-6.2000000000000028</v>
      </c>
      <c r="T2">
        <f t="shared" si="0"/>
        <v>-3.9999999999999982</v>
      </c>
      <c r="U2">
        <f>(K2-J2)</f>
        <v>-12.4</v>
      </c>
    </row>
    <row r="3" spans="1:21" hidden="1" x14ac:dyDescent="0.3">
      <c r="A3" t="s">
        <v>13</v>
      </c>
      <c r="B3" t="s">
        <v>12</v>
      </c>
      <c r="C3">
        <v>13.8</v>
      </c>
      <c r="D3">
        <v>9.8000000000000007</v>
      </c>
      <c r="E3">
        <v>17.600000000000001</v>
      </c>
      <c r="F3">
        <v>18.899999999999999</v>
      </c>
      <c r="G3">
        <v>11.3</v>
      </c>
      <c r="H3">
        <v>21.4</v>
      </c>
      <c r="I3">
        <v>20.9</v>
      </c>
      <c r="J3">
        <v>13.5</v>
      </c>
      <c r="K3">
        <v>12.8</v>
      </c>
      <c r="L3">
        <f t="shared" ref="L3:L66" si="1">MAX(C3:K3)</f>
        <v>21.4</v>
      </c>
      <c r="M3" t="str">
        <f t="shared" ref="M3:M66" si="2">IF(L3=K3,"확인","")</f>
        <v/>
      </c>
      <c r="N3">
        <f t="shared" ref="N3:N66" si="3">(D3-C3)</f>
        <v>-4</v>
      </c>
      <c r="O3">
        <f t="shared" ref="O3:O66" si="4">(E3-D3)</f>
        <v>7.8000000000000007</v>
      </c>
      <c r="P3">
        <f t="shared" ref="P3:P66" si="5">(F3-E3)</f>
        <v>1.2999999999999972</v>
      </c>
      <c r="Q3">
        <f t="shared" ref="Q3:Q66" si="6">(G3-F3)</f>
        <v>-7.5999999999999979</v>
      </c>
      <c r="R3">
        <f t="shared" ref="R3:R66" si="7">(H3-G3)</f>
        <v>10.099999999999998</v>
      </c>
      <c r="S3">
        <f t="shared" ref="S3:S66" si="8">(I3-H3)</f>
        <v>-0.5</v>
      </c>
      <c r="T3">
        <f t="shared" ref="T3:T66" si="9">(J3-I3)</f>
        <v>-7.3999999999999986</v>
      </c>
      <c r="U3">
        <f t="shared" ref="U3:U66" si="10">(K3-J3)</f>
        <v>-0.69999999999999929</v>
      </c>
    </row>
    <row r="4" spans="1:21" hidden="1" x14ac:dyDescent="0.3">
      <c r="A4" t="s">
        <v>14</v>
      </c>
      <c r="B4" t="s">
        <v>12</v>
      </c>
      <c r="C4">
        <v>40.299999999999997</v>
      </c>
      <c r="D4">
        <v>44.7</v>
      </c>
      <c r="E4">
        <v>-17.100000000000001</v>
      </c>
      <c r="F4">
        <v>208.4</v>
      </c>
      <c r="G4">
        <v>-9.9</v>
      </c>
      <c r="H4">
        <v>1.5</v>
      </c>
      <c r="I4">
        <v>-12.9</v>
      </c>
      <c r="J4">
        <v>-30.7</v>
      </c>
      <c r="K4">
        <v>-10.199999999999999</v>
      </c>
      <c r="L4">
        <f t="shared" si="1"/>
        <v>208.4</v>
      </c>
      <c r="M4" t="str">
        <f t="shared" si="2"/>
        <v/>
      </c>
      <c r="N4">
        <f t="shared" si="3"/>
        <v>4.4000000000000057</v>
      </c>
      <c r="O4">
        <f t="shared" si="4"/>
        <v>-61.800000000000004</v>
      </c>
      <c r="P4">
        <f t="shared" si="5"/>
        <v>225.5</v>
      </c>
      <c r="Q4">
        <f t="shared" si="6"/>
        <v>-218.3</v>
      </c>
      <c r="R4">
        <f t="shared" si="7"/>
        <v>11.4</v>
      </c>
      <c r="S4">
        <f t="shared" si="8"/>
        <v>-14.4</v>
      </c>
      <c r="T4">
        <f t="shared" si="9"/>
        <v>-17.799999999999997</v>
      </c>
      <c r="U4">
        <f t="shared" si="10"/>
        <v>20.5</v>
      </c>
    </row>
    <row r="5" spans="1:21" hidden="1" x14ac:dyDescent="0.3">
      <c r="A5" t="s">
        <v>15</v>
      </c>
      <c r="B5" t="s">
        <v>12</v>
      </c>
      <c r="C5">
        <v>59.4</v>
      </c>
      <c r="D5">
        <v>55.5</v>
      </c>
      <c r="E5">
        <v>51.6</v>
      </c>
      <c r="F5">
        <v>39.6</v>
      </c>
      <c r="G5">
        <v>52.9</v>
      </c>
      <c r="H5">
        <v>44.3</v>
      </c>
      <c r="I5">
        <v>52.7</v>
      </c>
      <c r="K5">
        <v>50.7</v>
      </c>
      <c r="L5">
        <f t="shared" si="1"/>
        <v>59.4</v>
      </c>
      <c r="M5" t="str">
        <f t="shared" si="2"/>
        <v/>
      </c>
      <c r="N5">
        <f t="shared" si="3"/>
        <v>-3.8999999999999986</v>
      </c>
      <c r="O5">
        <f t="shared" si="4"/>
        <v>-3.8999999999999986</v>
      </c>
      <c r="P5">
        <f t="shared" si="5"/>
        <v>-12</v>
      </c>
      <c r="Q5">
        <f t="shared" si="6"/>
        <v>13.299999999999997</v>
      </c>
      <c r="R5">
        <f t="shared" si="7"/>
        <v>-8.6000000000000014</v>
      </c>
      <c r="S5">
        <f t="shared" si="8"/>
        <v>8.4000000000000057</v>
      </c>
      <c r="T5">
        <f t="shared" si="9"/>
        <v>-52.7</v>
      </c>
      <c r="U5">
        <f t="shared" si="10"/>
        <v>50.7</v>
      </c>
    </row>
    <row r="6" spans="1:21" hidden="1" x14ac:dyDescent="0.3">
      <c r="A6" t="s">
        <v>16</v>
      </c>
      <c r="B6" t="s">
        <v>12</v>
      </c>
      <c r="C6">
        <v>21.1</v>
      </c>
      <c r="D6">
        <v>18.100000000000001</v>
      </c>
      <c r="E6">
        <v>-24.3</v>
      </c>
      <c r="F6">
        <v>9.6999999999999993</v>
      </c>
      <c r="G6">
        <v>24.4</v>
      </c>
      <c r="H6">
        <v>29.9</v>
      </c>
      <c r="I6">
        <v>27.4</v>
      </c>
      <c r="J6">
        <v>19.2</v>
      </c>
      <c r="K6">
        <v>22.1</v>
      </c>
      <c r="L6">
        <f t="shared" si="1"/>
        <v>29.9</v>
      </c>
      <c r="M6" t="str">
        <f t="shared" si="2"/>
        <v/>
      </c>
      <c r="N6">
        <f t="shared" si="3"/>
        <v>-3</v>
      </c>
      <c r="O6">
        <f t="shared" si="4"/>
        <v>-42.400000000000006</v>
      </c>
      <c r="P6">
        <f t="shared" si="5"/>
        <v>34</v>
      </c>
      <c r="Q6">
        <f t="shared" si="6"/>
        <v>14.7</v>
      </c>
      <c r="R6">
        <f t="shared" si="7"/>
        <v>5.5</v>
      </c>
      <c r="S6">
        <f t="shared" si="8"/>
        <v>-2.5</v>
      </c>
      <c r="T6">
        <f t="shared" si="9"/>
        <v>-8.1999999999999993</v>
      </c>
      <c r="U6">
        <f t="shared" si="10"/>
        <v>2.9000000000000021</v>
      </c>
    </row>
    <row r="7" spans="1:21" hidden="1" x14ac:dyDescent="0.3">
      <c r="A7" t="s">
        <v>17</v>
      </c>
      <c r="B7" t="s">
        <v>12</v>
      </c>
      <c r="C7">
        <v>-5.5</v>
      </c>
      <c r="D7">
        <v>0.4</v>
      </c>
      <c r="E7">
        <v>-4.5</v>
      </c>
      <c r="F7">
        <v>-2.8</v>
      </c>
      <c r="G7">
        <v>-7.3</v>
      </c>
      <c r="H7">
        <v>1.1000000000000001</v>
      </c>
      <c r="I7">
        <v>-1.8</v>
      </c>
      <c r="J7">
        <v>-9.9</v>
      </c>
      <c r="K7">
        <v>-3.4</v>
      </c>
      <c r="L7">
        <f t="shared" si="1"/>
        <v>1.1000000000000001</v>
      </c>
      <c r="M7" t="str">
        <f t="shared" si="2"/>
        <v/>
      </c>
      <c r="N7">
        <f t="shared" si="3"/>
        <v>5.9</v>
      </c>
      <c r="O7">
        <f t="shared" si="4"/>
        <v>-4.9000000000000004</v>
      </c>
      <c r="P7">
        <f t="shared" si="5"/>
        <v>1.7000000000000002</v>
      </c>
      <c r="Q7">
        <f t="shared" si="6"/>
        <v>-4.5</v>
      </c>
      <c r="R7">
        <f t="shared" si="7"/>
        <v>8.4</v>
      </c>
      <c r="S7">
        <f t="shared" si="8"/>
        <v>-2.9000000000000004</v>
      </c>
      <c r="T7">
        <f t="shared" si="9"/>
        <v>-8.1</v>
      </c>
      <c r="U7">
        <f t="shared" si="10"/>
        <v>6.5</v>
      </c>
    </row>
    <row r="8" spans="1:21" hidden="1" x14ac:dyDescent="0.3">
      <c r="A8" t="s">
        <v>18</v>
      </c>
      <c r="B8" t="s">
        <v>12</v>
      </c>
      <c r="C8">
        <v>7.5</v>
      </c>
      <c r="D8">
        <v>1.7</v>
      </c>
      <c r="E8">
        <v>3.6</v>
      </c>
      <c r="F8">
        <v>13.1</v>
      </c>
      <c r="G8">
        <v>10.1</v>
      </c>
      <c r="H8">
        <v>11.6</v>
      </c>
      <c r="I8">
        <v>8.1999999999999993</v>
      </c>
      <c r="J8">
        <v>6.1</v>
      </c>
      <c r="K8">
        <v>12.5</v>
      </c>
      <c r="L8">
        <f t="shared" si="1"/>
        <v>13.1</v>
      </c>
      <c r="M8" t="str">
        <f t="shared" si="2"/>
        <v/>
      </c>
      <c r="N8">
        <f t="shared" si="3"/>
        <v>-5.8</v>
      </c>
      <c r="O8">
        <f t="shared" si="4"/>
        <v>1.9000000000000001</v>
      </c>
      <c r="P8">
        <f t="shared" si="5"/>
        <v>9.5</v>
      </c>
      <c r="Q8">
        <f t="shared" si="6"/>
        <v>-3</v>
      </c>
      <c r="R8">
        <f t="shared" si="7"/>
        <v>1.5</v>
      </c>
      <c r="S8">
        <f t="shared" si="8"/>
        <v>-3.4000000000000004</v>
      </c>
      <c r="T8">
        <f t="shared" si="9"/>
        <v>-2.0999999999999996</v>
      </c>
      <c r="U8">
        <f t="shared" si="10"/>
        <v>6.4</v>
      </c>
    </row>
    <row r="9" spans="1:21" hidden="1" x14ac:dyDescent="0.3">
      <c r="A9" t="s">
        <v>19</v>
      </c>
      <c r="B9" t="s">
        <v>12</v>
      </c>
      <c r="C9">
        <v>9.6999999999999993</v>
      </c>
      <c r="D9">
        <v>8.8000000000000007</v>
      </c>
      <c r="E9">
        <v>8.6999999999999993</v>
      </c>
      <c r="F9">
        <v>10</v>
      </c>
      <c r="G9">
        <v>19.600000000000001</v>
      </c>
      <c r="H9">
        <v>13.2</v>
      </c>
      <c r="I9">
        <v>7.2</v>
      </c>
      <c r="J9">
        <v>-7.2</v>
      </c>
      <c r="K9">
        <v>5.4</v>
      </c>
      <c r="L9">
        <f t="shared" si="1"/>
        <v>19.600000000000001</v>
      </c>
      <c r="M9" t="str">
        <f t="shared" si="2"/>
        <v/>
      </c>
      <c r="N9">
        <f t="shared" si="3"/>
        <v>-0.89999999999999858</v>
      </c>
      <c r="O9">
        <f t="shared" si="4"/>
        <v>-0.10000000000000142</v>
      </c>
      <c r="P9">
        <f t="shared" si="5"/>
        <v>1.3000000000000007</v>
      </c>
      <c r="Q9">
        <f t="shared" si="6"/>
        <v>9.6000000000000014</v>
      </c>
      <c r="R9">
        <f t="shared" si="7"/>
        <v>-6.4000000000000021</v>
      </c>
      <c r="S9">
        <f t="shared" si="8"/>
        <v>-5.9999999999999991</v>
      </c>
      <c r="T9">
        <f t="shared" si="9"/>
        <v>-14.4</v>
      </c>
      <c r="U9">
        <f t="shared" si="10"/>
        <v>12.600000000000001</v>
      </c>
    </row>
    <row r="10" spans="1:21" hidden="1" x14ac:dyDescent="0.3">
      <c r="A10" t="s">
        <v>20</v>
      </c>
      <c r="B10" t="s">
        <v>12</v>
      </c>
      <c r="C10">
        <v>-0.9</v>
      </c>
      <c r="D10">
        <v>0.6</v>
      </c>
      <c r="E10">
        <v>-11.3</v>
      </c>
      <c r="F10">
        <v>-5.9</v>
      </c>
      <c r="G10">
        <v>2</v>
      </c>
      <c r="H10">
        <v>0.4</v>
      </c>
      <c r="I10">
        <v>0.3</v>
      </c>
      <c r="J10">
        <v>-4.5</v>
      </c>
      <c r="K10">
        <v>-8</v>
      </c>
      <c r="L10">
        <f t="shared" si="1"/>
        <v>2</v>
      </c>
      <c r="M10" t="str">
        <f t="shared" si="2"/>
        <v/>
      </c>
      <c r="N10">
        <f t="shared" si="3"/>
        <v>1.5</v>
      </c>
      <c r="O10">
        <f t="shared" si="4"/>
        <v>-11.9</v>
      </c>
      <c r="P10">
        <f t="shared" si="5"/>
        <v>5.4</v>
      </c>
      <c r="Q10">
        <f t="shared" si="6"/>
        <v>7.9</v>
      </c>
      <c r="R10">
        <f t="shared" si="7"/>
        <v>-1.6</v>
      </c>
      <c r="S10">
        <f t="shared" si="8"/>
        <v>-0.10000000000000003</v>
      </c>
      <c r="T10">
        <f t="shared" si="9"/>
        <v>-4.8</v>
      </c>
      <c r="U10">
        <f t="shared" si="10"/>
        <v>-3.5</v>
      </c>
    </row>
    <row r="11" spans="1:21" hidden="1" x14ac:dyDescent="0.3">
      <c r="A11" t="s">
        <v>21</v>
      </c>
      <c r="B11" t="s">
        <v>12</v>
      </c>
      <c r="C11">
        <v>-3.2</v>
      </c>
      <c r="D11">
        <v>-5.8</v>
      </c>
      <c r="E11">
        <v>-8.1</v>
      </c>
      <c r="F11">
        <v>40.4</v>
      </c>
      <c r="G11">
        <v>-18.399999999999999</v>
      </c>
      <c r="H11">
        <v>-13.3</v>
      </c>
      <c r="I11">
        <v>-13.4</v>
      </c>
      <c r="J11">
        <v>-20.399999999999999</v>
      </c>
      <c r="K11">
        <v>-17</v>
      </c>
      <c r="L11">
        <f t="shared" si="1"/>
        <v>40.4</v>
      </c>
      <c r="M11" t="str">
        <f t="shared" si="2"/>
        <v/>
      </c>
      <c r="N11">
        <f t="shared" si="3"/>
        <v>-2.5999999999999996</v>
      </c>
      <c r="O11">
        <f t="shared" si="4"/>
        <v>-2.2999999999999998</v>
      </c>
      <c r="P11">
        <f t="shared" si="5"/>
        <v>48.5</v>
      </c>
      <c r="Q11">
        <f t="shared" si="6"/>
        <v>-58.8</v>
      </c>
      <c r="R11">
        <f t="shared" si="7"/>
        <v>5.0999999999999979</v>
      </c>
      <c r="S11">
        <f t="shared" si="8"/>
        <v>-9.9999999999999645E-2</v>
      </c>
      <c r="T11">
        <f t="shared" si="9"/>
        <v>-6.9999999999999982</v>
      </c>
      <c r="U11">
        <f t="shared" si="10"/>
        <v>3.3999999999999986</v>
      </c>
    </row>
    <row r="12" spans="1:21" hidden="1" x14ac:dyDescent="0.3">
      <c r="A12" s="10" t="s">
        <v>22</v>
      </c>
      <c r="B12" t="s">
        <v>12</v>
      </c>
      <c r="C12">
        <v>-66.900000000000006</v>
      </c>
      <c r="D12">
        <v>-39.4</v>
      </c>
      <c r="E12">
        <v>-19.8</v>
      </c>
      <c r="F12">
        <v>3.1</v>
      </c>
      <c r="G12">
        <v>23.2</v>
      </c>
      <c r="H12">
        <v>33.299999999999997</v>
      </c>
      <c r="I12">
        <v>40</v>
      </c>
      <c r="J12">
        <v>40.9</v>
      </c>
      <c r="K12">
        <v>42.2</v>
      </c>
      <c r="L12">
        <f t="shared" si="1"/>
        <v>42.2</v>
      </c>
      <c r="M12" t="str">
        <f t="shared" si="2"/>
        <v>확인</v>
      </c>
      <c r="N12">
        <f t="shared" si="3"/>
        <v>27.500000000000007</v>
      </c>
      <c r="O12">
        <f t="shared" si="4"/>
        <v>19.599999999999998</v>
      </c>
      <c r="P12">
        <f t="shared" si="5"/>
        <v>22.900000000000002</v>
      </c>
      <c r="Q12">
        <f t="shared" si="6"/>
        <v>20.099999999999998</v>
      </c>
      <c r="R12">
        <f t="shared" si="7"/>
        <v>10.099999999999998</v>
      </c>
      <c r="S12">
        <f t="shared" si="8"/>
        <v>6.7000000000000028</v>
      </c>
      <c r="T12">
        <f t="shared" si="9"/>
        <v>0.89999999999999858</v>
      </c>
      <c r="U12">
        <f t="shared" si="10"/>
        <v>1.3000000000000043</v>
      </c>
    </row>
    <row r="13" spans="1:21" hidden="1" x14ac:dyDescent="0.3">
      <c r="A13" t="s">
        <v>23</v>
      </c>
      <c r="B13" t="s">
        <v>12</v>
      </c>
      <c r="C13">
        <v>-5.0999999999999996</v>
      </c>
      <c r="D13">
        <v>10.4</v>
      </c>
      <c r="E13">
        <v>7.6</v>
      </c>
      <c r="F13">
        <v>11.2</v>
      </c>
      <c r="G13">
        <v>-3.4</v>
      </c>
      <c r="H13">
        <v>0.4</v>
      </c>
      <c r="I13">
        <v>7.6</v>
      </c>
      <c r="J13">
        <v>6.9</v>
      </c>
      <c r="K13">
        <v>-42.3</v>
      </c>
      <c r="L13">
        <f t="shared" si="1"/>
        <v>11.2</v>
      </c>
      <c r="M13" t="str">
        <f t="shared" si="2"/>
        <v/>
      </c>
      <c r="N13">
        <f t="shared" si="3"/>
        <v>15.5</v>
      </c>
      <c r="O13">
        <f t="shared" si="4"/>
        <v>-2.8000000000000007</v>
      </c>
      <c r="P13">
        <f t="shared" si="5"/>
        <v>3.5999999999999996</v>
      </c>
      <c r="Q13">
        <f t="shared" si="6"/>
        <v>-14.6</v>
      </c>
      <c r="R13">
        <f t="shared" si="7"/>
        <v>3.8</v>
      </c>
      <c r="S13">
        <f t="shared" si="8"/>
        <v>7.1999999999999993</v>
      </c>
      <c r="T13">
        <f t="shared" si="9"/>
        <v>-0.69999999999999929</v>
      </c>
      <c r="U13">
        <f t="shared" si="10"/>
        <v>-49.199999999999996</v>
      </c>
    </row>
    <row r="14" spans="1:21" hidden="1" x14ac:dyDescent="0.3">
      <c r="A14" t="s">
        <v>24</v>
      </c>
      <c r="B14" t="s">
        <v>12</v>
      </c>
      <c r="C14">
        <v>15.2</v>
      </c>
      <c r="D14">
        <v>5.8</v>
      </c>
      <c r="E14">
        <v>3.6</v>
      </c>
      <c r="F14">
        <v>9.8000000000000007</v>
      </c>
      <c r="G14">
        <v>4.0999999999999996</v>
      </c>
      <c r="H14">
        <v>6.1</v>
      </c>
      <c r="I14">
        <v>1.5</v>
      </c>
      <c r="J14">
        <v>-5.5</v>
      </c>
      <c r="K14">
        <v>6.2</v>
      </c>
      <c r="L14">
        <f t="shared" si="1"/>
        <v>15.2</v>
      </c>
      <c r="M14" t="str">
        <f t="shared" si="2"/>
        <v/>
      </c>
      <c r="N14">
        <f t="shared" si="3"/>
        <v>-9.3999999999999986</v>
      </c>
      <c r="O14">
        <f t="shared" si="4"/>
        <v>-2.1999999999999997</v>
      </c>
      <c r="P14">
        <f t="shared" si="5"/>
        <v>6.2000000000000011</v>
      </c>
      <c r="Q14">
        <f t="shared" si="6"/>
        <v>-5.7000000000000011</v>
      </c>
      <c r="R14">
        <f t="shared" si="7"/>
        <v>2</v>
      </c>
      <c r="S14">
        <f t="shared" si="8"/>
        <v>-4.5999999999999996</v>
      </c>
      <c r="T14">
        <f t="shared" si="9"/>
        <v>-7</v>
      </c>
      <c r="U14">
        <f t="shared" si="10"/>
        <v>11.7</v>
      </c>
    </row>
    <row r="15" spans="1:21" hidden="1" x14ac:dyDescent="0.3">
      <c r="A15" t="s">
        <v>25</v>
      </c>
      <c r="B15" t="s">
        <v>12</v>
      </c>
      <c r="C15">
        <v>0</v>
      </c>
      <c r="D15">
        <v>29.2</v>
      </c>
      <c r="E15">
        <v>20.5</v>
      </c>
      <c r="F15">
        <v>38.299999999999997</v>
      </c>
      <c r="G15">
        <v>-14.1</v>
      </c>
      <c r="H15">
        <v>3.3</v>
      </c>
      <c r="I15">
        <v>-7.5</v>
      </c>
      <c r="J15">
        <v>-13.4</v>
      </c>
      <c r="K15">
        <v>-41.9</v>
      </c>
      <c r="L15">
        <f t="shared" si="1"/>
        <v>38.299999999999997</v>
      </c>
      <c r="M15" t="str">
        <f t="shared" si="2"/>
        <v/>
      </c>
      <c r="N15">
        <f t="shared" si="3"/>
        <v>29.2</v>
      </c>
      <c r="O15">
        <f t="shared" si="4"/>
        <v>-8.6999999999999993</v>
      </c>
      <c r="P15">
        <f t="shared" si="5"/>
        <v>17.799999999999997</v>
      </c>
      <c r="Q15">
        <f t="shared" si="6"/>
        <v>-52.4</v>
      </c>
      <c r="R15">
        <f t="shared" si="7"/>
        <v>17.399999999999999</v>
      </c>
      <c r="S15">
        <f t="shared" si="8"/>
        <v>-10.8</v>
      </c>
      <c r="T15">
        <f t="shared" si="9"/>
        <v>-5.9</v>
      </c>
      <c r="U15">
        <f t="shared" si="10"/>
        <v>-28.5</v>
      </c>
    </row>
    <row r="16" spans="1:21" hidden="1" x14ac:dyDescent="0.3">
      <c r="A16" t="s">
        <v>26</v>
      </c>
      <c r="B16" t="s">
        <v>12</v>
      </c>
      <c r="C16">
        <v>1.9</v>
      </c>
      <c r="D16">
        <v>15</v>
      </c>
      <c r="E16">
        <v>2.5</v>
      </c>
      <c r="F16">
        <v>8.4</v>
      </c>
      <c r="G16">
        <v>9.1</v>
      </c>
      <c r="H16">
        <v>-16.2</v>
      </c>
      <c r="I16">
        <v>31.6</v>
      </c>
      <c r="J16">
        <v>14.9</v>
      </c>
      <c r="K16">
        <v>10.199999999999999</v>
      </c>
      <c r="L16">
        <f t="shared" si="1"/>
        <v>31.6</v>
      </c>
      <c r="M16" t="str">
        <f t="shared" si="2"/>
        <v/>
      </c>
      <c r="N16">
        <f t="shared" si="3"/>
        <v>13.1</v>
      </c>
      <c r="O16">
        <f t="shared" si="4"/>
        <v>-12.5</v>
      </c>
      <c r="P16">
        <f t="shared" si="5"/>
        <v>5.9</v>
      </c>
      <c r="Q16">
        <f t="shared" si="6"/>
        <v>0.69999999999999929</v>
      </c>
      <c r="R16">
        <f t="shared" si="7"/>
        <v>-25.299999999999997</v>
      </c>
      <c r="S16">
        <f t="shared" si="8"/>
        <v>47.8</v>
      </c>
      <c r="T16">
        <f t="shared" si="9"/>
        <v>-16.700000000000003</v>
      </c>
      <c r="U16">
        <f t="shared" si="10"/>
        <v>-4.7000000000000011</v>
      </c>
    </row>
    <row r="17" spans="1:21" hidden="1" x14ac:dyDescent="0.3">
      <c r="A17" t="s">
        <v>27</v>
      </c>
      <c r="B17" t="s">
        <v>12</v>
      </c>
      <c r="C17">
        <v>-26.6</v>
      </c>
      <c r="D17">
        <v>-11.4</v>
      </c>
      <c r="E17">
        <v>-11.5</v>
      </c>
      <c r="F17">
        <v>-10.1</v>
      </c>
      <c r="G17">
        <v>-5.9</v>
      </c>
      <c r="H17">
        <v>-2.6</v>
      </c>
      <c r="I17">
        <v>-14.4</v>
      </c>
      <c r="J17">
        <v>28.2</v>
      </c>
      <c r="K17">
        <v>2.8</v>
      </c>
      <c r="L17">
        <f t="shared" si="1"/>
        <v>28.2</v>
      </c>
      <c r="M17" t="str">
        <f t="shared" si="2"/>
        <v/>
      </c>
      <c r="N17">
        <f t="shared" si="3"/>
        <v>15.200000000000001</v>
      </c>
      <c r="O17">
        <f t="shared" si="4"/>
        <v>-9.9999999999999645E-2</v>
      </c>
      <c r="P17">
        <f t="shared" si="5"/>
        <v>1.4000000000000004</v>
      </c>
      <c r="Q17">
        <f t="shared" si="6"/>
        <v>4.1999999999999993</v>
      </c>
      <c r="R17">
        <f t="shared" si="7"/>
        <v>3.3000000000000003</v>
      </c>
      <c r="S17">
        <f t="shared" si="8"/>
        <v>-11.8</v>
      </c>
      <c r="T17">
        <f t="shared" si="9"/>
        <v>42.6</v>
      </c>
      <c r="U17">
        <f t="shared" si="10"/>
        <v>-25.4</v>
      </c>
    </row>
    <row r="18" spans="1:21" hidden="1" x14ac:dyDescent="0.3">
      <c r="A18" t="s">
        <v>28</v>
      </c>
      <c r="B18" t="s">
        <v>12</v>
      </c>
      <c r="C18">
        <v>-16.2</v>
      </c>
      <c r="D18">
        <v>-4.8</v>
      </c>
      <c r="E18">
        <v>-8.1</v>
      </c>
      <c r="F18">
        <v>4.5999999999999996</v>
      </c>
      <c r="G18">
        <v>1.3</v>
      </c>
      <c r="H18">
        <v>-2.9</v>
      </c>
      <c r="I18">
        <v>-21.5</v>
      </c>
      <c r="J18">
        <v>14.3</v>
      </c>
      <c r="K18">
        <v>-2.8</v>
      </c>
      <c r="L18">
        <f t="shared" si="1"/>
        <v>14.3</v>
      </c>
      <c r="M18" t="str">
        <f t="shared" si="2"/>
        <v/>
      </c>
      <c r="N18">
        <f t="shared" si="3"/>
        <v>11.399999999999999</v>
      </c>
      <c r="O18">
        <f t="shared" si="4"/>
        <v>-3.3</v>
      </c>
      <c r="P18">
        <f t="shared" si="5"/>
        <v>12.7</v>
      </c>
      <c r="Q18">
        <f t="shared" si="6"/>
        <v>-3.3</v>
      </c>
      <c r="R18">
        <f t="shared" si="7"/>
        <v>-4.2</v>
      </c>
      <c r="S18">
        <f t="shared" si="8"/>
        <v>-18.600000000000001</v>
      </c>
      <c r="T18">
        <f t="shared" si="9"/>
        <v>35.799999999999997</v>
      </c>
      <c r="U18">
        <f t="shared" si="10"/>
        <v>-17.100000000000001</v>
      </c>
    </row>
    <row r="19" spans="1:21" hidden="1" x14ac:dyDescent="0.3">
      <c r="A19" t="s">
        <v>29</v>
      </c>
      <c r="B19" t="s">
        <v>12</v>
      </c>
      <c r="C19">
        <v>-156.4</v>
      </c>
      <c r="D19">
        <v>-188.6</v>
      </c>
      <c r="E19">
        <v>-93.3</v>
      </c>
      <c r="F19">
        <v>-133.6</v>
      </c>
      <c r="G19">
        <v>-77</v>
      </c>
      <c r="H19">
        <v>-63.6</v>
      </c>
      <c r="I19">
        <v>-41.8</v>
      </c>
      <c r="J19">
        <v>-54.5</v>
      </c>
      <c r="K19">
        <v>-53.9</v>
      </c>
      <c r="L19">
        <f t="shared" si="1"/>
        <v>-41.8</v>
      </c>
      <c r="M19" t="str">
        <f t="shared" si="2"/>
        <v/>
      </c>
      <c r="N19">
        <f t="shared" si="3"/>
        <v>-32.199999999999989</v>
      </c>
      <c r="O19">
        <f t="shared" si="4"/>
        <v>95.3</v>
      </c>
      <c r="P19">
        <f t="shared" si="5"/>
        <v>-40.299999999999997</v>
      </c>
      <c r="Q19">
        <f t="shared" si="6"/>
        <v>56.599999999999994</v>
      </c>
      <c r="R19">
        <f t="shared" si="7"/>
        <v>13.399999999999999</v>
      </c>
      <c r="S19">
        <f t="shared" si="8"/>
        <v>21.800000000000004</v>
      </c>
      <c r="T19">
        <f t="shared" si="9"/>
        <v>-12.700000000000003</v>
      </c>
      <c r="U19">
        <f t="shared" si="10"/>
        <v>0.60000000000000142</v>
      </c>
    </row>
    <row r="20" spans="1:21" hidden="1" x14ac:dyDescent="0.3">
      <c r="A20" t="s">
        <v>30</v>
      </c>
      <c r="B20" t="s">
        <v>12</v>
      </c>
      <c r="C20">
        <v>45.2</v>
      </c>
      <c r="D20">
        <v>46.1</v>
      </c>
      <c r="E20">
        <v>36.799999999999997</v>
      </c>
      <c r="F20">
        <v>31.3</v>
      </c>
      <c r="G20">
        <v>55.3</v>
      </c>
      <c r="H20">
        <v>2.7</v>
      </c>
      <c r="I20">
        <v>41.5</v>
      </c>
      <c r="J20">
        <v>44.1</v>
      </c>
      <c r="K20">
        <v>20</v>
      </c>
      <c r="L20">
        <f t="shared" si="1"/>
        <v>55.3</v>
      </c>
      <c r="M20" t="str">
        <f t="shared" si="2"/>
        <v/>
      </c>
      <c r="N20">
        <f t="shared" si="3"/>
        <v>0.89999999999999858</v>
      </c>
      <c r="O20">
        <f t="shared" si="4"/>
        <v>-9.3000000000000043</v>
      </c>
      <c r="P20">
        <f t="shared" si="5"/>
        <v>-5.4999999999999964</v>
      </c>
      <c r="Q20">
        <f t="shared" si="6"/>
        <v>23.999999999999996</v>
      </c>
      <c r="R20">
        <f t="shared" si="7"/>
        <v>-52.599999999999994</v>
      </c>
      <c r="S20">
        <f t="shared" si="8"/>
        <v>38.799999999999997</v>
      </c>
      <c r="T20">
        <f t="shared" si="9"/>
        <v>2.6000000000000014</v>
      </c>
      <c r="U20">
        <f t="shared" si="10"/>
        <v>-24.1</v>
      </c>
    </row>
    <row r="21" spans="1:21" hidden="1" x14ac:dyDescent="0.3">
      <c r="A21" t="s">
        <v>31</v>
      </c>
      <c r="B21" t="s">
        <v>12</v>
      </c>
      <c r="C21">
        <v>1.1000000000000001</v>
      </c>
      <c r="D21">
        <v>7.4</v>
      </c>
      <c r="E21">
        <v>5.9</v>
      </c>
      <c r="F21">
        <v>3.3</v>
      </c>
      <c r="G21">
        <v>5</v>
      </c>
      <c r="H21">
        <v>10.1</v>
      </c>
      <c r="I21">
        <v>2.6</v>
      </c>
      <c r="J21">
        <v>6.8</v>
      </c>
      <c r="K21">
        <v>3.2</v>
      </c>
      <c r="L21">
        <f t="shared" si="1"/>
        <v>10.1</v>
      </c>
      <c r="M21" t="str">
        <f t="shared" si="2"/>
        <v/>
      </c>
      <c r="N21">
        <f t="shared" si="3"/>
        <v>6.3000000000000007</v>
      </c>
      <c r="O21">
        <f t="shared" si="4"/>
        <v>-1.5</v>
      </c>
      <c r="P21">
        <f t="shared" si="5"/>
        <v>-2.6000000000000005</v>
      </c>
      <c r="Q21">
        <f t="shared" si="6"/>
        <v>1.7000000000000002</v>
      </c>
      <c r="R21">
        <f t="shared" si="7"/>
        <v>5.0999999999999996</v>
      </c>
      <c r="S21">
        <f t="shared" si="8"/>
        <v>-7.5</v>
      </c>
      <c r="T21">
        <f t="shared" si="9"/>
        <v>4.1999999999999993</v>
      </c>
      <c r="U21">
        <f t="shared" si="10"/>
        <v>-3.5999999999999996</v>
      </c>
    </row>
    <row r="22" spans="1:21" hidden="1" x14ac:dyDescent="0.3">
      <c r="A22" t="s">
        <v>32</v>
      </c>
      <c r="B22" t="s">
        <v>12</v>
      </c>
      <c r="C22">
        <v>4.7</v>
      </c>
      <c r="D22">
        <v>2.5</v>
      </c>
      <c r="E22">
        <v>0.6</v>
      </c>
      <c r="F22">
        <v>2.7</v>
      </c>
      <c r="G22">
        <v>-1.3</v>
      </c>
      <c r="H22">
        <v>4.5999999999999996</v>
      </c>
      <c r="I22">
        <v>4</v>
      </c>
      <c r="J22">
        <v>-2.9</v>
      </c>
      <c r="K22">
        <v>-2.9</v>
      </c>
      <c r="L22">
        <f t="shared" si="1"/>
        <v>4.7</v>
      </c>
      <c r="M22" t="str">
        <f t="shared" si="2"/>
        <v/>
      </c>
      <c r="N22">
        <f t="shared" si="3"/>
        <v>-2.2000000000000002</v>
      </c>
      <c r="O22">
        <f t="shared" si="4"/>
        <v>-1.9</v>
      </c>
      <c r="P22">
        <f t="shared" si="5"/>
        <v>2.1</v>
      </c>
      <c r="Q22">
        <f t="shared" si="6"/>
        <v>-4</v>
      </c>
      <c r="R22">
        <f t="shared" si="7"/>
        <v>5.8999999999999995</v>
      </c>
      <c r="S22">
        <f t="shared" si="8"/>
        <v>-0.59999999999999964</v>
      </c>
      <c r="T22">
        <f t="shared" si="9"/>
        <v>-6.9</v>
      </c>
      <c r="U22">
        <f t="shared" si="10"/>
        <v>0</v>
      </c>
    </row>
    <row r="23" spans="1:21" hidden="1" x14ac:dyDescent="0.3">
      <c r="A23" t="s">
        <v>33</v>
      </c>
      <c r="B23" t="s">
        <v>12</v>
      </c>
      <c r="C23">
        <v>-0.4</v>
      </c>
      <c r="D23">
        <v>3.3</v>
      </c>
      <c r="E23">
        <v>-13.9</v>
      </c>
      <c r="F23">
        <v>-18.100000000000001</v>
      </c>
      <c r="G23">
        <v>-16.5</v>
      </c>
      <c r="H23">
        <v>-25.1</v>
      </c>
      <c r="I23">
        <v>-23.4</v>
      </c>
      <c r="J23">
        <v>-65.400000000000006</v>
      </c>
      <c r="K23">
        <v>-40.1</v>
      </c>
      <c r="L23">
        <f t="shared" si="1"/>
        <v>3.3</v>
      </c>
      <c r="M23" t="str">
        <f t="shared" si="2"/>
        <v/>
      </c>
      <c r="N23">
        <f t="shared" si="3"/>
        <v>3.6999999999999997</v>
      </c>
      <c r="O23">
        <f t="shared" si="4"/>
        <v>-17.2</v>
      </c>
      <c r="P23">
        <f t="shared" si="5"/>
        <v>-4.2000000000000011</v>
      </c>
      <c r="Q23">
        <f t="shared" si="6"/>
        <v>1.6000000000000014</v>
      </c>
      <c r="R23">
        <f t="shared" si="7"/>
        <v>-8.6000000000000014</v>
      </c>
      <c r="S23">
        <f t="shared" si="8"/>
        <v>1.7000000000000028</v>
      </c>
      <c r="T23">
        <f t="shared" si="9"/>
        <v>-42.000000000000007</v>
      </c>
      <c r="U23">
        <f t="shared" si="10"/>
        <v>25.300000000000004</v>
      </c>
    </row>
    <row r="24" spans="1:21" hidden="1" x14ac:dyDescent="0.3">
      <c r="A24" t="s">
        <v>34</v>
      </c>
      <c r="B24" t="s">
        <v>12</v>
      </c>
      <c r="C24">
        <v>1</v>
      </c>
      <c r="D24">
        <v>-6.2</v>
      </c>
      <c r="E24">
        <v>-2.2999999999999998</v>
      </c>
      <c r="F24">
        <v>-24.7</v>
      </c>
      <c r="G24">
        <v>6.6</v>
      </c>
      <c r="H24">
        <v>11.7</v>
      </c>
      <c r="I24">
        <v>4.2</v>
      </c>
      <c r="J24">
        <v>9</v>
      </c>
      <c r="K24">
        <v>-3.1</v>
      </c>
      <c r="L24">
        <f t="shared" si="1"/>
        <v>11.7</v>
      </c>
      <c r="M24" t="str">
        <f t="shared" si="2"/>
        <v/>
      </c>
      <c r="N24">
        <f t="shared" si="3"/>
        <v>-7.2</v>
      </c>
      <c r="O24">
        <f t="shared" si="4"/>
        <v>3.9000000000000004</v>
      </c>
      <c r="P24">
        <f t="shared" si="5"/>
        <v>-22.4</v>
      </c>
      <c r="Q24">
        <f t="shared" si="6"/>
        <v>31.299999999999997</v>
      </c>
      <c r="R24">
        <f t="shared" si="7"/>
        <v>5.0999999999999996</v>
      </c>
      <c r="S24">
        <f t="shared" si="8"/>
        <v>-7.4999999999999991</v>
      </c>
      <c r="T24">
        <f t="shared" si="9"/>
        <v>4.8</v>
      </c>
      <c r="U24">
        <f t="shared" si="10"/>
        <v>-12.1</v>
      </c>
    </row>
    <row r="25" spans="1:21" hidden="1" x14ac:dyDescent="0.3">
      <c r="A25" t="s">
        <v>35</v>
      </c>
      <c r="B25" t="s">
        <v>12</v>
      </c>
      <c r="C25">
        <v>34.299999999999997</v>
      </c>
      <c r="D25">
        <v>-0.6</v>
      </c>
      <c r="E25">
        <v>27.8</v>
      </c>
      <c r="F25">
        <v>18</v>
      </c>
      <c r="G25">
        <v>15.3</v>
      </c>
      <c r="H25">
        <v>13.8</v>
      </c>
      <c r="I25">
        <v>18.100000000000001</v>
      </c>
      <c r="J25">
        <v>1.9</v>
      </c>
      <c r="K25">
        <v>-2.2999999999999998</v>
      </c>
      <c r="L25">
        <f t="shared" si="1"/>
        <v>34.299999999999997</v>
      </c>
      <c r="M25" t="str">
        <f t="shared" si="2"/>
        <v/>
      </c>
      <c r="N25">
        <f t="shared" si="3"/>
        <v>-34.9</v>
      </c>
      <c r="O25">
        <f t="shared" si="4"/>
        <v>28.400000000000002</v>
      </c>
      <c r="P25">
        <f t="shared" si="5"/>
        <v>-9.8000000000000007</v>
      </c>
      <c r="Q25">
        <f t="shared" si="6"/>
        <v>-2.6999999999999993</v>
      </c>
      <c r="R25">
        <f t="shared" si="7"/>
        <v>-1.5</v>
      </c>
      <c r="S25">
        <f t="shared" si="8"/>
        <v>4.3000000000000007</v>
      </c>
      <c r="T25">
        <f t="shared" si="9"/>
        <v>-16.200000000000003</v>
      </c>
      <c r="U25">
        <f t="shared" si="10"/>
        <v>-4.1999999999999993</v>
      </c>
    </row>
    <row r="26" spans="1:21" hidden="1" x14ac:dyDescent="0.3">
      <c r="A26" t="s">
        <v>36</v>
      </c>
      <c r="B26" t="s">
        <v>12</v>
      </c>
      <c r="C26">
        <v>14.8</v>
      </c>
      <c r="D26">
        <v>13.8</v>
      </c>
      <c r="E26">
        <v>13.8</v>
      </c>
      <c r="F26">
        <v>11.3</v>
      </c>
      <c r="G26">
        <v>14.1</v>
      </c>
      <c r="H26">
        <v>14.1</v>
      </c>
      <c r="I26">
        <v>17.2</v>
      </c>
      <c r="J26">
        <v>13.7</v>
      </c>
      <c r="K26">
        <v>0</v>
      </c>
      <c r="L26">
        <f t="shared" si="1"/>
        <v>17.2</v>
      </c>
      <c r="M26" t="str">
        <f t="shared" si="2"/>
        <v/>
      </c>
      <c r="N26">
        <f t="shared" si="3"/>
        <v>-1</v>
      </c>
      <c r="O26">
        <f t="shared" si="4"/>
        <v>0</v>
      </c>
      <c r="P26">
        <f t="shared" si="5"/>
        <v>-2.5</v>
      </c>
      <c r="Q26">
        <f t="shared" si="6"/>
        <v>2.7999999999999989</v>
      </c>
      <c r="R26">
        <f t="shared" si="7"/>
        <v>0</v>
      </c>
      <c r="S26">
        <f t="shared" si="8"/>
        <v>3.0999999999999996</v>
      </c>
      <c r="T26">
        <f t="shared" si="9"/>
        <v>-3.5</v>
      </c>
      <c r="U26">
        <f t="shared" si="10"/>
        <v>-13.7</v>
      </c>
    </row>
    <row r="27" spans="1:21" hidden="1" x14ac:dyDescent="0.3">
      <c r="A27" t="s">
        <v>37</v>
      </c>
      <c r="B27" t="s">
        <v>12</v>
      </c>
      <c r="C27">
        <v>7.8</v>
      </c>
      <c r="D27">
        <v>10.3</v>
      </c>
      <c r="E27">
        <v>7</v>
      </c>
      <c r="F27">
        <v>5.0999999999999996</v>
      </c>
      <c r="G27">
        <v>7.8</v>
      </c>
      <c r="H27">
        <v>7.3</v>
      </c>
      <c r="I27">
        <v>2.8</v>
      </c>
      <c r="J27">
        <v>4</v>
      </c>
      <c r="K27">
        <v>4.5999999999999996</v>
      </c>
      <c r="L27">
        <f t="shared" si="1"/>
        <v>10.3</v>
      </c>
      <c r="M27" t="str">
        <f t="shared" si="2"/>
        <v/>
      </c>
      <c r="N27">
        <f t="shared" si="3"/>
        <v>2.5000000000000009</v>
      </c>
      <c r="O27">
        <f t="shared" si="4"/>
        <v>-3.3000000000000007</v>
      </c>
      <c r="P27">
        <f t="shared" si="5"/>
        <v>-1.9000000000000004</v>
      </c>
      <c r="Q27">
        <f t="shared" si="6"/>
        <v>2.7</v>
      </c>
      <c r="R27">
        <f t="shared" si="7"/>
        <v>-0.5</v>
      </c>
      <c r="S27">
        <f t="shared" si="8"/>
        <v>-4.5</v>
      </c>
      <c r="T27">
        <f t="shared" si="9"/>
        <v>1.2000000000000002</v>
      </c>
      <c r="U27">
        <f t="shared" si="10"/>
        <v>0.59999999999999964</v>
      </c>
    </row>
    <row r="28" spans="1:21" hidden="1" x14ac:dyDescent="0.3">
      <c r="A28" t="s">
        <v>38</v>
      </c>
      <c r="B28" t="s">
        <v>12</v>
      </c>
      <c r="C28">
        <v>15.9</v>
      </c>
      <c r="D28">
        <v>20.399999999999999</v>
      </c>
      <c r="E28">
        <v>19.5</v>
      </c>
      <c r="F28">
        <v>15.6</v>
      </c>
      <c r="G28">
        <v>12.3</v>
      </c>
      <c r="H28">
        <v>16.8</v>
      </c>
      <c r="I28">
        <v>11.1</v>
      </c>
      <c r="J28">
        <v>-1.4</v>
      </c>
      <c r="K28">
        <v>-32.299999999999997</v>
      </c>
      <c r="L28">
        <f t="shared" si="1"/>
        <v>20.399999999999999</v>
      </c>
      <c r="M28" t="str">
        <f t="shared" si="2"/>
        <v/>
      </c>
      <c r="N28">
        <f t="shared" si="3"/>
        <v>4.4999999999999982</v>
      </c>
      <c r="O28">
        <f t="shared" si="4"/>
        <v>-0.89999999999999858</v>
      </c>
      <c r="P28">
        <f t="shared" si="5"/>
        <v>-3.9000000000000004</v>
      </c>
      <c r="Q28">
        <f t="shared" si="6"/>
        <v>-3.2999999999999989</v>
      </c>
      <c r="R28">
        <f t="shared" si="7"/>
        <v>4.5</v>
      </c>
      <c r="S28">
        <f t="shared" si="8"/>
        <v>-5.7000000000000011</v>
      </c>
      <c r="T28">
        <f t="shared" si="9"/>
        <v>-12.5</v>
      </c>
      <c r="U28">
        <f t="shared" si="10"/>
        <v>-30.9</v>
      </c>
    </row>
    <row r="29" spans="1:21" hidden="1" x14ac:dyDescent="0.3">
      <c r="A29" t="s">
        <v>39</v>
      </c>
      <c r="B29" t="s">
        <v>12</v>
      </c>
      <c r="C29">
        <v>-9.1999999999999993</v>
      </c>
      <c r="D29">
        <v>11.7</v>
      </c>
      <c r="E29">
        <v>4.3</v>
      </c>
      <c r="F29">
        <v>15.5</v>
      </c>
      <c r="G29">
        <v>6.8</v>
      </c>
      <c r="H29">
        <v>-41.6</v>
      </c>
      <c r="I29">
        <v>-20.8</v>
      </c>
      <c r="J29">
        <v>30.3</v>
      </c>
      <c r="K29">
        <v>-9</v>
      </c>
      <c r="L29">
        <f t="shared" si="1"/>
        <v>30.3</v>
      </c>
      <c r="M29" t="str">
        <f t="shared" si="2"/>
        <v/>
      </c>
      <c r="N29">
        <f t="shared" si="3"/>
        <v>20.9</v>
      </c>
      <c r="O29">
        <f t="shared" si="4"/>
        <v>-7.3999999999999995</v>
      </c>
      <c r="P29">
        <f t="shared" si="5"/>
        <v>11.2</v>
      </c>
      <c r="Q29">
        <f t="shared" si="6"/>
        <v>-8.6999999999999993</v>
      </c>
      <c r="R29">
        <f t="shared" si="7"/>
        <v>-48.4</v>
      </c>
      <c r="S29">
        <f t="shared" si="8"/>
        <v>20.8</v>
      </c>
      <c r="T29">
        <f t="shared" si="9"/>
        <v>51.1</v>
      </c>
      <c r="U29">
        <f t="shared" si="10"/>
        <v>-39.299999999999997</v>
      </c>
    </row>
    <row r="30" spans="1:21" hidden="1" x14ac:dyDescent="0.3">
      <c r="A30" s="10" t="s">
        <v>40</v>
      </c>
      <c r="B30" t="s">
        <v>12</v>
      </c>
      <c r="C30">
        <v>2.2000000000000002</v>
      </c>
      <c r="D30">
        <v>8.6999999999999993</v>
      </c>
      <c r="E30">
        <v>4.5</v>
      </c>
      <c r="F30">
        <v>-5.6</v>
      </c>
      <c r="G30">
        <v>-5.3</v>
      </c>
      <c r="H30">
        <v>2</v>
      </c>
      <c r="I30">
        <v>-3.3</v>
      </c>
      <c r="J30">
        <v>7.4</v>
      </c>
      <c r="K30">
        <v>9</v>
      </c>
      <c r="L30">
        <f t="shared" si="1"/>
        <v>9</v>
      </c>
      <c r="M30" t="str">
        <f t="shared" si="2"/>
        <v>확인</v>
      </c>
      <c r="N30">
        <f t="shared" si="3"/>
        <v>6.4999999999999991</v>
      </c>
      <c r="O30">
        <f t="shared" si="4"/>
        <v>-4.1999999999999993</v>
      </c>
      <c r="P30">
        <f t="shared" si="5"/>
        <v>-10.1</v>
      </c>
      <c r="Q30">
        <f t="shared" si="6"/>
        <v>0.29999999999999982</v>
      </c>
      <c r="R30">
        <f t="shared" si="7"/>
        <v>7.3</v>
      </c>
      <c r="S30">
        <f t="shared" si="8"/>
        <v>-5.3</v>
      </c>
      <c r="T30">
        <f t="shared" si="9"/>
        <v>10.7</v>
      </c>
      <c r="U30">
        <f t="shared" si="10"/>
        <v>1.5999999999999996</v>
      </c>
    </row>
    <row r="31" spans="1:21" hidden="1" x14ac:dyDescent="0.3">
      <c r="A31" s="10" t="s">
        <v>41</v>
      </c>
      <c r="B31" t="s">
        <v>12</v>
      </c>
      <c r="C31">
        <v>-6.4</v>
      </c>
      <c r="D31">
        <v>-5.4</v>
      </c>
      <c r="E31">
        <v>16.899999999999999</v>
      </c>
      <c r="F31">
        <v>16.5</v>
      </c>
      <c r="G31">
        <v>16.600000000000001</v>
      </c>
      <c r="H31">
        <v>22.5</v>
      </c>
      <c r="I31">
        <v>19.399999999999999</v>
      </c>
      <c r="J31">
        <v>21.6</v>
      </c>
      <c r="K31">
        <v>24.4</v>
      </c>
      <c r="L31">
        <f t="shared" si="1"/>
        <v>24.4</v>
      </c>
      <c r="M31" t="str">
        <f t="shared" si="2"/>
        <v>확인</v>
      </c>
      <c r="N31">
        <f t="shared" si="3"/>
        <v>1</v>
      </c>
      <c r="O31">
        <f t="shared" si="4"/>
        <v>22.299999999999997</v>
      </c>
      <c r="P31">
        <f t="shared" si="5"/>
        <v>-0.39999999999999858</v>
      </c>
      <c r="Q31">
        <f t="shared" si="6"/>
        <v>0.10000000000000142</v>
      </c>
      <c r="R31">
        <f t="shared" si="7"/>
        <v>5.8999999999999986</v>
      </c>
      <c r="S31">
        <f t="shared" si="8"/>
        <v>-3.1000000000000014</v>
      </c>
      <c r="T31">
        <f t="shared" si="9"/>
        <v>2.2000000000000028</v>
      </c>
      <c r="U31">
        <f t="shared" si="10"/>
        <v>2.7999999999999972</v>
      </c>
    </row>
    <row r="32" spans="1:21" hidden="1" x14ac:dyDescent="0.3">
      <c r="A32" t="s">
        <v>42</v>
      </c>
      <c r="B32" t="s">
        <v>12</v>
      </c>
      <c r="C32">
        <v>1.8</v>
      </c>
      <c r="D32">
        <v>-4.2</v>
      </c>
      <c r="E32">
        <v>-10.1</v>
      </c>
      <c r="F32">
        <v>-1.6</v>
      </c>
      <c r="G32">
        <v>6.4</v>
      </c>
      <c r="H32">
        <v>-1.5</v>
      </c>
      <c r="I32">
        <v>-7.3</v>
      </c>
      <c r="J32">
        <v>-3.9</v>
      </c>
      <c r="K32">
        <v>-3.1</v>
      </c>
      <c r="L32">
        <f t="shared" si="1"/>
        <v>6.4</v>
      </c>
      <c r="M32" t="str">
        <f t="shared" si="2"/>
        <v/>
      </c>
      <c r="N32">
        <f t="shared" si="3"/>
        <v>-6</v>
      </c>
      <c r="O32">
        <f t="shared" si="4"/>
        <v>-5.8999999999999995</v>
      </c>
      <c r="P32">
        <f t="shared" si="5"/>
        <v>8.5</v>
      </c>
      <c r="Q32">
        <f t="shared" si="6"/>
        <v>8</v>
      </c>
      <c r="R32">
        <f t="shared" si="7"/>
        <v>-7.9</v>
      </c>
      <c r="S32">
        <f t="shared" si="8"/>
        <v>-5.8</v>
      </c>
      <c r="T32">
        <f t="shared" si="9"/>
        <v>3.4</v>
      </c>
      <c r="U32">
        <f t="shared" si="10"/>
        <v>0.79999999999999982</v>
      </c>
    </row>
    <row r="33" spans="1:21" hidden="1" x14ac:dyDescent="0.3">
      <c r="A33" t="s">
        <v>43</v>
      </c>
      <c r="B33" t="s">
        <v>12</v>
      </c>
      <c r="C33">
        <v>-366.7</v>
      </c>
      <c r="D33">
        <v>-57.1</v>
      </c>
      <c r="E33">
        <v>-37.9</v>
      </c>
      <c r="F33">
        <v>-339.3</v>
      </c>
      <c r="G33">
        <v>-365.2</v>
      </c>
      <c r="H33">
        <v>-181.8</v>
      </c>
      <c r="I33">
        <v>-108.7</v>
      </c>
      <c r="J33">
        <v>-2157.1</v>
      </c>
      <c r="K33">
        <v>-209.5</v>
      </c>
      <c r="L33">
        <f t="shared" si="1"/>
        <v>-37.9</v>
      </c>
      <c r="M33" t="str">
        <f t="shared" si="2"/>
        <v/>
      </c>
      <c r="N33">
        <f t="shared" si="3"/>
        <v>309.59999999999997</v>
      </c>
      <c r="O33">
        <f t="shared" si="4"/>
        <v>19.200000000000003</v>
      </c>
      <c r="P33">
        <f t="shared" si="5"/>
        <v>-301.40000000000003</v>
      </c>
      <c r="Q33">
        <f t="shared" si="6"/>
        <v>-25.899999999999977</v>
      </c>
      <c r="R33">
        <f t="shared" si="7"/>
        <v>183.39999999999998</v>
      </c>
      <c r="S33">
        <f t="shared" si="8"/>
        <v>73.100000000000009</v>
      </c>
      <c r="T33">
        <f t="shared" si="9"/>
        <v>-2048.4</v>
      </c>
      <c r="U33">
        <f t="shared" si="10"/>
        <v>1947.6</v>
      </c>
    </row>
    <row r="34" spans="1:21" hidden="1" x14ac:dyDescent="0.3">
      <c r="A34" t="s">
        <v>44</v>
      </c>
      <c r="B34" t="s">
        <v>12</v>
      </c>
      <c r="C34">
        <v>27.5</v>
      </c>
      <c r="D34">
        <v>27.5</v>
      </c>
      <c r="E34">
        <v>15.2</v>
      </c>
      <c r="F34">
        <v>28.8</v>
      </c>
      <c r="G34">
        <v>16</v>
      </c>
      <c r="H34">
        <v>16.600000000000001</v>
      </c>
      <c r="I34">
        <v>12.3</v>
      </c>
      <c r="J34">
        <v>18.3</v>
      </c>
      <c r="K34">
        <v>8.6</v>
      </c>
      <c r="L34">
        <f t="shared" si="1"/>
        <v>28.8</v>
      </c>
      <c r="M34" t="str">
        <f t="shared" si="2"/>
        <v/>
      </c>
      <c r="N34">
        <f t="shared" si="3"/>
        <v>0</v>
      </c>
      <c r="O34">
        <f t="shared" si="4"/>
        <v>-12.3</v>
      </c>
      <c r="P34">
        <f t="shared" si="5"/>
        <v>13.600000000000001</v>
      </c>
      <c r="Q34">
        <f t="shared" si="6"/>
        <v>-12.8</v>
      </c>
      <c r="R34">
        <f t="shared" si="7"/>
        <v>0.60000000000000142</v>
      </c>
      <c r="S34">
        <f t="shared" si="8"/>
        <v>-4.3000000000000007</v>
      </c>
      <c r="T34">
        <f t="shared" si="9"/>
        <v>6</v>
      </c>
      <c r="U34">
        <f t="shared" si="10"/>
        <v>-9.7000000000000011</v>
      </c>
    </row>
    <row r="35" spans="1:21" hidden="1" x14ac:dyDescent="0.3">
      <c r="A35" t="s">
        <v>45</v>
      </c>
      <c r="B35" t="s">
        <v>12</v>
      </c>
      <c r="C35">
        <v>35.200000000000003</v>
      </c>
      <c r="D35">
        <v>44.7</v>
      </c>
      <c r="E35">
        <v>45.4</v>
      </c>
      <c r="F35">
        <v>52.1</v>
      </c>
      <c r="G35">
        <v>42.5</v>
      </c>
      <c r="H35">
        <v>46.8</v>
      </c>
      <c r="I35">
        <v>44.6</v>
      </c>
      <c r="J35">
        <v>44.3</v>
      </c>
      <c r="K35">
        <v>44.6</v>
      </c>
      <c r="L35">
        <f t="shared" si="1"/>
        <v>52.1</v>
      </c>
      <c r="M35" t="str">
        <f t="shared" si="2"/>
        <v/>
      </c>
      <c r="N35">
        <f t="shared" si="3"/>
        <v>9.5</v>
      </c>
      <c r="O35">
        <f t="shared" si="4"/>
        <v>0.69999999999999574</v>
      </c>
      <c r="P35">
        <f t="shared" si="5"/>
        <v>6.7000000000000028</v>
      </c>
      <c r="Q35">
        <f t="shared" si="6"/>
        <v>-9.6000000000000014</v>
      </c>
      <c r="R35">
        <f t="shared" si="7"/>
        <v>4.2999999999999972</v>
      </c>
      <c r="S35">
        <f t="shared" si="8"/>
        <v>-2.1999999999999957</v>
      </c>
      <c r="T35">
        <f t="shared" si="9"/>
        <v>-0.30000000000000426</v>
      </c>
      <c r="U35">
        <f t="shared" si="10"/>
        <v>0.30000000000000426</v>
      </c>
    </row>
    <row r="36" spans="1:21" hidden="1" x14ac:dyDescent="0.3">
      <c r="A36" t="s">
        <v>46</v>
      </c>
      <c r="B36" t="s">
        <v>12</v>
      </c>
      <c r="C36">
        <v>14.5</v>
      </c>
      <c r="D36">
        <v>8.1</v>
      </c>
      <c r="E36">
        <v>26.6</v>
      </c>
      <c r="F36">
        <v>-8.8000000000000007</v>
      </c>
      <c r="G36">
        <v>13.9</v>
      </c>
      <c r="H36">
        <v>9.9</v>
      </c>
      <c r="I36">
        <v>14.1</v>
      </c>
      <c r="J36">
        <v>18.899999999999999</v>
      </c>
      <c r="K36">
        <v>19.7</v>
      </c>
      <c r="L36">
        <f t="shared" si="1"/>
        <v>26.6</v>
      </c>
      <c r="M36" t="str">
        <f t="shared" si="2"/>
        <v/>
      </c>
      <c r="N36">
        <f t="shared" si="3"/>
        <v>-6.4</v>
      </c>
      <c r="O36">
        <f t="shared" si="4"/>
        <v>18.5</v>
      </c>
      <c r="P36">
        <f t="shared" si="5"/>
        <v>-35.400000000000006</v>
      </c>
      <c r="Q36">
        <f t="shared" si="6"/>
        <v>22.700000000000003</v>
      </c>
      <c r="R36">
        <f t="shared" si="7"/>
        <v>-4</v>
      </c>
      <c r="S36">
        <f t="shared" si="8"/>
        <v>4.1999999999999993</v>
      </c>
      <c r="T36">
        <f t="shared" si="9"/>
        <v>4.7999999999999989</v>
      </c>
      <c r="U36">
        <f t="shared" si="10"/>
        <v>0.80000000000000071</v>
      </c>
    </row>
    <row r="37" spans="1:21" hidden="1" x14ac:dyDescent="0.3">
      <c r="A37" t="s">
        <v>47</v>
      </c>
      <c r="B37" t="s">
        <v>12</v>
      </c>
      <c r="C37">
        <v>18.7</v>
      </c>
      <c r="D37">
        <v>14.4</v>
      </c>
      <c r="E37">
        <v>12.2</v>
      </c>
      <c r="F37">
        <v>11.8</v>
      </c>
      <c r="G37">
        <v>14.5</v>
      </c>
      <c r="H37">
        <v>13.2</v>
      </c>
      <c r="I37">
        <v>13.4</v>
      </c>
      <c r="J37">
        <v>13.2</v>
      </c>
      <c r="K37">
        <v>14.6</v>
      </c>
      <c r="L37">
        <f t="shared" si="1"/>
        <v>18.7</v>
      </c>
      <c r="M37" t="str">
        <f t="shared" si="2"/>
        <v/>
      </c>
      <c r="N37">
        <f t="shared" si="3"/>
        <v>-4.2999999999999989</v>
      </c>
      <c r="O37">
        <f t="shared" si="4"/>
        <v>-2.2000000000000011</v>
      </c>
      <c r="P37">
        <f t="shared" si="5"/>
        <v>-0.39999999999999858</v>
      </c>
      <c r="Q37">
        <f t="shared" si="6"/>
        <v>2.6999999999999993</v>
      </c>
      <c r="R37">
        <f t="shared" si="7"/>
        <v>-1.3000000000000007</v>
      </c>
      <c r="S37">
        <f t="shared" si="8"/>
        <v>0.20000000000000107</v>
      </c>
      <c r="T37">
        <f t="shared" si="9"/>
        <v>-0.20000000000000107</v>
      </c>
      <c r="U37">
        <f t="shared" si="10"/>
        <v>1.4000000000000004</v>
      </c>
    </row>
    <row r="38" spans="1:21" hidden="1" x14ac:dyDescent="0.3">
      <c r="A38" s="10" t="s">
        <v>48</v>
      </c>
      <c r="B38" t="s">
        <v>12</v>
      </c>
      <c r="C38">
        <v>2.6</v>
      </c>
      <c r="D38">
        <v>2.5</v>
      </c>
      <c r="E38">
        <v>2.4</v>
      </c>
      <c r="F38">
        <v>2.2999999999999998</v>
      </c>
      <c r="G38">
        <v>2.7</v>
      </c>
      <c r="H38">
        <v>2.2999999999999998</v>
      </c>
      <c r="I38">
        <v>2.2999999999999998</v>
      </c>
      <c r="J38">
        <v>1</v>
      </c>
      <c r="K38">
        <v>3.4</v>
      </c>
      <c r="L38">
        <f t="shared" si="1"/>
        <v>3.4</v>
      </c>
      <c r="M38" t="str">
        <f t="shared" si="2"/>
        <v>확인</v>
      </c>
      <c r="N38">
        <f t="shared" si="3"/>
        <v>-0.10000000000000009</v>
      </c>
      <c r="O38">
        <f t="shared" si="4"/>
        <v>-0.10000000000000009</v>
      </c>
      <c r="P38">
        <f t="shared" si="5"/>
        <v>-0.10000000000000009</v>
      </c>
      <c r="Q38">
        <f t="shared" si="6"/>
        <v>0.40000000000000036</v>
      </c>
      <c r="R38">
        <f t="shared" si="7"/>
        <v>-0.40000000000000036</v>
      </c>
      <c r="S38">
        <f t="shared" si="8"/>
        <v>0</v>
      </c>
      <c r="T38">
        <f t="shared" si="9"/>
        <v>-1.2999999999999998</v>
      </c>
      <c r="U38">
        <f t="shared" si="10"/>
        <v>2.4</v>
      </c>
    </row>
    <row r="39" spans="1:21" hidden="1" x14ac:dyDescent="0.3">
      <c r="A39" t="s">
        <v>49</v>
      </c>
      <c r="B39" t="s">
        <v>12</v>
      </c>
      <c r="C39">
        <v>7.2</v>
      </c>
      <c r="D39">
        <v>9.1</v>
      </c>
      <c r="E39">
        <v>5.8</v>
      </c>
      <c r="F39">
        <v>-0.3</v>
      </c>
      <c r="G39">
        <v>18.8</v>
      </c>
      <c r="H39">
        <v>24.5</v>
      </c>
      <c r="I39">
        <v>19.600000000000001</v>
      </c>
      <c r="J39">
        <v>6.9</v>
      </c>
      <c r="K39">
        <v>16.399999999999999</v>
      </c>
      <c r="L39">
        <f t="shared" si="1"/>
        <v>24.5</v>
      </c>
      <c r="M39" t="str">
        <f t="shared" si="2"/>
        <v/>
      </c>
      <c r="N39">
        <f t="shared" si="3"/>
        <v>1.8999999999999995</v>
      </c>
      <c r="O39">
        <f t="shared" si="4"/>
        <v>-3.3</v>
      </c>
      <c r="P39">
        <f t="shared" si="5"/>
        <v>-6.1</v>
      </c>
      <c r="Q39">
        <f t="shared" si="6"/>
        <v>19.100000000000001</v>
      </c>
      <c r="R39">
        <f t="shared" si="7"/>
        <v>5.6999999999999993</v>
      </c>
      <c r="S39">
        <f t="shared" si="8"/>
        <v>-4.8999999999999986</v>
      </c>
      <c r="T39">
        <f t="shared" si="9"/>
        <v>-12.700000000000001</v>
      </c>
      <c r="U39">
        <f t="shared" si="10"/>
        <v>9.4999999999999982</v>
      </c>
    </row>
    <row r="40" spans="1:21" hidden="1" x14ac:dyDescent="0.3">
      <c r="A40" s="10" t="s">
        <v>50</v>
      </c>
      <c r="B40" t="s">
        <v>12</v>
      </c>
      <c r="C40">
        <v>-5.8</v>
      </c>
      <c r="D40">
        <v>-38.1</v>
      </c>
      <c r="E40">
        <v>-63.4</v>
      </c>
      <c r="F40">
        <v>-115.4</v>
      </c>
      <c r="G40">
        <v>-63.9</v>
      </c>
      <c r="H40">
        <v>1.5</v>
      </c>
      <c r="I40">
        <v>-23.7</v>
      </c>
      <c r="J40">
        <v>-4.4000000000000004</v>
      </c>
      <c r="K40">
        <v>10.5</v>
      </c>
      <c r="L40">
        <f t="shared" si="1"/>
        <v>10.5</v>
      </c>
      <c r="M40" t="str">
        <f t="shared" si="2"/>
        <v>확인</v>
      </c>
      <c r="N40">
        <f t="shared" si="3"/>
        <v>-32.300000000000004</v>
      </c>
      <c r="O40">
        <f t="shared" si="4"/>
        <v>-25.299999999999997</v>
      </c>
      <c r="P40">
        <f t="shared" si="5"/>
        <v>-52.000000000000007</v>
      </c>
      <c r="Q40">
        <f t="shared" si="6"/>
        <v>51.500000000000007</v>
      </c>
      <c r="R40">
        <f t="shared" si="7"/>
        <v>65.400000000000006</v>
      </c>
      <c r="S40">
        <f t="shared" si="8"/>
        <v>-25.2</v>
      </c>
      <c r="T40">
        <f t="shared" si="9"/>
        <v>19.299999999999997</v>
      </c>
      <c r="U40">
        <f t="shared" si="10"/>
        <v>14.9</v>
      </c>
    </row>
    <row r="41" spans="1:21" hidden="1" x14ac:dyDescent="0.3">
      <c r="A41" t="s">
        <v>51</v>
      </c>
      <c r="B41" t="s">
        <v>12</v>
      </c>
      <c r="C41">
        <v>-4.4000000000000004</v>
      </c>
      <c r="D41">
        <v>0.7</v>
      </c>
      <c r="E41">
        <v>0.6</v>
      </c>
      <c r="F41">
        <v>3.2</v>
      </c>
      <c r="G41">
        <v>2.2999999999999998</v>
      </c>
      <c r="H41">
        <v>-1</v>
      </c>
      <c r="I41">
        <v>-1</v>
      </c>
      <c r="J41">
        <v>-10.1</v>
      </c>
      <c r="K41">
        <v>-0.4</v>
      </c>
      <c r="L41">
        <f t="shared" si="1"/>
        <v>3.2</v>
      </c>
      <c r="M41" t="str">
        <f t="shared" si="2"/>
        <v/>
      </c>
      <c r="N41">
        <f t="shared" si="3"/>
        <v>5.1000000000000005</v>
      </c>
      <c r="O41">
        <f t="shared" si="4"/>
        <v>-9.9999999999999978E-2</v>
      </c>
      <c r="P41">
        <f t="shared" si="5"/>
        <v>2.6</v>
      </c>
      <c r="Q41">
        <f t="shared" si="6"/>
        <v>-0.90000000000000036</v>
      </c>
      <c r="R41">
        <f t="shared" si="7"/>
        <v>-3.3</v>
      </c>
      <c r="S41">
        <f t="shared" si="8"/>
        <v>0</v>
      </c>
      <c r="T41">
        <f t="shared" si="9"/>
        <v>-9.1</v>
      </c>
      <c r="U41">
        <f t="shared" si="10"/>
        <v>9.6999999999999993</v>
      </c>
    </row>
    <row r="42" spans="1:21" hidden="1" x14ac:dyDescent="0.3">
      <c r="A42" t="s">
        <v>52</v>
      </c>
      <c r="B42" t="s">
        <v>12</v>
      </c>
      <c r="C42">
        <v>6.9</v>
      </c>
      <c r="D42">
        <v>9.1999999999999993</v>
      </c>
      <c r="E42">
        <v>7.8</v>
      </c>
      <c r="F42">
        <v>4.8</v>
      </c>
      <c r="G42">
        <v>6.9</v>
      </c>
      <c r="H42">
        <v>8.1</v>
      </c>
      <c r="I42">
        <v>8.6</v>
      </c>
      <c r="J42">
        <v>4.9000000000000004</v>
      </c>
      <c r="K42">
        <v>7.3</v>
      </c>
      <c r="L42">
        <f t="shared" si="1"/>
        <v>9.1999999999999993</v>
      </c>
      <c r="M42" t="str">
        <f t="shared" si="2"/>
        <v/>
      </c>
      <c r="N42">
        <f t="shared" si="3"/>
        <v>2.2999999999999989</v>
      </c>
      <c r="O42">
        <f t="shared" si="4"/>
        <v>-1.3999999999999995</v>
      </c>
      <c r="P42">
        <f t="shared" si="5"/>
        <v>-3</v>
      </c>
      <c r="Q42">
        <f t="shared" si="6"/>
        <v>2.1000000000000005</v>
      </c>
      <c r="R42">
        <f t="shared" si="7"/>
        <v>1.1999999999999993</v>
      </c>
      <c r="S42">
        <f t="shared" si="8"/>
        <v>0.5</v>
      </c>
      <c r="T42">
        <f t="shared" si="9"/>
        <v>-3.6999999999999993</v>
      </c>
      <c r="U42">
        <f t="shared" si="10"/>
        <v>2.3999999999999995</v>
      </c>
    </row>
    <row r="43" spans="1:21" hidden="1" x14ac:dyDescent="0.3">
      <c r="A43" t="s">
        <v>53</v>
      </c>
      <c r="B43" t="s">
        <v>12</v>
      </c>
      <c r="C43">
        <v>1</v>
      </c>
      <c r="D43">
        <v>1.1000000000000001</v>
      </c>
      <c r="E43">
        <v>3.6</v>
      </c>
      <c r="F43">
        <v>4.2</v>
      </c>
      <c r="G43">
        <v>9.1999999999999993</v>
      </c>
      <c r="H43">
        <v>14.1</v>
      </c>
      <c r="I43">
        <v>11.6</v>
      </c>
      <c r="J43">
        <v>8.6</v>
      </c>
      <c r="K43">
        <v>8.4</v>
      </c>
      <c r="L43">
        <f t="shared" si="1"/>
        <v>14.1</v>
      </c>
      <c r="M43" t="str">
        <f t="shared" si="2"/>
        <v/>
      </c>
      <c r="N43">
        <f t="shared" si="3"/>
        <v>0.10000000000000009</v>
      </c>
      <c r="O43">
        <f t="shared" si="4"/>
        <v>2.5</v>
      </c>
      <c r="P43">
        <f t="shared" si="5"/>
        <v>0.60000000000000009</v>
      </c>
      <c r="Q43">
        <f t="shared" si="6"/>
        <v>4.9999999999999991</v>
      </c>
      <c r="R43">
        <f t="shared" si="7"/>
        <v>4.9000000000000004</v>
      </c>
      <c r="S43">
        <f t="shared" si="8"/>
        <v>-2.5</v>
      </c>
      <c r="T43">
        <f t="shared" si="9"/>
        <v>-3</v>
      </c>
      <c r="U43">
        <f t="shared" si="10"/>
        <v>-0.19999999999999929</v>
      </c>
    </row>
    <row r="44" spans="1:21" hidden="1" x14ac:dyDescent="0.3">
      <c r="A44" t="s">
        <v>54</v>
      </c>
      <c r="B44" t="s">
        <v>12</v>
      </c>
      <c r="C44">
        <v>5.2</v>
      </c>
      <c r="D44">
        <v>-41.4</v>
      </c>
      <c r="E44">
        <v>8.3000000000000007</v>
      </c>
      <c r="F44">
        <v>-21</v>
      </c>
      <c r="G44">
        <v>5.5</v>
      </c>
      <c r="H44">
        <v>22.2</v>
      </c>
      <c r="I44">
        <v>19.7</v>
      </c>
      <c r="J44">
        <v>-11.4</v>
      </c>
      <c r="K44">
        <v>9.1</v>
      </c>
      <c r="L44">
        <f t="shared" si="1"/>
        <v>22.2</v>
      </c>
      <c r="M44" t="str">
        <f t="shared" si="2"/>
        <v/>
      </c>
      <c r="N44">
        <f t="shared" si="3"/>
        <v>-46.6</v>
      </c>
      <c r="O44">
        <f t="shared" si="4"/>
        <v>49.7</v>
      </c>
      <c r="P44">
        <f t="shared" si="5"/>
        <v>-29.3</v>
      </c>
      <c r="Q44">
        <f t="shared" si="6"/>
        <v>26.5</v>
      </c>
      <c r="R44">
        <f t="shared" si="7"/>
        <v>16.7</v>
      </c>
      <c r="S44">
        <f t="shared" si="8"/>
        <v>-2.5</v>
      </c>
      <c r="T44">
        <f t="shared" si="9"/>
        <v>-31.1</v>
      </c>
      <c r="U44">
        <f t="shared" si="10"/>
        <v>20.5</v>
      </c>
    </row>
    <row r="45" spans="1:21" hidden="1" x14ac:dyDescent="0.3">
      <c r="A45" t="s">
        <v>55</v>
      </c>
      <c r="B45" t="s">
        <v>12</v>
      </c>
      <c r="F45">
        <v>15.8</v>
      </c>
      <c r="G45">
        <v>21.9</v>
      </c>
      <c r="H45">
        <v>21.2</v>
      </c>
      <c r="I45">
        <v>18.100000000000001</v>
      </c>
      <c r="J45">
        <v>16.8</v>
      </c>
      <c r="K45">
        <v>0</v>
      </c>
      <c r="L45">
        <f t="shared" si="1"/>
        <v>21.9</v>
      </c>
      <c r="M45" t="str">
        <f t="shared" si="2"/>
        <v/>
      </c>
      <c r="N45">
        <f t="shared" si="3"/>
        <v>0</v>
      </c>
      <c r="O45">
        <f t="shared" si="4"/>
        <v>0</v>
      </c>
      <c r="P45">
        <f t="shared" si="5"/>
        <v>15.8</v>
      </c>
      <c r="Q45">
        <f t="shared" si="6"/>
        <v>6.0999999999999979</v>
      </c>
      <c r="R45">
        <f t="shared" si="7"/>
        <v>-0.69999999999999929</v>
      </c>
      <c r="S45">
        <f t="shared" si="8"/>
        <v>-3.0999999999999979</v>
      </c>
      <c r="T45">
        <f t="shared" si="9"/>
        <v>-1.3000000000000007</v>
      </c>
      <c r="U45">
        <f t="shared" si="10"/>
        <v>-16.8</v>
      </c>
    </row>
    <row r="46" spans="1:21" hidden="1" x14ac:dyDescent="0.3">
      <c r="A46" t="s">
        <v>56</v>
      </c>
      <c r="B46" t="s">
        <v>12</v>
      </c>
      <c r="C46">
        <v>-5.6</v>
      </c>
      <c r="D46">
        <v>-4.4000000000000004</v>
      </c>
      <c r="E46">
        <v>-11.1</v>
      </c>
      <c r="F46">
        <v>-14.5</v>
      </c>
      <c r="G46">
        <v>-15.8</v>
      </c>
      <c r="H46">
        <v>-18.7</v>
      </c>
      <c r="I46">
        <v>-29.6</v>
      </c>
      <c r="J46">
        <v>-25.9</v>
      </c>
      <c r="K46">
        <v>-51.9</v>
      </c>
      <c r="L46">
        <f t="shared" si="1"/>
        <v>-4.4000000000000004</v>
      </c>
      <c r="M46" t="str">
        <f t="shared" si="2"/>
        <v/>
      </c>
      <c r="N46">
        <f t="shared" si="3"/>
        <v>1.1999999999999993</v>
      </c>
      <c r="O46">
        <f t="shared" si="4"/>
        <v>-6.6999999999999993</v>
      </c>
      <c r="P46">
        <f t="shared" si="5"/>
        <v>-3.4000000000000004</v>
      </c>
      <c r="Q46">
        <f t="shared" si="6"/>
        <v>-1.3000000000000007</v>
      </c>
      <c r="R46">
        <f t="shared" si="7"/>
        <v>-2.8999999999999986</v>
      </c>
      <c r="S46">
        <f t="shared" si="8"/>
        <v>-10.900000000000002</v>
      </c>
      <c r="T46">
        <f t="shared" si="9"/>
        <v>3.7000000000000028</v>
      </c>
      <c r="U46">
        <f t="shared" si="10"/>
        <v>-26</v>
      </c>
    </row>
    <row r="47" spans="1:21" hidden="1" x14ac:dyDescent="0.3">
      <c r="A47" t="s">
        <v>57</v>
      </c>
      <c r="B47" t="s">
        <v>12</v>
      </c>
      <c r="C47">
        <v>3.5</v>
      </c>
      <c r="D47">
        <v>1.5</v>
      </c>
      <c r="E47">
        <v>-2.5</v>
      </c>
      <c r="F47">
        <v>2.4</v>
      </c>
      <c r="G47">
        <v>3.8</v>
      </c>
      <c r="H47">
        <v>-1.8</v>
      </c>
      <c r="I47">
        <v>-2.7</v>
      </c>
      <c r="J47">
        <v>4</v>
      </c>
      <c r="K47">
        <v>-4.5</v>
      </c>
      <c r="L47">
        <f t="shared" si="1"/>
        <v>4</v>
      </c>
      <c r="M47" t="str">
        <f t="shared" si="2"/>
        <v/>
      </c>
      <c r="N47">
        <f t="shared" si="3"/>
        <v>-2</v>
      </c>
      <c r="O47">
        <f t="shared" si="4"/>
        <v>-4</v>
      </c>
      <c r="P47">
        <f t="shared" si="5"/>
        <v>4.9000000000000004</v>
      </c>
      <c r="Q47">
        <f t="shared" si="6"/>
        <v>1.4</v>
      </c>
      <c r="R47">
        <f t="shared" si="7"/>
        <v>-5.6</v>
      </c>
      <c r="S47">
        <f t="shared" si="8"/>
        <v>-0.90000000000000013</v>
      </c>
      <c r="T47">
        <f t="shared" si="9"/>
        <v>6.7</v>
      </c>
      <c r="U47">
        <f t="shared" si="10"/>
        <v>-8.5</v>
      </c>
    </row>
    <row r="48" spans="1:21" hidden="1" x14ac:dyDescent="0.3">
      <c r="A48" t="s">
        <v>58</v>
      </c>
      <c r="B48" t="s">
        <v>12</v>
      </c>
      <c r="C48">
        <v>-15.8</v>
      </c>
      <c r="D48">
        <v>-8.5</v>
      </c>
      <c r="E48">
        <v>-1.9</v>
      </c>
      <c r="F48">
        <v>-9.6999999999999993</v>
      </c>
      <c r="G48">
        <v>-5.0999999999999996</v>
      </c>
      <c r="H48">
        <v>1.2</v>
      </c>
      <c r="I48">
        <v>0.2</v>
      </c>
      <c r="J48">
        <v>-12</v>
      </c>
      <c r="K48">
        <v>-5.4</v>
      </c>
      <c r="L48">
        <f t="shared" si="1"/>
        <v>1.2</v>
      </c>
      <c r="M48" t="str">
        <f t="shared" si="2"/>
        <v/>
      </c>
      <c r="N48">
        <f t="shared" si="3"/>
        <v>7.3000000000000007</v>
      </c>
      <c r="O48">
        <f t="shared" si="4"/>
        <v>6.6</v>
      </c>
      <c r="P48">
        <f t="shared" si="5"/>
        <v>-7.7999999999999989</v>
      </c>
      <c r="Q48">
        <f t="shared" si="6"/>
        <v>4.5999999999999996</v>
      </c>
      <c r="R48">
        <f t="shared" si="7"/>
        <v>6.3</v>
      </c>
      <c r="S48">
        <f t="shared" si="8"/>
        <v>-1</v>
      </c>
      <c r="T48">
        <f t="shared" si="9"/>
        <v>-12.2</v>
      </c>
      <c r="U48">
        <f t="shared" si="10"/>
        <v>6.6</v>
      </c>
    </row>
    <row r="49" spans="1:21" hidden="1" x14ac:dyDescent="0.3">
      <c r="A49" t="s">
        <v>59</v>
      </c>
      <c r="B49" t="s">
        <v>12</v>
      </c>
      <c r="C49">
        <v>5.4</v>
      </c>
      <c r="D49">
        <v>6.6</v>
      </c>
      <c r="E49">
        <v>7.6</v>
      </c>
      <c r="F49">
        <v>0.1</v>
      </c>
      <c r="G49">
        <v>9.5</v>
      </c>
      <c r="H49">
        <v>14.5</v>
      </c>
      <c r="I49">
        <v>15.8</v>
      </c>
      <c r="J49">
        <v>16.899999999999999</v>
      </c>
      <c r="K49">
        <v>0</v>
      </c>
      <c r="L49">
        <f t="shared" si="1"/>
        <v>16.899999999999999</v>
      </c>
      <c r="M49" t="str">
        <f t="shared" si="2"/>
        <v/>
      </c>
      <c r="N49">
        <f t="shared" si="3"/>
        <v>1.1999999999999993</v>
      </c>
      <c r="O49">
        <f t="shared" si="4"/>
        <v>1</v>
      </c>
      <c r="P49">
        <f t="shared" si="5"/>
        <v>-7.5</v>
      </c>
      <c r="Q49">
        <f t="shared" si="6"/>
        <v>9.4</v>
      </c>
      <c r="R49">
        <f t="shared" si="7"/>
        <v>5</v>
      </c>
      <c r="S49">
        <f t="shared" si="8"/>
        <v>1.3000000000000007</v>
      </c>
      <c r="T49">
        <f t="shared" si="9"/>
        <v>1.0999999999999979</v>
      </c>
      <c r="U49">
        <f t="shared" si="10"/>
        <v>-16.899999999999999</v>
      </c>
    </row>
    <row r="50" spans="1:21" hidden="1" x14ac:dyDescent="0.3">
      <c r="A50" t="s">
        <v>60</v>
      </c>
      <c r="B50" t="s">
        <v>12</v>
      </c>
      <c r="C50">
        <v>11.4</v>
      </c>
      <c r="D50">
        <v>17.5</v>
      </c>
      <c r="E50">
        <v>8.1</v>
      </c>
      <c r="F50">
        <v>-4.5999999999999996</v>
      </c>
      <c r="G50">
        <v>4.7</v>
      </c>
      <c r="H50">
        <v>8.1</v>
      </c>
      <c r="I50">
        <v>13.7</v>
      </c>
      <c r="J50">
        <v>15</v>
      </c>
      <c r="K50">
        <v>16.100000000000001</v>
      </c>
      <c r="L50">
        <f t="shared" si="1"/>
        <v>17.5</v>
      </c>
      <c r="M50" t="str">
        <f t="shared" si="2"/>
        <v/>
      </c>
      <c r="N50">
        <f t="shared" si="3"/>
        <v>6.1</v>
      </c>
      <c r="O50">
        <f t="shared" si="4"/>
        <v>-9.4</v>
      </c>
      <c r="P50">
        <f t="shared" si="5"/>
        <v>-12.7</v>
      </c>
      <c r="Q50">
        <f t="shared" si="6"/>
        <v>9.3000000000000007</v>
      </c>
      <c r="R50">
        <f t="shared" si="7"/>
        <v>3.3999999999999995</v>
      </c>
      <c r="S50">
        <f t="shared" si="8"/>
        <v>5.6</v>
      </c>
      <c r="T50">
        <f t="shared" si="9"/>
        <v>1.3000000000000007</v>
      </c>
      <c r="U50">
        <f t="shared" si="10"/>
        <v>1.1000000000000014</v>
      </c>
    </row>
    <row r="51" spans="1:21" hidden="1" x14ac:dyDescent="0.3">
      <c r="A51" t="s">
        <v>61</v>
      </c>
      <c r="B51" t="s">
        <v>12</v>
      </c>
      <c r="C51">
        <v>13.3</v>
      </c>
      <c r="D51">
        <v>13.9</v>
      </c>
      <c r="E51">
        <v>5.9</v>
      </c>
      <c r="F51">
        <v>-5.5</v>
      </c>
      <c r="G51">
        <v>10.7</v>
      </c>
      <c r="H51">
        <v>0</v>
      </c>
      <c r="I51">
        <v>-22.3</v>
      </c>
      <c r="J51">
        <v>-6.5</v>
      </c>
      <c r="K51">
        <v>-5.6</v>
      </c>
      <c r="L51">
        <f t="shared" si="1"/>
        <v>13.9</v>
      </c>
      <c r="M51" t="str">
        <f t="shared" si="2"/>
        <v/>
      </c>
      <c r="N51">
        <f t="shared" si="3"/>
        <v>0.59999999999999964</v>
      </c>
      <c r="O51">
        <f t="shared" si="4"/>
        <v>-8</v>
      </c>
      <c r="P51">
        <f t="shared" si="5"/>
        <v>-11.4</v>
      </c>
      <c r="Q51">
        <f t="shared" si="6"/>
        <v>16.2</v>
      </c>
      <c r="R51">
        <f t="shared" si="7"/>
        <v>-10.7</v>
      </c>
      <c r="S51">
        <f t="shared" si="8"/>
        <v>-22.3</v>
      </c>
      <c r="T51">
        <f t="shared" si="9"/>
        <v>15.8</v>
      </c>
      <c r="U51">
        <f t="shared" si="10"/>
        <v>0.90000000000000036</v>
      </c>
    </row>
    <row r="52" spans="1:21" hidden="1" x14ac:dyDescent="0.3">
      <c r="A52" t="s">
        <v>62</v>
      </c>
      <c r="B52" t="s">
        <v>12</v>
      </c>
      <c r="C52">
        <v>-13.5</v>
      </c>
      <c r="D52">
        <v>-5.8</v>
      </c>
      <c r="E52">
        <v>5.7</v>
      </c>
      <c r="F52">
        <v>-69.7</v>
      </c>
      <c r="G52">
        <v>-13.1</v>
      </c>
      <c r="H52">
        <v>-4.5</v>
      </c>
      <c r="I52">
        <v>-9.5</v>
      </c>
      <c r="J52">
        <v>-23.3</v>
      </c>
      <c r="K52">
        <v>-12.7</v>
      </c>
      <c r="L52">
        <f t="shared" si="1"/>
        <v>5.7</v>
      </c>
      <c r="M52" t="str">
        <f t="shared" si="2"/>
        <v/>
      </c>
      <c r="N52">
        <f t="shared" si="3"/>
        <v>7.7</v>
      </c>
      <c r="O52">
        <f t="shared" si="4"/>
        <v>11.5</v>
      </c>
      <c r="P52">
        <f t="shared" si="5"/>
        <v>-75.400000000000006</v>
      </c>
      <c r="Q52">
        <f t="shared" si="6"/>
        <v>56.6</v>
      </c>
      <c r="R52">
        <f t="shared" si="7"/>
        <v>8.6</v>
      </c>
      <c r="S52">
        <f t="shared" si="8"/>
        <v>-5</v>
      </c>
      <c r="T52">
        <f t="shared" si="9"/>
        <v>-13.8</v>
      </c>
      <c r="U52">
        <f t="shared" si="10"/>
        <v>10.600000000000001</v>
      </c>
    </row>
    <row r="53" spans="1:21" hidden="1" x14ac:dyDescent="0.3">
      <c r="A53" t="s">
        <v>63</v>
      </c>
      <c r="B53" t="s">
        <v>12</v>
      </c>
      <c r="E53">
        <v>-100</v>
      </c>
      <c r="F53">
        <v>-33.799999999999997</v>
      </c>
      <c r="G53">
        <v>-38.200000000000003</v>
      </c>
      <c r="H53">
        <v>-43.8</v>
      </c>
      <c r="I53">
        <v>-8.5</v>
      </c>
      <c r="J53">
        <v>-7.9</v>
      </c>
      <c r="K53">
        <v>-18.2</v>
      </c>
      <c r="L53">
        <f t="shared" si="1"/>
        <v>-7.9</v>
      </c>
      <c r="M53" t="str">
        <f t="shared" si="2"/>
        <v/>
      </c>
      <c r="N53">
        <f t="shared" si="3"/>
        <v>0</v>
      </c>
      <c r="O53">
        <f t="shared" si="4"/>
        <v>-100</v>
      </c>
      <c r="P53">
        <f t="shared" si="5"/>
        <v>66.2</v>
      </c>
      <c r="Q53">
        <f t="shared" si="6"/>
        <v>-4.4000000000000057</v>
      </c>
      <c r="R53">
        <f t="shared" si="7"/>
        <v>-5.5999999999999943</v>
      </c>
      <c r="S53">
        <f t="shared" si="8"/>
        <v>35.299999999999997</v>
      </c>
      <c r="T53">
        <f t="shared" si="9"/>
        <v>0.59999999999999964</v>
      </c>
      <c r="U53">
        <f t="shared" si="10"/>
        <v>-10.299999999999999</v>
      </c>
    </row>
    <row r="54" spans="1:21" hidden="1" x14ac:dyDescent="0.3">
      <c r="A54" s="10" t="s">
        <v>64</v>
      </c>
      <c r="B54" t="s">
        <v>12</v>
      </c>
      <c r="C54">
        <v>-7.1</v>
      </c>
      <c r="D54">
        <v>-3.5</v>
      </c>
      <c r="E54">
        <v>-9.6999999999999993</v>
      </c>
      <c r="F54">
        <v>-5.4</v>
      </c>
      <c r="G54">
        <v>-1.9</v>
      </c>
      <c r="H54">
        <v>0.6</v>
      </c>
      <c r="I54">
        <v>-3.5</v>
      </c>
      <c r="J54">
        <v>-4.7</v>
      </c>
      <c r="K54">
        <v>6.8</v>
      </c>
      <c r="L54">
        <f t="shared" si="1"/>
        <v>6.8</v>
      </c>
      <c r="M54" t="str">
        <f t="shared" si="2"/>
        <v>확인</v>
      </c>
      <c r="N54">
        <f t="shared" si="3"/>
        <v>3.5999999999999996</v>
      </c>
      <c r="O54">
        <f t="shared" si="4"/>
        <v>-6.1999999999999993</v>
      </c>
      <c r="P54">
        <f t="shared" si="5"/>
        <v>4.2999999999999989</v>
      </c>
      <c r="Q54">
        <f t="shared" si="6"/>
        <v>3.5000000000000004</v>
      </c>
      <c r="R54">
        <f t="shared" si="7"/>
        <v>2.5</v>
      </c>
      <c r="S54">
        <f t="shared" si="8"/>
        <v>-4.0999999999999996</v>
      </c>
      <c r="T54">
        <f t="shared" si="9"/>
        <v>-1.2000000000000002</v>
      </c>
      <c r="U54">
        <f t="shared" si="10"/>
        <v>11.5</v>
      </c>
    </row>
    <row r="55" spans="1:21" hidden="1" x14ac:dyDescent="0.3">
      <c r="A55" t="s">
        <v>65</v>
      </c>
      <c r="B55" t="s">
        <v>12</v>
      </c>
      <c r="C55">
        <v>19.7</v>
      </c>
      <c r="D55">
        <v>17.3</v>
      </c>
      <c r="E55">
        <v>14.8</v>
      </c>
      <c r="F55">
        <v>15.1</v>
      </c>
      <c r="G55">
        <v>17.600000000000001</v>
      </c>
      <c r="H55">
        <v>20</v>
      </c>
      <c r="I55">
        <v>20.6</v>
      </c>
      <c r="J55">
        <v>8.9</v>
      </c>
      <c r="K55">
        <v>20.5</v>
      </c>
      <c r="L55">
        <f t="shared" si="1"/>
        <v>20.6</v>
      </c>
      <c r="M55" t="str">
        <f t="shared" si="2"/>
        <v/>
      </c>
      <c r="N55">
        <f t="shared" si="3"/>
        <v>-2.3999999999999986</v>
      </c>
      <c r="O55">
        <f t="shared" si="4"/>
        <v>-2.5</v>
      </c>
      <c r="P55">
        <f t="shared" si="5"/>
        <v>0.29999999999999893</v>
      </c>
      <c r="Q55">
        <f t="shared" si="6"/>
        <v>2.5000000000000018</v>
      </c>
      <c r="R55">
        <f t="shared" si="7"/>
        <v>2.3999999999999986</v>
      </c>
      <c r="S55">
        <f t="shared" si="8"/>
        <v>0.60000000000000142</v>
      </c>
      <c r="T55">
        <f t="shared" si="9"/>
        <v>-11.700000000000001</v>
      </c>
      <c r="U55">
        <f t="shared" si="10"/>
        <v>11.6</v>
      </c>
    </row>
    <row r="56" spans="1:21" hidden="1" x14ac:dyDescent="0.3">
      <c r="A56" t="s">
        <v>66</v>
      </c>
      <c r="B56" t="s">
        <v>12</v>
      </c>
      <c r="C56">
        <v>2.7</v>
      </c>
      <c r="D56">
        <v>2.6</v>
      </c>
      <c r="E56">
        <v>2.8</v>
      </c>
      <c r="F56">
        <v>2</v>
      </c>
      <c r="G56">
        <v>3.1</v>
      </c>
      <c r="H56">
        <v>2.1</v>
      </c>
      <c r="I56">
        <v>2</v>
      </c>
      <c r="J56">
        <v>2.2000000000000002</v>
      </c>
      <c r="K56">
        <v>2.6</v>
      </c>
      <c r="L56">
        <f t="shared" si="1"/>
        <v>3.1</v>
      </c>
      <c r="M56" t="str">
        <f t="shared" si="2"/>
        <v/>
      </c>
      <c r="N56">
        <f t="shared" si="3"/>
        <v>-0.10000000000000009</v>
      </c>
      <c r="O56">
        <f t="shared" si="4"/>
        <v>0.19999999999999973</v>
      </c>
      <c r="P56">
        <f t="shared" si="5"/>
        <v>-0.79999999999999982</v>
      </c>
      <c r="Q56">
        <f t="shared" si="6"/>
        <v>1.1000000000000001</v>
      </c>
      <c r="R56">
        <f t="shared" si="7"/>
        <v>-1</v>
      </c>
      <c r="S56">
        <f t="shared" si="8"/>
        <v>-0.10000000000000009</v>
      </c>
      <c r="T56">
        <f t="shared" si="9"/>
        <v>0.20000000000000018</v>
      </c>
      <c r="U56">
        <f t="shared" si="10"/>
        <v>0.39999999999999991</v>
      </c>
    </row>
    <row r="57" spans="1:21" hidden="1" x14ac:dyDescent="0.3">
      <c r="A57" t="s">
        <v>67</v>
      </c>
      <c r="B57" t="s">
        <v>12</v>
      </c>
      <c r="C57">
        <v>7.7</v>
      </c>
      <c r="D57">
        <v>5.3</v>
      </c>
      <c r="E57">
        <v>2.1</v>
      </c>
      <c r="F57">
        <v>13.1</v>
      </c>
      <c r="G57">
        <v>3</v>
      </c>
      <c r="H57">
        <v>6.1</v>
      </c>
      <c r="I57">
        <v>3.9</v>
      </c>
      <c r="J57">
        <v>13.9</v>
      </c>
      <c r="K57">
        <v>6.2</v>
      </c>
      <c r="L57">
        <f t="shared" si="1"/>
        <v>13.9</v>
      </c>
      <c r="M57" t="str">
        <f t="shared" si="2"/>
        <v/>
      </c>
      <c r="N57">
        <f t="shared" si="3"/>
        <v>-2.4000000000000004</v>
      </c>
      <c r="O57">
        <f t="shared" si="4"/>
        <v>-3.1999999999999997</v>
      </c>
      <c r="P57">
        <f t="shared" si="5"/>
        <v>11</v>
      </c>
      <c r="Q57">
        <f t="shared" si="6"/>
        <v>-10.1</v>
      </c>
      <c r="R57">
        <f t="shared" si="7"/>
        <v>3.0999999999999996</v>
      </c>
      <c r="S57">
        <f t="shared" si="8"/>
        <v>-2.1999999999999997</v>
      </c>
      <c r="T57">
        <f t="shared" si="9"/>
        <v>10</v>
      </c>
      <c r="U57">
        <f t="shared" si="10"/>
        <v>-7.7</v>
      </c>
    </row>
    <row r="58" spans="1:21" hidden="1" x14ac:dyDescent="0.3">
      <c r="A58" t="s">
        <v>68</v>
      </c>
      <c r="B58" t="s">
        <v>12</v>
      </c>
      <c r="C58">
        <v>-33</v>
      </c>
      <c r="D58">
        <v>-28.4</v>
      </c>
      <c r="E58">
        <v>-15.3</v>
      </c>
      <c r="F58">
        <v>-5.6</v>
      </c>
      <c r="G58">
        <v>-12.3</v>
      </c>
      <c r="H58">
        <v>-21.8</v>
      </c>
      <c r="I58">
        <v>-4.9000000000000004</v>
      </c>
      <c r="J58">
        <v>-33.5</v>
      </c>
      <c r="K58">
        <v>-4.7</v>
      </c>
      <c r="L58">
        <f t="shared" si="1"/>
        <v>-4.7</v>
      </c>
      <c r="M58" t="str">
        <f t="shared" si="2"/>
        <v>확인</v>
      </c>
      <c r="N58">
        <f t="shared" si="3"/>
        <v>4.6000000000000014</v>
      </c>
      <c r="O58">
        <f t="shared" si="4"/>
        <v>13.099999999999998</v>
      </c>
      <c r="P58">
        <f t="shared" si="5"/>
        <v>9.7000000000000011</v>
      </c>
      <c r="Q58">
        <f t="shared" si="6"/>
        <v>-6.7000000000000011</v>
      </c>
      <c r="R58">
        <f t="shared" si="7"/>
        <v>-9.5</v>
      </c>
      <c r="S58">
        <f t="shared" si="8"/>
        <v>16.899999999999999</v>
      </c>
      <c r="T58">
        <f t="shared" si="9"/>
        <v>-28.6</v>
      </c>
      <c r="U58">
        <f t="shared" si="10"/>
        <v>28.8</v>
      </c>
    </row>
    <row r="59" spans="1:21" hidden="1" x14ac:dyDescent="0.3">
      <c r="A59" t="s">
        <v>69</v>
      </c>
      <c r="B59" t="s">
        <v>12</v>
      </c>
      <c r="C59">
        <v>28.6</v>
      </c>
      <c r="D59">
        <v>20.3</v>
      </c>
      <c r="E59">
        <v>-21.6</v>
      </c>
      <c r="F59">
        <v>3.8</v>
      </c>
      <c r="G59">
        <v>-35.1</v>
      </c>
      <c r="H59">
        <v>-23.7</v>
      </c>
      <c r="I59">
        <v>-48.8</v>
      </c>
      <c r="J59">
        <v>-27.4</v>
      </c>
      <c r="K59">
        <v>-31.2</v>
      </c>
      <c r="L59">
        <f t="shared" si="1"/>
        <v>28.6</v>
      </c>
      <c r="M59" t="str">
        <f t="shared" si="2"/>
        <v/>
      </c>
      <c r="N59">
        <f t="shared" si="3"/>
        <v>-8.3000000000000007</v>
      </c>
      <c r="O59">
        <f t="shared" si="4"/>
        <v>-41.900000000000006</v>
      </c>
      <c r="P59">
        <f t="shared" si="5"/>
        <v>25.400000000000002</v>
      </c>
      <c r="Q59">
        <f t="shared" si="6"/>
        <v>-38.9</v>
      </c>
      <c r="R59">
        <f t="shared" si="7"/>
        <v>11.400000000000002</v>
      </c>
      <c r="S59">
        <f t="shared" si="8"/>
        <v>-25.099999999999998</v>
      </c>
      <c r="T59">
        <f t="shared" si="9"/>
        <v>21.4</v>
      </c>
      <c r="U59">
        <f t="shared" si="10"/>
        <v>-3.8000000000000007</v>
      </c>
    </row>
    <row r="60" spans="1:21" hidden="1" x14ac:dyDescent="0.3">
      <c r="A60" t="s">
        <v>70</v>
      </c>
      <c r="B60" t="s">
        <v>12</v>
      </c>
      <c r="F60">
        <v>5.3</v>
      </c>
      <c r="G60">
        <v>8.4</v>
      </c>
      <c r="H60">
        <v>-33.1</v>
      </c>
      <c r="I60">
        <v>-38.700000000000003</v>
      </c>
      <c r="J60">
        <v>-20.2</v>
      </c>
      <c r="K60">
        <v>-50.3</v>
      </c>
      <c r="L60">
        <f t="shared" si="1"/>
        <v>8.4</v>
      </c>
      <c r="M60" t="str">
        <f t="shared" si="2"/>
        <v/>
      </c>
      <c r="N60">
        <f t="shared" si="3"/>
        <v>0</v>
      </c>
      <c r="O60">
        <f t="shared" si="4"/>
        <v>0</v>
      </c>
      <c r="P60">
        <f t="shared" si="5"/>
        <v>5.3</v>
      </c>
      <c r="Q60">
        <f t="shared" si="6"/>
        <v>3.1000000000000005</v>
      </c>
      <c r="R60">
        <f t="shared" si="7"/>
        <v>-41.5</v>
      </c>
      <c r="S60">
        <f t="shared" si="8"/>
        <v>-5.6000000000000014</v>
      </c>
      <c r="T60">
        <f t="shared" si="9"/>
        <v>18.500000000000004</v>
      </c>
      <c r="U60">
        <f t="shared" si="10"/>
        <v>-30.099999999999998</v>
      </c>
    </row>
    <row r="61" spans="1:21" hidden="1" x14ac:dyDescent="0.3">
      <c r="A61" t="s">
        <v>71</v>
      </c>
      <c r="B61" t="s">
        <v>12</v>
      </c>
      <c r="C61">
        <v>-8.6</v>
      </c>
      <c r="D61">
        <v>-29.2</v>
      </c>
      <c r="E61">
        <v>-43.1</v>
      </c>
      <c r="F61">
        <v>-30.4</v>
      </c>
      <c r="G61">
        <v>-28.2</v>
      </c>
      <c r="H61">
        <v>-34.200000000000003</v>
      </c>
      <c r="I61">
        <v>-34.200000000000003</v>
      </c>
      <c r="J61">
        <v>-7.3</v>
      </c>
      <c r="K61">
        <v>-14.5</v>
      </c>
      <c r="L61">
        <f t="shared" si="1"/>
        <v>-7.3</v>
      </c>
      <c r="M61" t="str">
        <f t="shared" si="2"/>
        <v/>
      </c>
      <c r="N61">
        <f t="shared" si="3"/>
        <v>-20.6</v>
      </c>
      <c r="O61">
        <f t="shared" si="4"/>
        <v>-13.900000000000002</v>
      </c>
      <c r="P61">
        <f t="shared" si="5"/>
        <v>12.700000000000003</v>
      </c>
      <c r="Q61">
        <f t="shared" si="6"/>
        <v>2.1999999999999993</v>
      </c>
      <c r="R61">
        <f t="shared" si="7"/>
        <v>-6.0000000000000036</v>
      </c>
      <c r="S61">
        <f t="shared" si="8"/>
        <v>0</v>
      </c>
      <c r="T61">
        <f t="shared" si="9"/>
        <v>26.900000000000002</v>
      </c>
      <c r="U61">
        <f t="shared" si="10"/>
        <v>-7.2</v>
      </c>
    </row>
    <row r="62" spans="1:21" hidden="1" x14ac:dyDescent="0.3">
      <c r="A62" t="s">
        <v>72</v>
      </c>
      <c r="B62" t="s">
        <v>12</v>
      </c>
      <c r="C62">
        <v>-4.5999999999999996</v>
      </c>
      <c r="D62">
        <v>2.2000000000000002</v>
      </c>
      <c r="E62">
        <v>3.1</v>
      </c>
      <c r="F62">
        <v>-28.1</v>
      </c>
      <c r="G62">
        <v>-6</v>
      </c>
      <c r="H62">
        <v>1.4</v>
      </c>
      <c r="I62">
        <v>0.5</v>
      </c>
      <c r="J62">
        <v>5.5</v>
      </c>
      <c r="K62">
        <v>4</v>
      </c>
      <c r="L62">
        <f t="shared" si="1"/>
        <v>5.5</v>
      </c>
      <c r="M62" t="str">
        <f t="shared" si="2"/>
        <v/>
      </c>
      <c r="N62">
        <f t="shared" si="3"/>
        <v>6.8</v>
      </c>
      <c r="O62">
        <f t="shared" si="4"/>
        <v>0.89999999999999991</v>
      </c>
      <c r="P62">
        <f t="shared" si="5"/>
        <v>-31.200000000000003</v>
      </c>
      <c r="Q62">
        <f t="shared" si="6"/>
        <v>22.1</v>
      </c>
      <c r="R62">
        <f t="shared" si="7"/>
        <v>7.4</v>
      </c>
      <c r="S62">
        <f t="shared" si="8"/>
        <v>-0.89999999999999991</v>
      </c>
      <c r="T62">
        <f t="shared" si="9"/>
        <v>5</v>
      </c>
      <c r="U62">
        <f t="shared" si="10"/>
        <v>-1.5</v>
      </c>
    </row>
    <row r="63" spans="1:21" hidden="1" x14ac:dyDescent="0.3">
      <c r="A63" t="s">
        <v>73</v>
      </c>
      <c r="B63" t="s">
        <v>12</v>
      </c>
      <c r="C63">
        <v>-41.8</v>
      </c>
      <c r="D63">
        <v>19.8</v>
      </c>
      <c r="E63">
        <v>0.8</v>
      </c>
      <c r="F63">
        <v>19.2</v>
      </c>
      <c r="G63">
        <v>-5.9</v>
      </c>
      <c r="H63">
        <v>3.1</v>
      </c>
      <c r="I63">
        <v>11.7</v>
      </c>
      <c r="J63">
        <v>13.2</v>
      </c>
      <c r="K63">
        <v>9</v>
      </c>
      <c r="L63">
        <f t="shared" si="1"/>
        <v>19.8</v>
      </c>
      <c r="M63" t="str">
        <f t="shared" si="2"/>
        <v/>
      </c>
      <c r="N63">
        <f t="shared" si="3"/>
        <v>61.599999999999994</v>
      </c>
      <c r="O63">
        <f t="shared" si="4"/>
        <v>-19</v>
      </c>
      <c r="P63">
        <f t="shared" si="5"/>
        <v>18.399999999999999</v>
      </c>
      <c r="Q63">
        <f t="shared" si="6"/>
        <v>-25.1</v>
      </c>
      <c r="R63">
        <f t="shared" si="7"/>
        <v>9</v>
      </c>
      <c r="S63">
        <f t="shared" si="8"/>
        <v>8.6</v>
      </c>
      <c r="T63">
        <f t="shared" si="9"/>
        <v>1.5</v>
      </c>
      <c r="U63">
        <f t="shared" si="10"/>
        <v>-4.1999999999999993</v>
      </c>
    </row>
    <row r="64" spans="1:21" hidden="1" x14ac:dyDescent="0.3">
      <c r="A64" t="s">
        <v>74</v>
      </c>
      <c r="B64" t="s">
        <v>12</v>
      </c>
      <c r="C64">
        <v>8.6</v>
      </c>
      <c r="D64">
        <v>17.8</v>
      </c>
      <c r="E64">
        <v>-8.1</v>
      </c>
      <c r="F64">
        <v>-41.1</v>
      </c>
      <c r="G64">
        <v>-66.7</v>
      </c>
      <c r="H64">
        <v>-40.299999999999997</v>
      </c>
      <c r="I64">
        <v>-174.4</v>
      </c>
      <c r="J64">
        <v>-9.6</v>
      </c>
      <c r="K64">
        <v>-297.39999999999998</v>
      </c>
      <c r="L64">
        <f t="shared" si="1"/>
        <v>17.8</v>
      </c>
      <c r="M64" t="str">
        <f t="shared" si="2"/>
        <v/>
      </c>
      <c r="N64">
        <f t="shared" si="3"/>
        <v>9.2000000000000011</v>
      </c>
      <c r="O64">
        <f t="shared" si="4"/>
        <v>-25.9</v>
      </c>
      <c r="P64">
        <f t="shared" si="5"/>
        <v>-33</v>
      </c>
      <c r="Q64">
        <f t="shared" si="6"/>
        <v>-25.6</v>
      </c>
      <c r="R64">
        <f t="shared" si="7"/>
        <v>26.400000000000006</v>
      </c>
      <c r="S64">
        <f t="shared" si="8"/>
        <v>-134.10000000000002</v>
      </c>
      <c r="T64">
        <f t="shared" si="9"/>
        <v>164.8</v>
      </c>
      <c r="U64">
        <f t="shared" si="10"/>
        <v>-287.79999999999995</v>
      </c>
    </row>
    <row r="65" spans="1:21" hidden="1" x14ac:dyDescent="0.3">
      <c r="A65" t="s">
        <v>75</v>
      </c>
      <c r="B65" t="s">
        <v>12</v>
      </c>
      <c r="C65">
        <v>9.6999999999999993</v>
      </c>
      <c r="D65">
        <v>15.4</v>
      </c>
      <c r="E65">
        <v>16.899999999999999</v>
      </c>
      <c r="F65">
        <v>14</v>
      </c>
      <c r="G65">
        <v>2.4</v>
      </c>
      <c r="H65">
        <v>1.4</v>
      </c>
      <c r="I65">
        <v>-4.5</v>
      </c>
      <c r="J65">
        <v>-6.6</v>
      </c>
      <c r="K65">
        <v>-10.8</v>
      </c>
      <c r="L65">
        <f t="shared" si="1"/>
        <v>16.899999999999999</v>
      </c>
      <c r="M65" t="str">
        <f t="shared" si="2"/>
        <v/>
      </c>
      <c r="N65">
        <f t="shared" si="3"/>
        <v>5.7000000000000011</v>
      </c>
      <c r="O65">
        <f t="shared" si="4"/>
        <v>1.4999999999999982</v>
      </c>
      <c r="P65">
        <f t="shared" si="5"/>
        <v>-2.8999999999999986</v>
      </c>
      <c r="Q65">
        <f t="shared" si="6"/>
        <v>-11.6</v>
      </c>
      <c r="R65">
        <f t="shared" si="7"/>
        <v>-1</v>
      </c>
      <c r="S65">
        <f t="shared" si="8"/>
        <v>-5.9</v>
      </c>
      <c r="T65">
        <f t="shared" si="9"/>
        <v>-2.0999999999999996</v>
      </c>
      <c r="U65">
        <f t="shared" si="10"/>
        <v>-4.2000000000000011</v>
      </c>
    </row>
    <row r="66" spans="1:21" hidden="1" x14ac:dyDescent="0.3">
      <c r="A66" s="10" t="s">
        <v>76</v>
      </c>
      <c r="B66" t="s">
        <v>12</v>
      </c>
      <c r="C66">
        <v>-12.6</v>
      </c>
      <c r="D66">
        <v>-0.3</v>
      </c>
      <c r="E66">
        <v>-23.7</v>
      </c>
      <c r="F66">
        <v>-25.7</v>
      </c>
      <c r="G66">
        <v>3.4</v>
      </c>
      <c r="H66">
        <v>6.2</v>
      </c>
      <c r="I66">
        <v>10.5</v>
      </c>
      <c r="J66">
        <v>11.7</v>
      </c>
      <c r="K66">
        <v>12.4</v>
      </c>
      <c r="L66">
        <f t="shared" si="1"/>
        <v>12.4</v>
      </c>
      <c r="M66" t="str">
        <f t="shared" si="2"/>
        <v>확인</v>
      </c>
      <c r="N66">
        <f t="shared" si="3"/>
        <v>12.299999999999999</v>
      </c>
      <c r="O66">
        <f t="shared" si="4"/>
        <v>-23.4</v>
      </c>
      <c r="P66">
        <f t="shared" si="5"/>
        <v>-2</v>
      </c>
      <c r="Q66">
        <f t="shared" si="6"/>
        <v>29.099999999999998</v>
      </c>
      <c r="R66">
        <f t="shared" si="7"/>
        <v>2.8000000000000003</v>
      </c>
      <c r="S66">
        <f t="shared" si="8"/>
        <v>4.3</v>
      </c>
      <c r="T66">
        <f t="shared" si="9"/>
        <v>1.1999999999999993</v>
      </c>
      <c r="U66">
        <f t="shared" si="10"/>
        <v>0.70000000000000107</v>
      </c>
    </row>
    <row r="67" spans="1:21" hidden="1" x14ac:dyDescent="0.3">
      <c r="A67" t="s">
        <v>77</v>
      </c>
      <c r="B67" t="s">
        <v>12</v>
      </c>
      <c r="C67">
        <v>3.3</v>
      </c>
      <c r="D67">
        <v>7.3</v>
      </c>
      <c r="E67">
        <v>1.9</v>
      </c>
      <c r="F67">
        <v>4.0999999999999996</v>
      </c>
      <c r="G67">
        <v>3.2</v>
      </c>
      <c r="H67">
        <v>7.2</v>
      </c>
      <c r="I67">
        <v>1.8</v>
      </c>
      <c r="J67">
        <v>6.3</v>
      </c>
      <c r="K67">
        <v>-0.4</v>
      </c>
      <c r="L67">
        <f t="shared" ref="L67:L130" si="11">MAX(C67:K67)</f>
        <v>7.3</v>
      </c>
      <c r="M67" t="str">
        <f t="shared" ref="M67:M130" si="12">IF(L67=K67,"확인","")</f>
        <v/>
      </c>
      <c r="N67">
        <f t="shared" ref="N67:N130" si="13">(D67-C67)</f>
        <v>4</v>
      </c>
      <c r="O67">
        <f t="shared" ref="O67:O130" si="14">(E67-D67)</f>
        <v>-5.4</v>
      </c>
      <c r="P67">
        <f t="shared" ref="P67:P130" si="15">(F67-E67)</f>
        <v>2.1999999999999997</v>
      </c>
      <c r="Q67">
        <f t="shared" ref="Q67:Q130" si="16">(G67-F67)</f>
        <v>-0.89999999999999947</v>
      </c>
      <c r="R67">
        <f t="shared" ref="R67:R130" si="17">(H67-G67)</f>
        <v>4</v>
      </c>
      <c r="S67">
        <f t="shared" ref="S67:S130" si="18">(I67-H67)</f>
        <v>-5.4</v>
      </c>
      <c r="T67">
        <f t="shared" ref="T67:T130" si="19">(J67-I67)</f>
        <v>4.5</v>
      </c>
      <c r="U67">
        <f t="shared" ref="U67:U130" si="20">(K67-J67)</f>
        <v>-6.7</v>
      </c>
    </row>
    <row r="68" spans="1:21" hidden="1" x14ac:dyDescent="0.3">
      <c r="A68" t="s">
        <v>78</v>
      </c>
      <c r="B68" t="s">
        <v>12</v>
      </c>
      <c r="C68">
        <v>-8.3000000000000007</v>
      </c>
      <c r="D68">
        <v>-3.4</v>
      </c>
      <c r="E68">
        <v>2.8</v>
      </c>
      <c r="F68">
        <v>3.8</v>
      </c>
      <c r="G68">
        <v>10.7</v>
      </c>
      <c r="H68">
        <v>10.1</v>
      </c>
      <c r="I68">
        <v>18.5</v>
      </c>
      <c r="J68">
        <v>6.6</v>
      </c>
      <c r="K68">
        <v>8.9</v>
      </c>
      <c r="L68">
        <f t="shared" si="11"/>
        <v>18.5</v>
      </c>
      <c r="M68" t="str">
        <f t="shared" si="12"/>
        <v/>
      </c>
      <c r="N68">
        <f t="shared" si="13"/>
        <v>4.9000000000000004</v>
      </c>
      <c r="O68">
        <f t="shared" si="14"/>
        <v>6.1999999999999993</v>
      </c>
      <c r="P68">
        <f t="shared" si="15"/>
        <v>1</v>
      </c>
      <c r="Q68">
        <f t="shared" si="16"/>
        <v>6.8999999999999995</v>
      </c>
      <c r="R68">
        <f t="shared" si="17"/>
        <v>-0.59999999999999964</v>
      </c>
      <c r="S68">
        <f t="shared" si="18"/>
        <v>8.4</v>
      </c>
      <c r="T68">
        <f t="shared" si="19"/>
        <v>-11.9</v>
      </c>
      <c r="U68">
        <f t="shared" si="20"/>
        <v>2.3000000000000007</v>
      </c>
    </row>
    <row r="69" spans="1:21" hidden="1" x14ac:dyDescent="0.3">
      <c r="A69" t="s">
        <v>79</v>
      </c>
      <c r="B69" t="s">
        <v>12</v>
      </c>
      <c r="C69">
        <v>-30.2</v>
      </c>
      <c r="D69">
        <v>-39.4</v>
      </c>
      <c r="E69">
        <v>22</v>
      </c>
      <c r="F69">
        <v>23.9</v>
      </c>
      <c r="G69">
        <v>-157.19999999999999</v>
      </c>
      <c r="H69">
        <v>-4.2</v>
      </c>
      <c r="I69">
        <v>15.1</v>
      </c>
      <c r="J69">
        <v>34.799999999999997</v>
      </c>
      <c r="K69">
        <v>-1.8</v>
      </c>
      <c r="L69">
        <f t="shared" si="11"/>
        <v>34.799999999999997</v>
      </c>
      <c r="M69" t="str">
        <f t="shared" si="12"/>
        <v/>
      </c>
      <c r="N69">
        <f t="shared" si="13"/>
        <v>-9.1999999999999993</v>
      </c>
      <c r="O69">
        <f t="shared" si="14"/>
        <v>61.4</v>
      </c>
      <c r="P69">
        <f t="shared" si="15"/>
        <v>1.8999999999999986</v>
      </c>
      <c r="Q69">
        <f t="shared" si="16"/>
        <v>-181.1</v>
      </c>
      <c r="R69">
        <f t="shared" si="17"/>
        <v>153</v>
      </c>
      <c r="S69">
        <f t="shared" si="18"/>
        <v>19.3</v>
      </c>
      <c r="T69">
        <f t="shared" si="19"/>
        <v>19.699999999999996</v>
      </c>
      <c r="U69">
        <f t="shared" si="20"/>
        <v>-36.599999999999994</v>
      </c>
    </row>
    <row r="70" spans="1:21" hidden="1" x14ac:dyDescent="0.3">
      <c r="A70" s="10" t="s">
        <v>80</v>
      </c>
      <c r="B70" t="s">
        <v>12</v>
      </c>
      <c r="C70">
        <v>2.8</v>
      </c>
      <c r="D70">
        <v>0.8</v>
      </c>
      <c r="E70">
        <v>2.2000000000000002</v>
      </c>
      <c r="F70">
        <v>-1.8</v>
      </c>
      <c r="G70">
        <v>1.3</v>
      </c>
      <c r="H70">
        <v>8.1</v>
      </c>
      <c r="I70">
        <v>-2.9</v>
      </c>
      <c r="J70">
        <v>5</v>
      </c>
      <c r="K70">
        <v>8.6999999999999993</v>
      </c>
      <c r="L70">
        <f t="shared" si="11"/>
        <v>8.6999999999999993</v>
      </c>
      <c r="M70" t="str">
        <f t="shared" si="12"/>
        <v>확인</v>
      </c>
      <c r="N70">
        <f t="shared" si="13"/>
        <v>-1.9999999999999998</v>
      </c>
      <c r="O70">
        <f t="shared" si="14"/>
        <v>1.4000000000000001</v>
      </c>
      <c r="P70">
        <f t="shared" si="15"/>
        <v>-4</v>
      </c>
      <c r="Q70">
        <f t="shared" si="16"/>
        <v>3.1</v>
      </c>
      <c r="R70">
        <f t="shared" si="17"/>
        <v>6.8</v>
      </c>
      <c r="S70">
        <f t="shared" si="18"/>
        <v>-11</v>
      </c>
      <c r="T70">
        <f t="shared" si="19"/>
        <v>7.9</v>
      </c>
      <c r="U70">
        <f t="shared" si="20"/>
        <v>3.6999999999999993</v>
      </c>
    </row>
    <row r="71" spans="1:21" hidden="1" x14ac:dyDescent="0.3">
      <c r="A71" t="s">
        <v>81</v>
      </c>
      <c r="B71" t="s">
        <v>12</v>
      </c>
      <c r="C71">
        <v>-730.2</v>
      </c>
      <c r="D71">
        <v>-200</v>
      </c>
      <c r="E71">
        <v>-389.5</v>
      </c>
      <c r="F71">
        <v>35</v>
      </c>
      <c r="G71">
        <v>-286.7</v>
      </c>
      <c r="H71">
        <v>-139</v>
      </c>
      <c r="I71">
        <v>-37.9</v>
      </c>
      <c r="J71">
        <v>-438.2</v>
      </c>
      <c r="K71">
        <v>-137.69999999999999</v>
      </c>
      <c r="L71">
        <f t="shared" si="11"/>
        <v>35</v>
      </c>
      <c r="M71" t="str">
        <f t="shared" si="12"/>
        <v/>
      </c>
      <c r="N71">
        <f t="shared" si="13"/>
        <v>530.20000000000005</v>
      </c>
      <c r="O71">
        <f t="shared" si="14"/>
        <v>-189.5</v>
      </c>
      <c r="P71">
        <f t="shared" si="15"/>
        <v>424.5</v>
      </c>
      <c r="Q71">
        <f t="shared" si="16"/>
        <v>-321.7</v>
      </c>
      <c r="R71">
        <f t="shared" si="17"/>
        <v>147.69999999999999</v>
      </c>
      <c r="S71">
        <f t="shared" si="18"/>
        <v>101.1</v>
      </c>
      <c r="T71">
        <f t="shared" si="19"/>
        <v>-400.3</v>
      </c>
      <c r="U71">
        <f t="shared" si="20"/>
        <v>300.5</v>
      </c>
    </row>
    <row r="72" spans="1:21" hidden="1" x14ac:dyDescent="0.3">
      <c r="A72" t="s">
        <v>82</v>
      </c>
      <c r="B72" t="s">
        <v>12</v>
      </c>
      <c r="C72">
        <v>3.7</v>
      </c>
      <c r="D72">
        <v>-0.1</v>
      </c>
      <c r="E72">
        <v>0.9</v>
      </c>
      <c r="F72">
        <v>10.4</v>
      </c>
      <c r="G72">
        <v>0.1</v>
      </c>
      <c r="H72">
        <v>15.4</v>
      </c>
      <c r="I72">
        <v>-1</v>
      </c>
      <c r="J72">
        <v>1.6</v>
      </c>
      <c r="K72">
        <v>-3.9</v>
      </c>
      <c r="L72">
        <f t="shared" si="11"/>
        <v>15.4</v>
      </c>
      <c r="M72" t="str">
        <f t="shared" si="12"/>
        <v/>
      </c>
      <c r="N72">
        <f t="shared" si="13"/>
        <v>-3.8000000000000003</v>
      </c>
      <c r="O72">
        <f t="shared" si="14"/>
        <v>1</v>
      </c>
      <c r="P72">
        <f t="shared" si="15"/>
        <v>9.5</v>
      </c>
      <c r="Q72">
        <f t="shared" si="16"/>
        <v>-10.3</v>
      </c>
      <c r="R72">
        <f t="shared" si="17"/>
        <v>15.3</v>
      </c>
      <c r="S72">
        <f t="shared" si="18"/>
        <v>-16.399999999999999</v>
      </c>
      <c r="T72">
        <f t="shared" si="19"/>
        <v>2.6</v>
      </c>
      <c r="U72">
        <f t="shared" si="20"/>
        <v>-5.5</v>
      </c>
    </row>
    <row r="73" spans="1:21" hidden="1" x14ac:dyDescent="0.3">
      <c r="A73" t="s">
        <v>83</v>
      </c>
      <c r="B73" t="s">
        <v>12</v>
      </c>
      <c r="C73">
        <v>-1.7</v>
      </c>
      <c r="D73">
        <v>-6.2</v>
      </c>
      <c r="E73">
        <v>-15.5</v>
      </c>
      <c r="F73">
        <v>-28.2</v>
      </c>
      <c r="G73">
        <v>-16.399999999999999</v>
      </c>
      <c r="H73">
        <v>-11.9</v>
      </c>
      <c r="I73">
        <v>-10.8</v>
      </c>
      <c r="J73">
        <v>-8.1</v>
      </c>
      <c r="K73">
        <v>-6.8</v>
      </c>
      <c r="L73">
        <f t="shared" si="11"/>
        <v>-1.7</v>
      </c>
      <c r="M73" t="str">
        <f t="shared" si="12"/>
        <v/>
      </c>
      <c r="N73">
        <f t="shared" si="13"/>
        <v>-4.5</v>
      </c>
      <c r="O73">
        <f t="shared" si="14"/>
        <v>-9.3000000000000007</v>
      </c>
      <c r="P73">
        <f t="shared" si="15"/>
        <v>-12.7</v>
      </c>
      <c r="Q73">
        <f t="shared" si="16"/>
        <v>11.8</v>
      </c>
      <c r="R73">
        <f t="shared" si="17"/>
        <v>4.4999999999999982</v>
      </c>
      <c r="S73">
        <f t="shared" si="18"/>
        <v>1.0999999999999996</v>
      </c>
      <c r="T73">
        <f t="shared" si="19"/>
        <v>2.7000000000000011</v>
      </c>
      <c r="U73">
        <f t="shared" si="20"/>
        <v>1.2999999999999998</v>
      </c>
    </row>
    <row r="74" spans="1:21" hidden="1" x14ac:dyDescent="0.3">
      <c r="A74" t="s">
        <v>84</v>
      </c>
      <c r="B74" t="s">
        <v>12</v>
      </c>
      <c r="C74">
        <v>-7.1</v>
      </c>
      <c r="D74">
        <v>-13.5</v>
      </c>
      <c r="E74">
        <v>-0.6</v>
      </c>
      <c r="F74">
        <v>5.3</v>
      </c>
      <c r="G74">
        <v>-23.5</v>
      </c>
      <c r="H74">
        <v>-2</v>
      </c>
      <c r="I74">
        <v>7.9</v>
      </c>
      <c r="J74">
        <v>8.8000000000000007</v>
      </c>
      <c r="K74">
        <v>-5.9</v>
      </c>
      <c r="L74">
        <f t="shared" si="11"/>
        <v>8.8000000000000007</v>
      </c>
      <c r="M74" t="str">
        <f t="shared" si="12"/>
        <v/>
      </c>
      <c r="N74">
        <f t="shared" si="13"/>
        <v>-6.4</v>
      </c>
      <c r="O74">
        <f t="shared" si="14"/>
        <v>12.9</v>
      </c>
      <c r="P74">
        <f t="shared" si="15"/>
        <v>5.8999999999999995</v>
      </c>
      <c r="Q74">
        <f t="shared" si="16"/>
        <v>-28.8</v>
      </c>
      <c r="R74">
        <f t="shared" si="17"/>
        <v>21.5</v>
      </c>
      <c r="S74">
        <f t="shared" si="18"/>
        <v>9.9</v>
      </c>
      <c r="T74">
        <f t="shared" si="19"/>
        <v>0.90000000000000036</v>
      </c>
      <c r="U74">
        <f t="shared" si="20"/>
        <v>-14.700000000000001</v>
      </c>
    </row>
    <row r="75" spans="1:21" hidden="1" x14ac:dyDescent="0.3">
      <c r="A75" t="s">
        <v>85</v>
      </c>
      <c r="B75" t="s">
        <v>12</v>
      </c>
      <c r="C75">
        <v>15</v>
      </c>
      <c r="D75">
        <v>13.8</v>
      </c>
      <c r="E75">
        <v>7.4</v>
      </c>
      <c r="F75">
        <v>4.2</v>
      </c>
      <c r="G75">
        <v>15</v>
      </c>
      <c r="H75">
        <v>15.6</v>
      </c>
      <c r="I75">
        <v>13.3</v>
      </c>
      <c r="J75">
        <v>-3.7</v>
      </c>
      <c r="K75">
        <v>8.1999999999999993</v>
      </c>
      <c r="L75">
        <f t="shared" si="11"/>
        <v>15.6</v>
      </c>
      <c r="M75" t="str">
        <f t="shared" si="12"/>
        <v/>
      </c>
      <c r="N75">
        <f t="shared" si="13"/>
        <v>-1.1999999999999993</v>
      </c>
      <c r="O75">
        <f t="shared" si="14"/>
        <v>-6.4</v>
      </c>
      <c r="P75">
        <f t="shared" si="15"/>
        <v>-3.2</v>
      </c>
      <c r="Q75">
        <f t="shared" si="16"/>
        <v>10.8</v>
      </c>
      <c r="R75">
        <f t="shared" si="17"/>
        <v>0.59999999999999964</v>
      </c>
      <c r="S75">
        <f t="shared" si="18"/>
        <v>-2.2999999999999989</v>
      </c>
      <c r="T75">
        <f t="shared" si="19"/>
        <v>-17</v>
      </c>
      <c r="U75">
        <f t="shared" si="20"/>
        <v>11.899999999999999</v>
      </c>
    </row>
    <row r="76" spans="1:21" hidden="1" x14ac:dyDescent="0.3">
      <c r="A76" t="s">
        <v>86</v>
      </c>
      <c r="B76" t="s">
        <v>12</v>
      </c>
      <c r="C76">
        <v>6.5</v>
      </c>
      <c r="D76">
        <v>5.5</v>
      </c>
      <c r="E76">
        <v>5.4</v>
      </c>
      <c r="F76">
        <v>7.5</v>
      </c>
      <c r="G76">
        <v>15.1</v>
      </c>
      <c r="H76">
        <v>20.8</v>
      </c>
      <c r="I76">
        <v>15.1</v>
      </c>
      <c r="J76">
        <v>15.9</v>
      </c>
      <c r="K76">
        <v>18.899999999999999</v>
      </c>
      <c r="L76">
        <f t="shared" si="11"/>
        <v>20.8</v>
      </c>
      <c r="M76" t="str">
        <f t="shared" si="12"/>
        <v/>
      </c>
      <c r="N76">
        <f t="shared" si="13"/>
        <v>-1</v>
      </c>
      <c r="O76">
        <f t="shared" si="14"/>
        <v>-9.9999999999999645E-2</v>
      </c>
      <c r="P76">
        <f t="shared" si="15"/>
        <v>2.0999999999999996</v>
      </c>
      <c r="Q76">
        <f t="shared" si="16"/>
        <v>7.6</v>
      </c>
      <c r="R76">
        <f t="shared" si="17"/>
        <v>5.7000000000000011</v>
      </c>
      <c r="S76">
        <f t="shared" si="18"/>
        <v>-5.7000000000000011</v>
      </c>
      <c r="T76">
        <f t="shared" si="19"/>
        <v>0.80000000000000071</v>
      </c>
      <c r="U76">
        <f t="shared" si="20"/>
        <v>2.9999999999999982</v>
      </c>
    </row>
    <row r="77" spans="1:21" hidden="1" x14ac:dyDescent="0.3">
      <c r="A77" t="s">
        <v>87</v>
      </c>
      <c r="B77" t="s">
        <v>12</v>
      </c>
      <c r="C77">
        <v>22.6</v>
      </c>
      <c r="D77">
        <v>24.4</v>
      </c>
      <c r="E77">
        <v>25.7</v>
      </c>
      <c r="F77">
        <v>16.100000000000001</v>
      </c>
      <c r="G77">
        <v>21.6</v>
      </c>
      <c r="H77">
        <v>26.7</v>
      </c>
      <c r="I77">
        <v>23.3</v>
      </c>
      <c r="J77">
        <v>19.8</v>
      </c>
      <c r="K77">
        <v>19.899999999999999</v>
      </c>
      <c r="L77">
        <f t="shared" si="11"/>
        <v>26.7</v>
      </c>
      <c r="M77" t="str">
        <f t="shared" si="12"/>
        <v/>
      </c>
      <c r="N77">
        <f t="shared" si="13"/>
        <v>1.7999999999999972</v>
      </c>
      <c r="O77">
        <f t="shared" si="14"/>
        <v>1.3000000000000007</v>
      </c>
      <c r="P77">
        <f t="shared" si="15"/>
        <v>-9.5999999999999979</v>
      </c>
      <c r="Q77">
        <f t="shared" si="16"/>
        <v>5.5</v>
      </c>
      <c r="R77">
        <f t="shared" si="17"/>
        <v>5.0999999999999979</v>
      </c>
      <c r="S77">
        <f t="shared" si="18"/>
        <v>-3.3999999999999986</v>
      </c>
      <c r="T77">
        <f t="shared" si="19"/>
        <v>-3.5</v>
      </c>
      <c r="U77">
        <f t="shared" si="20"/>
        <v>9.9999999999997868E-2</v>
      </c>
    </row>
    <row r="78" spans="1:21" hidden="1" x14ac:dyDescent="0.3">
      <c r="A78" t="s">
        <v>88</v>
      </c>
      <c r="B78" t="s">
        <v>12</v>
      </c>
      <c r="C78">
        <v>-21.5</v>
      </c>
      <c r="D78">
        <v>-23.6</v>
      </c>
      <c r="E78">
        <v>-35.1</v>
      </c>
      <c r="F78">
        <v>-28.7</v>
      </c>
      <c r="G78">
        <v>-23.6</v>
      </c>
      <c r="H78">
        <v>-23.5</v>
      </c>
      <c r="I78">
        <v>-41.7</v>
      </c>
      <c r="J78">
        <v>-43.1</v>
      </c>
      <c r="K78">
        <v>-32.700000000000003</v>
      </c>
      <c r="L78">
        <f t="shared" si="11"/>
        <v>-21.5</v>
      </c>
      <c r="M78" t="str">
        <f t="shared" si="12"/>
        <v/>
      </c>
      <c r="N78">
        <f t="shared" si="13"/>
        <v>-2.1000000000000014</v>
      </c>
      <c r="O78">
        <f t="shared" si="14"/>
        <v>-11.5</v>
      </c>
      <c r="P78">
        <f t="shared" si="15"/>
        <v>6.4000000000000021</v>
      </c>
      <c r="Q78">
        <f t="shared" si="16"/>
        <v>5.0999999999999979</v>
      </c>
      <c r="R78">
        <f t="shared" si="17"/>
        <v>0.10000000000000142</v>
      </c>
      <c r="S78">
        <f t="shared" si="18"/>
        <v>-18.200000000000003</v>
      </c>
      <c r="T78">
        <f t="shared" si="19"/>
        <v>-1.3999999999999986</v>
      </c>
      <c r="U78">
        <f t="shared" si="20"/>
        <v>10.399999999999999</v>
      </c>
    </row>
    <row r="79" spans="1:21" hidden="1" x14ac:dyDescent="0.3">
      <c r="A79" t="s">
        <v>89</v>
      </c>
      <c r="B79" t="s">
        <v>12</v>
      </c>
      <c r="C79">
        <v>8.4</v>
      </c>
      <c r="D79">
        <v>9.3000000000000007</v>
      </c>
      <c r="E79">
        <v>10</v>
      </c>
      <c r="F79">
        <v>2.6</v>
      </c>
      <c r="G79">
        <v>8.3000000000000007</v>
      </c>
      <c r="H79">
        <v>-1.1000000000000001</v>
      </c>
      <c r="I79">
        <v>5.7</v>
      </c>
      <c r="J79">
        <v>4.5</v>
      </c>
      <c r="K79">
        <v>7.9</v>
      </c>
      <c r="L79">
        <f t="shared" si="11"/>
        <v>10</v>
      </c>
      <c r="M79" t="str">
        <f t="shared" si="12"/>
        <v/>
      </c>
      <c r="N79">
        <f t="shared" si="13"/>
        <v>0.90000000000000036</v>
      </c>
      <c r="O79">
        <f t="shared" si="14"/>
        <v>0.69999999999999929</v>
      </c>
      <c r="P79">
        <f t="shared" si="15"/>
        <v>-7.4</v>
      </c>
      <c r="Q79">
        <f t="shared" si="16"/>
        <v>5.7000000000000011</v>
      </c>
      <c r="R79">
        <f t="shared" si="17"/>
        <v>-9.4</v>
      </c>
      <c r="S79">
        <f t="shared" si="18"/>
        <v>6.8000000000000007</v>
      </c>
      <c r="T79">
        <f t="shared" si="19"/>
        <v>-1.2000000000000002</v>
      </c>
      <c r="U79">
        <f t="shared" si="20"/>
        <v>3.4000000000000004</v>
      </c>
    </row>
    <row r="80" spans="1:21" hidden="1" x14ac:dyDescent="0.3">
      <c r="A80" t="s">
        <v>90</v>
      </c>
      <c r="B80" t="s">
        <v>12</v>
      </c>
      <c r="C80">
        <v>4.9000000000000004</v>
      </c>
      <c r="D80">
        <v>4.2</v>
      </c>
      <c r="E80">
        <v>5.4</v>
      </c>
      <c r="F80">
        <v>5.8</v>
      </c>
      <c r="G80">
        <v>4.9000000000000004</v>
      </c>
      <c r="H80">
        <v>5.3</v>
      </c>
      <c r="I80">
        <v>4.5999999999999996</v>
      </c>
      <c r="J80">
        <v>4.4000000000000004</v>
      </c>
      <c r="K80">
        <v>5.6</v>
      </c>
      <c r="L80">
        <f t="shared" si="11"/>
        <v>5.8</v>
      </c>
      <c r="M80" t="str">
        <f t="shared" si="12"/>
        <v/>
      </c>
      <c r="N80">
        <f t="shared" si="13"/>
        <v>-0.70000000000000018</v>
      </c>
      <c r="O80">
        <f t="shared" si="14"/>
        <v>1.2000000000000002</v>
      </c>
      <c r="P80">
        <f t="shared" si="15"/>
        <v>0.39999999999999947</v>
      </c>
      <c r="Q80">
        <f t="shared" si="16"/>
        <v>-0.89999999999999947</v>
      </c>
      <c r="R80">
        <f t="shared" si="17"/>
        <v>0.39999999999999947</v>
      </c>
      <c r="S80">
        <f t="shared" si="18"/>
        <v>-0.70000000000000018</v>
      </c>
      <c r="T80">
        <f t="shared" si="19"/>
        <v>-0.19999999999999929</v>
      </c>
      <c r="U80">
        <f t="shared" si="20"/>
        <v>1.1999999999999993</v>
      </c>
    </row>
    <row r="81" spans="1:21" hidden="1" x14ac:dyDescent="0.3">
      <c r="A81" t="s">
        <v>91</v>
      </c>
      <c r="B81" t="s">
        <v>12</v>
      </c>
      <c r="C81">
        <v>-1.2</v>
      </c>
      <c r="D81">
        <v>8.5</v>
      </c>
      <c r="E81">
        <v>17.3</v>
      </c>
      <c r="F81">
        <v>-29.7</v>
      </c>
      <c r="G81">
        <v>-88.1</v>
      </c>
      <c r="H81">
        <v>-41.7</v>
      </c>
      <c r="I81">
        <v>5.9</v>
      </c>
      <c r="J81">
        <v>-22.4</v>
      </c>
      <c r="K81">
        <v>-17.8</v>
      </c>
      <c r="L81">
        <f t="shared" si="11"/>
        <v>17.3</v>
      </c>
      <c r="M81" t="str">
        <f t="shared" si="12"/>
        <v/>
      </c>
      <c r="N81">
        <f t="shared" si="13"/>
        <v>9.6999999999999993</v>
      </c>
      <c r="O81">
        <f t="shared" si="14"/>
        <v>8.8000000000000007</v>
      </c>
      <c r="P81">
        <f t="shared" si="15"/>
        <v>-47</v>
      </c>
      <c r="Q81">
        <f t="shared" si="16"/>
        <v>-58.399999999999991</v>
      </c>
      <c r="R81">
        <f t="shared" si="17"/>
        <v>46.399999999999991</v>
      </c>
      <c r="S81">
        <f t="shared" si="18"/>
        <v>47.6</v>
      </c>
      <c r="T81">
        <f t="shared" si="19"/>
        <v>-28.299999999999997</v>
      </c>
      <c r="U81">
        <f t="shared" si="20"/>
        <v>4.5999999999999979</v>
      </c>
    </row>
    <row r="82" spans="1:21" hidden="1" x14ac:dyDescent="0.3">
      <c r="A82" t="s">
        <v>92</v>
      </c>
      <c r="B82" t="s">
        <v>12</v>
      </c>
      <c r="C82">
        <v>6.1</v>
      </c>
      <c r="D82">
        <v>5.2</v>
      </c>
      <c r="E82">
        <v>5</v>
      </c>
      <c r="F82">
        <v>4.5</v>
      </c>
      <c r="G82">
        <v>4.7</v>
      </c>
      <c r="H82">
        <v>5</v>
      </c>
      <c r="I82">
        <v>2.9</v>
      </c>
      <c r="J82">
        <v>7.5</v>
      </c>
      <c r="K82">
        <v>5.8</v>
      </c>
      <c r="L82">
        <f t="shared" si="11"/>
        <v>7.5</v>
      </c>
      <c r="M82" t="str">
        <f t="shared" si="12"/>
        <v/>
      </c>
      <c r="N82">
        <f t="shared" si="13"/>
        <v>-0.89999999999999947</v>
      </c>
      <c r="O82">
        <f t="shared" si="14"/>
        <v>-0.20000000000000018</v>
      </c>
      <c r="P82">
        <f t="shared" si="15"/>
        <v>-0.5</v>
      </c>
      <c r="Q82">
        <f t="shared" si="16"/>
        <v>0.20000000000000018</v>
      </c>
      <c r="R82">
        <f t="shared" si="17"/>
        <v>0.29999999999999982</v>
      </c>
      <c r="S82">
        <f t="shared" si="18"/>
        <v>-2.1</v>
      </c>
      <c r="T82">
        <f t="shared" si="19"/>
        <v>4.5999999999999996</v>
      </c>
      <c r="U82">
        <f t="shared" si="20"/>
        <v>-1.7000000000000002</v>
      </c>
    </row>
    <row r="83" spans="1:21" hidden="1" x14ac:dyDescent="0.3">
      <c r="A83" t="s">
        <v>93</v>
      </c>
      <c r="B83" t="s">
        <v>12</v>
      </c>
      <c r="C83">
        <v>12.6</v>
      </c>
      <c r="D83">
        <v>10.9</v>
      </c>
      <c r="E83">
        <v>1.4</v>
      </c>
      <c r="F83">
        <v>7.6</v>
      </c>
      <c r="G83">
        <v>5.8</v>
      </c>
      <c r="H83">
        <v>12.7</v>
      </c>
      <c r="I83">
        <v>20.399999999999999</v>
      </c>
      <c r="J83">
        <v>27.5</v>
      </c>
      <c r="K83">
        <v>11.1</v>
      </c>
      <c r="L83">
        <f t="shared" si="11"/>
        <v>27.5</v>
      </c>
      <c r="M83" t="str">
        <f t="shared" si="12"/>
        <v/>
      </c>
      <c r="N83">
        <f t="shared" si="13"/>
        <v>-1.6999999999999993</v>
      </c>
      <c r="O83">
        <f t="shared" si="14"/>
        <v>-9.5</v>
      </c>
      <c r="P83">
        <f t="shared" si="15"/>
        <v>6.1999999999999993</v>
      </c>
      <c r="Q83">
        <f t="shared" si="16"/>
        <v>-1.7999999999999998</v>
      </c>
      <c r="R83">
        <f t="shared" si="17"/>
        <v>6.8999999999999995</v>
      </c>
      <c r="S83">
        <f t="shared" si="18"/>
        <v>7.6999999999999993</v>
      </c>
      <c r="T83">
        <f t="shared" si="19"/>
        <v>7.1000000000000014</v>
      </c>
      <c r="U83">
        <f t="shared" si="20"/>
        <v>-16.399999999999999</v>
      </c>
    </row>
    <row r="84" spans="1:21" hidden="1" x14ac:dyDescent="0.3">
      <c r="A84" s="10" t="s">
        <v>94</v>
      </c>
      <c r="B84" t="s">
        <v>12</v>
      </c>
      <c r="C84">
        <v>11.7</v>
      </c>
      <c r="D84">
        <v>11.2</v>
      </c>
      <c r="E84">
        <v>7.9</v>
      </c>
      <c r="F84">
        <v>6.1</v>
      </c>
      <c r="G84">
        <v>11.5</v>
      </c>
      <c r="H84">
        <v>13.4</v>
      </c>
      <c r="I84">
        <v>12.5</v>
      </c>
      <c r="J84">
        <v>11.3</v>
      </c>
      <c r="K84">
        <v>18.899999999999999</v>
      </c>
      <c r="L84">
        <f t="shared" si="11"/>
        <v>18.899999999999999</v>
      </c>
      <c r="M84" t="str">
        <f t="shared" si="12"/>
        <v>확인</v>
      </c>
      <c r="N84">
        <f t="shared" si="13"/>
        <v>-0.5</v>
      </c>
      <c r="O84">
        <f t="shared" si="14"/>
        <v>-3.2999999999999989</v>
      </c>
      <c r="P84">
        <f t="shared" si="15"/>
        <v>-1.8000000000000007</v>
      </c>
      <c r="Q84">
        <f t="shared" si="16"/>
        <v>5.4</v>
      </c>
      <c r="R84">
        <f t="shared" si="17"/>
        <v>1.9000000000000004</v>
      </c>
      <c r="S84">
        <f t="shared" si="18"/>
        <v>-0.90000000000000036</v>
      </c>
      <c r="T84">
        <f t="shared" si="19"/>
        <v>-1.1999999999999993</v>
      </c>
      <c r="U84">
        <f t="shared" si="20"/>
        <v>7.5999999999999979</v>
      </c>
    </row>
    <row r="85" spans="1:21" hidden="1" x14ac:dyDescent="0.3">
      <c r="A85" s="10" t="s">
        <v>95</v>
      </c>
      <c r="B85" t="s">
        <v>12</v>
      </c>
      <c r="C85">
        <v>3.7</v>
      </c>
      <c r="D85">
        <v>3.3</v>
      </c>
      <c r="E85">
        <v>7.3</v>
      </c>
      <c r="F85">
        <v>3</v>
      </c>
      <c r="G85">
        <v>5.2</v>
      </c>
      <c r="H85">
        <v>11</v>
      </c>
      <c r="I85">
        <v>12</v>
      </c>
      <c r="J85">
        <v>12.5</v>
      </c>
      <c r="K85">
        <v>13.5</v>
      </c>
      <c r="L85">
        <f t="shared" si="11"/>
        <v>13.5</v>
      </c>
      <c r="M85" t="str">
        <f t="shared" si="12"/>
        <v>확인</v>
      </c>
      <c r="N85">
        <f t="shared" si="13"/>
        <v>-0.40000000000000036</v>
      </c>
      <c r="O85">
        <f t="shared" si="14"/>
        <v>4</v>
      </c>
      <c r="P85">
        <f t="shared" si="15"/>
        <v>-4.3</v>
      </c>
      <c r="Q85">
        <f t="shared" si="16"/>
        <v>2.2000000000000002</v>
      </c>
      <c r="R85">
        <f t="shared" si="17"/>
        <v>5.8</v>
      </c>
      <c r="S85">
        <f t="shared" si="18"/>
        <v>1</v>
      </c>
      <c r="T85">
        <f t="shared" si="19"/>
        <v>0.5</v>
      </c>
      <c r="U85">
        <f t="shared" si="20"/>
        <v>1</v>
      </c>
    </row>
    <row r="86" spans="1:21" hidden="1" x14ac:dyDescent="0.3">
      <c r="A86" s="10" t="s">
        <v>96</v>
      </c>
      <c r="B86" t="s">
        <v>12</v>
      </c>
      <c r="C86">
        <v>11.4</v>
      </c>
      <c r="D86">
        <v>12.5</v>
      </c>
      <c r="E86">
        <v>4.0999999999999996</v>
      </c>
      <c r="F86">
        <v>6.7</v>
      </c>
      <c r="G86">
        <v>7.6</v>
      </c>
      <c r="H86">
        <v>8.9</v>
      </c>
      <c r="I86">
        <v>12.5</v>
      </c>
      <c r="J86">
        <v>9.5</v>
      </c>
      <c r="K86">
        <v>17.100000000000001</v>
      </c>
      <c r="L86">
        <f t="shared" si="11"/>
        <v>17.100000000000001</v>
      </c>
      <c r="M86" t="str">
        <f t="shared" si="12"/>
        <v>확인</v>
      </c>
      <c r="N86">
        <f t="shared" si="13"/>
        <v>1.0999999999999996</v>
      </c>
      <c r="O86">
        <f t="shared" si="14"/>
        <v>-8.4</v>
      </c>
      <c r="P86">
        <f t="shared" si="15"/>
        <v>2.6000000000000005</v>
      </c>
      <c r="Q86">
        <f t="shared" si="16"/>
        <v>0.89999999999999947</v>
      </c>
      <c r="R86">
        <f t="shared" si="17"/>
        <v>1.3000000000000007</v>
      </c>
      <c r="S86">
        <f t="shared" si="18"/>
        <v>3.5999999999999996</v>
      </c>
      <c r="T86">
        <f t="shared" si="19"/>
        <v>-3</v>
      </c>
      <c r="U86">
        <f t="shared" si="20"/>
        <v>7.6000000000000014</v>
      </c>
    </row>
    <row r="87" spans="1:21" hidden="1" x14ac:dyDescent="0.3">
      <c r="A87" t="s">
        <v>97</v>
      </c>
      <c r="B87" t="s">
        <v>12</v>
      </c>
      <c r="C87">
        <v>-3.3</v>
      </c>
      <c r="D87">
        <v>1.8</v>
      </c>
      <c r="E87">
        <v>0.8</v>
      </c>
      <c r="F87">
        <v>4.3</v>
      </c>
      <c r="G87">
        <v>-3.5</v>
      </c>
      <c r="H87">
        <v>-2</v>
      </c>
      <c r="I87">
        <v>0.1</v>
      </c>
      <c r="J87">
        <v>-0.4</v>
      </c>
      <c r="K87">
        <v>-6</v>
      </c>
      <c r="L87">
        <f t="shared" si="11"/>
        <v>4.3</v>
      </c>
      <c r="M87" t="str">
        <f t="shared" si="12"/>
        <v/>
      </c>
      <c r="N87">
        <f t="shared" si="13"/>
        <v>5.0999999999999996</v>
      </c>
      <c r="O87">
        <f t="shared" si="14"/>
        <v>-1</v>
      </c>
      <c r="P87">
        <f t="shared" si="15"/>
        <v>3.5</v>
      </c>
      <c r="Q87">
        <f t="shared" si="16"/>
        <v>-7.8</v>
      </c>
      <c r="R87">
        <f t="shared" si="17"/>
        <v>1.5</v>
      </c>
      <c r="S87">
        <f t="shared" si="18"/>
        <v>2.1</v>
      </c>
      <c r="T87">
        <f t="shared" si="19"/>
        <v>-0.5</v>
      </c>
      <c r="U87">
        <f t="shared" si="20"/>
        <v>-5.6</v>
      </c>
    </row>
    <row r="88" spans="1:21" hidden="1" x14ac:dyDescent="0.3">
      <c r="A88" t="s">
        <v>98</v>
      </c>
      <c r="B88" t="s">
        <v>12</v>
      </c>
      <c r="C88">
        <v>-40.9</v>
      </c>
      <c r="D88">
        <v>-22.4</v>
      </c>
      <c r="E88">
        <v>-15.6</v>
      </c>
      <c r="F88">
        <v>1.8</v>
      </c>
      <c r="G88">
        <v>-13.1</v>
      </c>
      <c r="H88">
        <v>-22.3</v>
      </c>
      <c r="I88">
        <v>-10.199999999999999</v>
      </c>
      <c r="J88">
        <v>-25.4</v>
      </c>
      <c r="K88">
        <v>-31.1</v>
      </c>
      <c r="L88">
        <f t="shared" si="11"/>
        <v>1.8</v>
      </c>
      <c r="M88" t="str">
        <f t="shared" si="12"/>
        <v/>
      </c>
      <c r="N88">
        <f t="shared" si="13"/>
        <v>18.5</v>
      </c>
      <c r="O88">
        <f t="shared" si="14"/>
        <v>6.7999999999999989</v>
      </c>
      <c r="P88">
        <f t="shared" si="15"/>
        <v>17.399999999999999</v>
      </c>
      <c r="Q88">
        <f t="shared" si="16"/>
        <v>-14.9</v>
      </c>
      <c r="R88">
        <f t="shared" si="17"/>
        <v>-9.2000000000000011</v>
      </c>
      <c r="S88">
        <f t="shared" si="18"/>
        <v>12.100000000000001</v>
      </c>
      <c r="T88">
        <f t="shared" si="19"/>
        <v>-15.2</v>
      </c>
      <c r="U88">
        <f t="shared" si="20"/>
        <v>-5.7000000000000028</v>
      </c>
    </row>
    <row r="89" spans="1:21" hidden="1" x14ac:dyDescent="0.3">
      <c r="A89" t="s">
        <v>99</v>
      </c>
      <c r="B89" t="s">
        <v>12</v>
      </c>
      <c r="C89">
        <v>-195.5</v>
      </c>
      <c r="D89">
        <v>-24</v>
      </c>
      <c r="E89">
        <v>-24.1</v>
      </c>
      <c r="F89">
        <v>26.5</v>
      </c>
      <c r="G89">
        <v>9.1999999999999993</v>
      </c>
      <c r="H89">
        <v>7.5</v>
      </c>
      <c r="I89">
        <v>8.9</v>
      </c>
      <c r="J89">
        <v>-19.7</v>
      </c>
      <c r="K89">
        <v>-42.3</v>
      </c>
      <c r="L89">
        <f t="shared" si="11"/>
        <v>26.5</v>
      </c>
      <c r="M89" t="str">
        <f t="shared" si="12"/>
        <v/>
      </c>
      <c r="N89">
        <f t="shared" si="13"/>
        <v>171.5</v>
      </c>
      <c r="O89">
        <f t="shared" si="14"/>
        <v>-0.10000000000000142</v>
      </c>
      <c r="P89">
        <f t="shared" si="15"/>
        <v>50.6</v>
      </c>
      <c r="Q89">
        <f t="shared" si="16"/>
        <v>-17.3</v>
      </c>
      <c r="R89">
        <f t="shared" si="17"/>
        <v>-1.6999999999999993</v>
      </c>
      <c r="S89">
        <f t="shared" si="18"/>
        <v>1.4000000000000004</v>
      </c>
      <c r="T89">
        <f t="shared" si="19"/>
        <v>-28.6</v>
      </c>
      <c r="U89">
        <f t="shared" si="20"/>
        <v>-22.599999999999998</v>
      </c>
    </row>
    <row r="90" spans="1:21" hidden="1" x14ac:dyDescent="0.3">
      <c r="A90" s="10" t="s">
        <v>100</v>
      </c>
      <c r="B90" t="s">
        <v>12</v>
      </c>
      <c r="C90">
        <v>0.1</v>
      </c>
      <c r="D90">
        <v>2.2000000000000002</v>
      </c>
      <c r="E90">
        <v>13.8</v>
      </c>
      <c r="F90">
        <v>-11.1</v>
      </c>
      <c r="G90">
        <v>-102</v>
      </c>
      <c r="H90">
        <v>-26</v>
      </c>
      <c r="I90">
        <v>5.0999999999999996</v>
      </c>
      <c r="J90">
        <v>6.6</v>
      </c>
      <c r="K90">
        <v>15.5</v>
      </c>
      <c r="L90">
        <f t="shared" si="11"/>
        <v>15.5</v>
      </c>
      <c r="M90" t="str">
        <f t="shared" si="12"/>
        <v>확인</v>
      </c>
      <c r="N90">
        <f t="shared" si="13"/>
        <v>2.1</v>
      </c>
      <c r="O90">
        <f t="shared" si="14"/>
        <v>11.600000000000001</v>
      </c>
      <c r="P90">
        <f t="shared" si="15"/>
        <v>-24.9</v>
      </c>
      <c r="Q90">
        <f t="shared" si="16"/>
        <v>-90.9</v>
      </c>
      <c r="R90">
        <f t="shared" si="17"/>
        <v>76</v>
      </c>
      <c r="S90">
        <f t="shared" si="18"/>
        <v>31.1</v>
      </c>
      <c r="T90">
        <f t="shared" si="19"/>
        <v>1.5</v>
      </c>
      <c r="U90">
        <f t="shared" si="20"/>
        <v>8.9</v>
      </c>
    </row>
    <row r="91" spans="1:21" hidden="1" x14ac:dyDescent="0.3">
      <c r="A91" t="s">
        <v>101</v>
      </c>
      <c r="B91" t="s">
        <v>12</v>
      </c>
      <c r="C91">
        <v>-10.199999999999999</v>
      </c>
      <c r="D91">
        <v>9.6</v>
      </c>
      <c r="E91">
        <v>4.0999999999999996</v>
      </c>
      <c r="F91">
        <v>14.2</v>
      </c>
      <c r="G91">
        <v>5.3</v>
      </c>
      <c r="H91">
        <v>16.600000000000001</v>
      </c>
      <c r="I91">
        <v>1.4</v>
      </c>
      <c r="J91">
        <v>7.8</v>
      </c>
      <c r="K91">
        <v>-15.7</v>
      </c>
      <c r="L91">
        <f t="shared" si="11"/>
        <v>16.600000000000001</v>
      </c>
      <c r="M91" t="str">
        <f t="shared" si="12"/>
        <v/>
      </c>
      <c r="N91">
        <f t="shared" si="13"/>
        <v>19.799999999999997</v>
      </c>
      <c r="O91">
        <f t="shared" si="14"/>
        <v>-5.5</v>
      </c>
      <c r="P91">
        <f t="shared" si="15"/>
        <v>10.1</v>
      </c>
      <c r="Q91">
        <f t="shared" si="16"/>
        <v>-8.8999999999999986</v>
      </c>
      <c r="R91">
        <f t="shared" si="17"/>
        <v>11.3</v>
      </c>
      <c r="S91">
        <f t="shared" si="18"/>
        <v>-15.200000000000001</v>
      </c>
      <c r="T91">
        <f t="shared" si="19"/>
        <v>6.4</v>
      </c>
      <c r="U91">
        <f t="shared" si="20"/>
        <v>-23.5</v>
      </c>
    </row>
    <row r="92" spans="1:21" hidden="1" x14ac:dyDescent="0.3">
      <c r="A92" t="s">
        <v>102</v>
      </c>
      <c r="B92" t="s">
        <v>12</v>
      </c>
      <c r="C92">
        <v>0.3</v>
      </c>
      <c r="D92">
        <v>-0.1</v>
      </c>
      <c r="E92">
        <v>3.7</v>
      </c>
      <c r="F92">
        <v>2.8</v>
      </c>
      <c r="G92">
        <v>8.6</v>
      </c>
      <c r="H92">
        <v>7</v>
      </c>
      <c r="I92">
        <v>13.3</v>
      </c>
      <c r="J92">
        <v>10.8</v>
      </c>
      <c r="K92">
        <v>-0.5</v>
      </c>
      <c r="L92">
        <f t="shared" si="11"/>
        <v>13.3</v>
      </c>
      <c r="M92" t="str">
        <f t="shared" si="12"/>
        <v/>
      </c>
      <c r="N92">
        <f t="shared" si="13"/>
        <v>-0.4</v>
      </c>
      <c r="O92">
        <f t="shared" si="14"/>
        <v>3.8000000000000003</v>
      </c>
      <c r="P92">
        <f t="shared" si="15"/>
        <v>-0.90000000000000036</v>
      </c>
      <c r="Q92">
        <f t="shared" si="16"/>
        <v>5.8</v>
      </c>
      <c r="R92">
        <f t="shared" si="17"/>
        <v>-1.5999999999999996</v>
      </c>
      <c r="S92">
        <f t="shared" si="18"/>
        <v>6.3000000000000007</v>
      </c>
      <c r="T92">
        <f t="shared" si="19"/>
        <v>-2.5</v>
      </c>
      <c r="U92">
        <f t="shared" si="20"/>
        <v>-11.3</v>
      </c>
    </row>
    <row r="93" spans="1:21" hidden="1" x14ac:dyDescent="0.3">
      <c r="A93" t="s">
        <v>103</v>
      </c>
      <c r="B93" t="s">
        <v>12</v>
      </c>
      <c r="C93">
        <v>17.100000000000001</v>
      </c>
      <c r="D93">
        <v>2.5</v>
      </c>
      <c r="E93">
        <v>-3.8</v>
      </c>
      <c r="F93">
        <v>12.8</v>
      </c>
      <c r="G93">
        <v>15.3</v>
      </c>
      <c r="H93">
        <v>21.1</v>
      </c>
      <c r="I93">
        <v>15.9</v>
      </c>
      <c r="J93">
        <v>5.9</v>
      </c>
      <c r="K93">
        <v>19.8</v>
      </c>
      <c r="L93">
        <f t="shared" si="11"/>
        <v>21.1</v>
      </c>
      <c r="M93" t="str">
        <f t="shared" si="12"/>
        <v/>
      </c>
      <c r="N93">
        <f t="shared" si="13"/>
        <v>-14.600000000000001</v>
      </c>
      <c r="O93">
        <f t="shared" si="14"/>
        <v>-6.3</v>
      </c>
      <c r="P93">
        <f t="shared" si="15"/>
        <v>16.600000000000001</v>
      </c>
      <c r="Q93">
        <f t="shared" si="16"/>
        <v>2.5</v>
      </c>
      <c r="R93">
        <f t="shared" si="17"/>
        <v>5.8000000000000007</v>
      </c>
      <c r="S93">
        <f t="shared" si="18"/>
        <v>-5.2000000000000011</v>
      </c>
      <c r="T93">
        <f t="shared" si="19"/>
        <v>-10</v>
      </c>
      <c r="U93">
        <f t="shared" si="20"/>
        <v>13.9</v>
      </c>
    </row>
    <row r="94" spans="1:21" hidden="1" x14ac:dyDescent="0.3">
      <c r="A94" t="s">
        <v>104</v>
      </c>
      <c r="B94" t="s">
        <v>12</v>
      </c>
      <c r="C94">
        <v>5</v>
      </c>
      <c r="D94">
        <v>-14.5</v>
      </c>
      <c r="E94">
        <v>7.1</v>
      </c>
      <c r="F94">
        <v>13.9</v>
      </c>
      <c r="G94">
        <v>-7.3</v>
      </c>
      <c r="H94">
        <v>2.6</v>
      </c>
      <c r="I94">
        <v>-23.1</v>
      </c>
      <c r="J94">
        <v>9.6999999999999993</v>
      </c>
      <c r="K94">
        <v>-63.4</v>
      </c>
      <c r="L94">
        <f t="shared" si="11"/>
        <v>13.9</v>
      </c>
      <c r="M94" t="str">
        <f t="shared" si="12"/>
        <v/>
      </c>
      <c r="N94">
        <f t="shared" si="13"/>
        <v>-19.5</v>
      </c>
      <c r="O94">
        <f t="shared" si="14"/>
        <v>21.6</v>
      </c>
      <c r="P94">
        <f t="shared" si="15"/>
        <v>6.8000000000000007</v>
      </c>
      <c r="Q94">
        <f t="shared" si="16"/>
        <v>-21.2</v>
      </c>
      <c r="R94">
        <f t="shared" si="17"/>
        <v>9.9</v>
      </c>
      <c r="S94">
        <f t="shared" si="18"/>
        <v>-25.700000000000003</v>
      </c>
      <c r="T94">
        <f t="shared" si="19"/>
        <v>32.799999999999997</v>
      </c>
      <c r="U94">
        <f t="shared" si="20"/>
        <v>-73.099999999999994</v>
      </c>
    </row>
    <row r="95" spans="1:21" hidden="1" x14ac:dyDescent="0.3">
      <c r="A95" t="s">
        <v>105</v>
      </c>
      <c r="B95" t="s">
        <v>12</v>
      </c>
      <c r="C95">
        <v>10.3</v>
      </c>
      <c r="D95">
        <v>15.8</v>
      </c>
      <c r="E95">
        <v>10.9</v>
      </c>
      <c r="F95">
        <v>11.7</v>
      </c>
      <c r="G95">
        <v>11.2</v>
      </c>
      <c r="H95">
        <v>5.5</v>
      </c>
      <c r="I95">
        <v>4.9000000000000004</v>
      </c>
      <c r="J95">
        <v>1.4</v>
      </c>
      <c r="K95">
        <v>7.6</v>
      </c>
      <c r="L95">
        <f t="shared" si="11"/>
        <v>15.8</v>
      </c>
      <c r="M95" t="str">
        <f t="shared" si="12"/>
        <v/>
      </c>
      <c r="N95">
        <f t="shared" si="13"/>
        <v>5.5</v>
      </c>
      <c r="O95">
        <f t="shared" si="14"/>
        <v>-4.9000000000000004</v>
      </c>
      <c r="P95">
        <f t="shared" si="15"/>
        <v>0.79999999999999893</v>
      </c>
      <c r="Q95">
        <f t="shared" si="16"/>
        <v>-0.5</v>
      </c>
      <c r="R95">
        <f t="shared" si="17"/>
        <v>-5.6999999999999993</v>
      </c>
      <c r="S95">
        <f t="shared" si="18"/>
        <v>-0.59999999999999964</v>
      </c>
      <c r="T95">
        <f t="shared" si="19"/>
        <v>-3.5000000000000004</v>
      </c>
      <c r="U95">
        <f t="shared" si="20"/>
        <v>6.1999999999999993</v>
      </c>
    </row>
    <row r="96" spans="1:21" hidden="1" x14ac:dyDescent="0.3">
      <c r="A96" t="s">
        <v>106</v>
      </c>
      <c r="B96" t="s">
        <v>12</v>
      </c>
      <c r="C96">
        <v>16.899999999999999</v>
      </c>
      <c r="D96">
        <v>-27.4</v>
      </c>
      <c r="E96">
        <v>7.2</v>
      </c>
      <c r="F96">
        <v>20.2</v>
      </c>
      <c r="G96">
        <v>12.4</v>
      </c>
      <c r="H96">
        <v>37.1</v>
      </c>
      <c r="I96">
        <v>35.5</v>
      </c>
      <c r="J96">
        <v>1.7</v>
      </c>
      <c r="K96">
        <v>28.1</v>
      </c>
      <c r="L96">
        <f t="shared" si="11"/>
        <v>37.1</v>
      </c>
      <c r="M96" t="str">
        <f t="shared" si="12"/>
        <v/>
      </c>
      <c r="N96">
        <f t="shared" si="13"/>
        <v>-44.3</v>
      </c>
      <c r="O96">
        <f t="shared" si="14"/>
        <v>34.6</v>
      </c>
      <c r="P96">
        <f t="shared" si="15"/>
        <v>13</v>
      </c>
      <c r="Q96">
        <f t="shared" si="16"/>
        <v>-7.7999999999999989</v>
      </c>
      <c r="R96">
        <f t="shared" si="17"/>
        <v>24.700000000000003</v>
      </c>
      <c r="S96">
        <f t="shared" si="18"/>
        <v>-1.6000000000000014</v>
      </c>
      <c r="T96">
        <f t="shared" si="19"/>
        <v>-33.799999999999997</v>
      </c>
      <c r="U96">
        <f t="shared" si="20"/>
        <v>26.400000000000002</v>
      </c>
    </row>
    <row r="97" spans="1:21" hidden="1" x14ac:dyDescent="0.3">
      <c r="A97" t="s">
        <v>176</v>
      </c>
      <c r="B97" t="s">
        <v>12</v>
      </c>
      <c r="C97">
        <v>20.399999999999999</v>
      </c>
      <c r="D97">
        <v>20.9</v>
      </c>
      <c r="E97">
        <v>24.5</v>
      </c>
      <c r="F97">
        <v>14</v>
      </c>
      <c r="G97">
        <v>15.6</v>
      </c>
      <c r="H97">
        <v>24.1</v>
      </c>
      <c r="I97">
        <v>10.7</v>
      </c>
      <c r="J97">
        <v>11.4</v>
      </c>
      <c r="K97">
        <v>0</v>
      </c>
      <c r="L97">
        <f t="shared" si="11"/>
        <v>24.5</v>
      </c>
      <c r="M97" t="str">
        <f t="shared" si="12"/>
        <v/>
      </c>
      <c r="N97">
        <f t="shared" si="13"/>
        <v>0.5</v>
      </c>
      <c r="O97">
        <f t="shared" si="14"/>
        <v>3.6000000000000014</v>
      </c>
      <c r="P97">
        <f t="shared" si="15"/>
        <v>-10.5</v>
      </c>
      <c r="Q97">
        <f t="shared" si="16"/>
        <v>1.5999999999999996</v>
      </c>
      <c r="R97">
        <f t="shared" si="17"/>
        <v>8.5000000000000018</v>
      </c>
      <c r="S97">
        <f t="shared" si="18"/>
        <v>-13.400000000000002</v>
      </c>
      <c r="T97">
        <f t="shared" si="19"/>
        <v>0.70000000000000107</v>
      </c>
      <c r="U97">
        <f t="shared" si="20"/>
        <v>-11.4</v>
      </c>
    </row>
    <row r="98" spans="1:21" hidden="1" x14ac:dyDescent="0.3">
      <c r="A98" t="s">
        <v>108</v>
      </c>
      <c r="B98" t="s">
        <v>12</v>
      </c>
      <c r="C98">
        <v>10.7</v>
      </c>
      <c r="D98">
        <v>-10.8</v>
      </c>
      <c r="E98">
        <v>-5.7</v>
      </c>
      <c r="F98">
        <v>15.6</v>
      </c>
      <c r="G98">
        <v>19.100000000000001</v>
      </c>
      <c r="H98">
        <v>12.7</v>
      </c>
      <c r="I98">
        <v>13.1</v>
      </c>
      <c r="J98">
        <v>4.2</v>
      </c>
      <c r="K98">
        <v>5.8</v>
      </c>
      <c r="L98">
        <f t="shared" si="11"/>
        <v>19.100000000000001</v>
      </c>
      <c r="M98" t="str">
        <f t="shared" si="12"/>
        <v/>
      </c>
      <c r="N98">
        <f t="shared" si="13"/>
        <v>-21.5</v>
      </c>
      <c r="O98">
        <f t="shared" si="14"/>
        <v>5.1000000000000005</v>
      </c>
      <c r="P98">
        <f t="shared" si="15"/>
        <v>21.3</v>
      </c>
      <c r="Q98">
        <f t="shared" si="16"/>
        <v>3.5000000000000018</v>
      </c>
      <c r="R98">
        <f t="shared" si="17"/>
        <v>-6.4000000000000021</v>
      </c>
      <c r="S98">
        <f t="shared" si="18"/>
        <v>0.40000000000000036</v>
      </c>
      <c r="T98">
        <f t="shared" si="19"/>
        <v>-8.8999999999999986</v>
      </c>
      <c r="U98">
        <f t="shared" si="20"/>
        <v>1.5999999999999996</v>
      </c>
    </row>
    <row r="99" spans="1:21" hidden="1" x14ac:dyDescent="0.3">
      <c r="A99" t="s">
        <v>109</v>
      </c>
      <c r="B99" t="s">
        <v>12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f t="shared" si="11"/>
        <v>100</v>
      </c>
      <c r="M99" t="str">
        <f t="shared" si="12"/>
        <v>확인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9"/>
        <v>0</v>
      </c>
      <c r="U99">
        <f t="shared" si="20"/>
        <v>0</v>
      </c>
    </row>
    <row r="100" spans="1:21" hidden="1" x14ac:dyDescent="0.3">
      <c r="A100" t="s">
        <v>110</v>
      </c>
      <c r="B100" t="s">
        <v>12</v>
      </c>
      <c r="C100">
        <v>0.5</v>
      </c>
      <c r="D100">
        <v>12.2</v>
      </c>
      <c r="E100">
        <v>15.6</v>
      </c>
      <c r="F100">
        <v>15.2</v>
      </c>
      <c r="G100">
        <v>10.9</v>
      </c>
      <c r="H100">
        <v>7.4</v>
      </c>
      <c r="I100">
        <v>11.7</v>
      </c>
      <c r="J100">
        <v>17.600000000000001</v>
      </c>
      <c r="K100">
        <v>10.1</v>
      </c>
      <c r="L100">
        <f t="shared" si="11"/>
        <v>17.600000000000001</v>
      </c>
      <c r="M100" t="str">
        <f t="shared" si="12"/>
        <v/>
      </c>
      <c r="N100">
        <f t="shared" si="13"/>
        <v>11.7</v>
      </c>
      <c r="O100">
        <f t="shared" si="14"/>
        <v>3.4000000000000004</v>
      </c>
      <c r="P100">
        <f t="shared" si="15"/>
        <v>-0.40000000000000036</v>
      </c>
      <c r="Q100">
        <f t="shared" si="16"/>
        <v>-4.2999999999999989</v>
      </c>
      <c r="R100">
        <f t="shared" si="17"/>
        <v>-3.5</v>
      </c>
      <c r="S100">
        <f t="shared" si="18"/>
        <v>4.2999999999999989</v>
      </c>
      <c r="T100">
        <f t="shared" si="19"/>
        <v>5.9000000000000021</v>
      </c>
      <c r="U100">
        <f t="shared" si="20"/>
        <v>-7.5000000000000018</v>
      </c>
    </row>
    <row r="101" spans="1:21" hidden="1" x14ac:dyDescent="0.3">
      <c r="A101" t="s">
        <v>111</v>
      </c>
      <c r="B101" t="s">
        <v>12</v>
      </c>
      <c r="C101">
        <v>-2.5</v>
      </c>
      <c r="D101">
        <v>-42.4</v>
      </c>
      <c r="E101">
        <v>-105.3</v>
      </c>
      <c r="F101">
        <v>-75</v>
      </c>
      <c r="G101">
        <v>-119.7</v>
      </c>
      <c r="H101">
        <v>-71.900000000000006</v>
      </c>
      <c r="I101">
        <v>-117.4</v>
      </c>
      <c r="J101">
        <v>-46</v>
      </c>
      <c r="K101">
        <v>-115.8</v>
      </c>
      <c r="L101">
        <f t="shared" si="11"/>
        <v>-2.5</v>
      </c>
      <c r="M101" t="str">
        <f t="shared" si="12"/>
        <v/>
      </c>
      <c r="N101">
        <f t="shared" si="13"/>
        <v>-39.9</v>
      </c>
      <c r="O101">
        <f t="shared" si="14"/>
        <v>-62.9</v>
      </c>
      <c r="P101">
        <f t="shared" si="15"/>
        <v>30.299999999999997</v>
      </c>
      <c r="Q101">
        <f t="shared" si="16"/>
        <v>-44.7</v>
      </c>
      <c r="R101">
        <f t="shared" si="17"/>
        <v>47.8</v>
      </c>
      <c r="S101">
        <f t="shared" si="18"/>
        <v>-45.5</v>
      </c>
      <c r="T101">
        <f t="shared" si="19"/>
        <v>71.400000000000006</v>
      </c>
      <c r="U101">
        <f t="shared" si="20"/>
        <v>-69.8</v>
      </c>
    </row>
    <row r="102" spans="1:21" hidden="1" x14ac:dyDescent="0.3">
      <c r="A102" t="s">
        <v>112</v>
      </c>
      <c r="B102" t="s">
        <v>12</v>
      </c>
      <c r="C102">
        <v>6.4</v>
      </c>
      <c r="D102">
        <v>10.6</v>
      </c>
      <c r="E102">
        <v>-15</v>
      </c>
      <c r="F102">
        <v>16.899999999999999</v>
      </c>
      <c r="G102">
        <v>4.5</v>
      </c>
      <c r="H102">
        <v>-5.4</v>
      </c>
      <c r="I102">
        <v>2</v>
      </c>
      <c r="J102">
        <v>-12</v>
      </c>
      <c r="K102">
        <v>-5.5</v>
      </c>
      <c r="L102">
        <f t="shared" si="11"/>
        <v>16.899999999999999</v>
      </c>
      <c r="M102" t="str">
        <f t="shared" si="12"/>
        <v/>
      </c>
      <c r="N102">
        <f t="shared" si="13"/>
        <v>4.1999999999999993</v>
      </c>
      <c r="O102">
        <f t="shared" si="14"/>
        <v>-25.6</v>
      </c>
      <c r="P102">
        <f t="shared" si="15"/>
        <v>31.9</v>
      </c>
      <c r="Q102">
        <f t="shared" si="16"/>
        <v>-12.399999999999999</v>
      </c>
      <c r="R102">
        <f t="shared" si="17"/>
        <v>-9.9</v>
      </c>
      <c r="S102">
        <f t="shared" si="18"/>
        <v>7.4</v>
      </c>
      <c r="T102">
        <f t="shared" si="19"/>
        <v>-14</v>
      </c>
      <c r="U102">
        <f t="shared" si="20"/>
        <v>6.5</v>
      </c>
    </row>
    <row r="103" spans="1:21" hidden="1" x14ac:dyDescent="0.3">
      <c r="A103" t="s">
        <v>113</v>
      </c>
      <c r="B103" t="s">
        <v>12</v>
      </c>
      <c r="C103">
        <v>2.4</v>
      </c>
      <c r="D103">
        <v>4.4000000000000004</v>
      </c>
      <c r="E103">
        <v>4.5</v>
      </c>
      <c r="F103">
        <v>5.5</v>
      </c>
      <c r="G103">
        <v>4.8</v>
      </c>
      <c r="H103">
        <v>5.3</v>
      </c>
      <c r="I103">
        <v>6.3</v>
      </c>
      <c r="J103">
        <v>1.7</v>
      </c>
      <c r="K103">
        <v>2.7</v>
      </c>
      <c r="L103">
        <f t="shared" si="11"/>
        <v>6.3</v>
      </c>
      <c r="M103" t="str">
        <f t="shared" si="12"/>
        <v/>
      </c>
      <c r="N103">
        <f t="shared" si="13"/>
        <v>2.0000000000000004</v>
      </c>
      <c r="O103">
        <f t="shared" si="14"/>
        <v>9.9999999999999645E-2</v>
      </c>
      <c r="P103">
        <f t="shared" si="15"/>
        <v>1</v>
      </c>
      <c r="Q103">
        <f t="shared" si="16"/>
        <v>-0.70000000000000018</v>
      </c>
      <c r="R103">
        <f t="shared" si="17"/>
        <v>0.5</v>
      </c>
      <c r="S103">
        <f t="shared" si="18"/>
        <v>1</v>
      </c>
      <c r="T103">
        <f t="shared" si="19"/>
        <v>-4.5999999999999996</v>
      </c>
      <c r="U103">
        <f t="shared" si="20"/>
        <v>1.0000000000000002</v>
      </c>
    </row>
    <row r="104" spans="1:21" hidden="1" x14ac:dyDescent="0.3">
      <c r="A104" s="10" t="s">
        <v>114</v>
      </c>
      <c r="B104" t="s">
        <v>12</v>
      </c>
      <c r="C104">
        <v>18.8</v>
      </c>
      <c r="D104">
        <v>25.8</v>
      </c>
      <c r="E104">
        <v>22</v>
      </c>
      <c r="F104">
        <v>-0.7</v>
      </c>
      <c r="G104">
        <v>16.5</v>
      </c>
      <c r="H104">
        <v>22.9</v>
      </c>
      <c r="I104">
        <v>26.8</v>
      </c>
      <c r="J104">
        <v>23</v>
      </c>
      <c r="K104">
        <v>28.7</v>
      </c>
      <c r="L104">
        <f t="shared" si="11"/>
        <v>28.7</v>
      </c>
      <c r="M104" t="str">
        <f t="shared" si="12"/>
        <v>확인</v>
      </c>
      <c r="N104">
        <f t="shared" si="13"/>
        <v>7</v>
      </c>
      <c r="O104">
        <f t="shared" si="14"/>
        <v>-3.8000000000000007</v>
      </c>
      <c r="P104">
        <f t="shared" si="15"/>
        <v>-22.7</v>
      </c>
      <c r="Q104">
        <f t="shared" si="16"/>
        <v>17.2</v>
      </c>
      <c r="R104">
        <f t="shared" si="17"/>
        <v>6.3999999999999986</v>
      </c>
      <c r="S104">
        <f t="shared" si="18"/>
        <v>3.9000000000000021</v>
      </c>
      <c r="T104">
        <f t="shared" si="19"/>
        <v>-3.8000000000000007</v>
      </c>
      <c r="U104">
        <f t="shared" si="20"/>
        <v>5.6999999999999993</v>
      </c>
    </row>
    <row r="105" spans="1:21" hidden="1" x14ac:dyDescent="0.3">
      <c r="A105" t="s">
        <v>115</v>
      </c>
      <c r="B105" t="s">
        <v>12</v>
      </c>
      <c r="C105">
        <v>10.7</v>
      </c>
      <c r="D105">
        <v>10.4</v>
      </c>
      <c r="E105">
        <v>12.7</v>
      </c>
      <c r="F105">
        <v>9</v>
      </c>
      <c r="G105">
        <v>23.5</v>
      </c>
      <c r="H105">
        <v>27.6</v>
      </c>
      <c r="I105">
        <v>22.7</v>
      </c>
      <c r="J105">
        <v>14.7</v>
      </c>
      <c r="K105">
        <v>23.2</v>
      </c>
      <c r="L105">
        <f t="shared" si="11"/>
        <v>27.6</v>
      </c>
      <c r="M105" t="str">
        <f t="shared" si="12"/>
        <v/>
      </c>
      <c r="N105">
        <f t="shared" si="13"/>
        <v>-0.29999999999999893</v>
      </c>
      <c r="O105">
        <f t="shared" si="14"/>
        <v>2.2999999999999989</v>
      </c>
      <c r="P105">
        <f t="shared" si="15"/>
        <v>-3.6999999999999993</v>
      </c>
      <c r="Q105">
        <f t="shared" si="16"/>
        <v>14.5</v>
      </c>
      <c r="R105">
        <f t="shared" si="17"/>
        <v>4.1000000000000014</v>
      </c>
      <c r="S105">
        <f t="shared" si="18"/>
        <v>-4.9000000000000021</v>
      </c>
      <c r="T105">
        <f t="shared" si="19"/>
        <v>-8</v>
      </c>
      <c r="U105">
        <f t="shared" si="20"/>
        <v>8.5</v>
      </c>
    </row>
    <row r="106" spans="1:21" hidden="1" x14ac:dyDescent="0.3">
      <c r="A106" t="s">
        <v>116</v>
      </c>
      <c r="B106" t="s">
        <v>12</v>
      </c>
      <c r="C106">
        <v>0.3</v>
      </c>
      <c r="D106">
        <v>16.7</v>
      </c>
      <c r="E106">
        <v>18.899999999999999</v>
      </c>
      <c r="F106">
        <v>-1.8</v>
      </c>
      <c r="G106">
        <v>-3.1</v>
      </c>
      <c r="H106">
        <v>1.6</v>
      </c>
      <c r="I106">
        <v>-20.5</v>
      </c>
      <c r="J106">
        <v>-13.7</v>
      </c>
      <c r="K106">
        <v>0</v>
      </c>
      <c r="L106">
        <f t="shared" si="11"/>
        <v>18.899999999999999</v>
      </c>
      <c r="M106" t="str">
        <f t="shared" si="12"/>
        <v/>
      </c>
      <c r="N106">
        <f t="shared" si="13"/>
        <v>16.399999999999999</v>
      </c>
      <c r="O106">
        <f t="shared" si="14"/>
        <v>2.1999999999999993</v>
      </c>
      <c r="P106">
        <f t="shared" si="15"/>
        <v>-20.7</v>
      </c>
      <c r="Q106">
        <f t="shared" si="16"/>
        <v>-1.3</v>
      </c>
      <c r="R106">
        <f t="shared" si="17"/>
        <v>4.7</v>
      </c>
      <c r="S106">
        <f t="shared" si="18"/>
        <v>-22.1</v>
      </c>
      <c r="T106">
        <f t="shared" si="19"/>
        <v>6.8000000000000007</v>
      </c>
      <c r="U106">
        <f t="shared" si="20"/>
        <v>13.7</v>
      </c>
    </row>
    <row r="107" spans="1:21" hidden="1" x14ac:dyDescent="0.3">
      <c r="A107" t="s">
        <v>117</v>
      </c>
      <c r="B107" t="s">
        <v>12</v>
      </c>
      <c r="C107">
        <v>-2.5</v>
      </c>
      <c r="D107">
        <v>-13.9</v>
      </c>
      <c r="E107">
        <v>-5.4</v>
      </c>
      <c r="F107">
        <v>-6.6</v>
      </c>
      <c r="G107">
        <v>-3.8</v>
      </c>
      <c r="H107">
        <v>-7.2</v>
      </c>
      <c r="I107">
        <v>-9.5</v>
      </c>
      <c r="J107">
        <v>-25.2</v>
      </c>
      <c r="K107">
        <v>1.8</v>
      </c>
      <c r="L107">
        <f t="shared" si="11"/>
        <v>1.8</v>
      </c>
      <c r="M107" t="str">
        <f t="shared" si="12"/>
        <v>확인</v>
      </c>
      <c r="N107">
        <f t="shared" si="13"/>
        <v>-11.4</v>
      </c>
      <c r="O107">
        <f t="shared" si="14"/>
        <v>8.5</v>
      </c>
      <c r="P107">
        <f t="shared" si="15"/>
        <v>-1.1999999999999993</v>
      </c>
      <c r="Q107">
        <f t="shared" si="16"/>
        <v>2.8</v>
      </c>
      <c r="R107">
        <f t="shared" si="17"/>
        <v>-3.4000000000000004</v>
      </c>
      <c r="S107">
        <f t="shared" si="18"/>
        <v>-2.2999999999999998</v>
      </c>
      <c r="T107">
        <f t="shared" si="19"/>
        <v>-15.7</v>
      </c>
      <c r="U107">
        <f t="shared" si="20"/>
        <v>27</v>
      </c>
    </row>
    <row r="108" spans="1:21" hidden="1" x14ac:dyDescent="0.3">
      <c r="A108" t="s">
        <v>118</v>
      </c>
      <c r="B108" t="s">
        <v>12</v>
      </c>
      <c r="F108">
        <v>-103.7</v>
      </c>
      <c r="G108">
        <v>-801.4</v>
      </c>
      <c r="H108">
        <v>-1400</v>
      </c>
      <c r="I108">
        <v>-491.7</v>
      </c>
      <c r="J108">
        <v>-140.19999999999999</v>
      </c>
      <c r="K108">
        <v>-268.10000000000002</v>
      </c>
      <c r="L108">
        <f t="shared" si="11"/>
        <v>-103.7</v>
      </c>
      <c r="M108" t="str">
        <f t="shared" si="12"/>
        <v/>
      </c>
      <c r="N108">
        <f t="shared" si="13"/>
        <v>0</v>
      </c>
      <c r="O108">
        <f t="shared" si="14"/>
        <v>0</v>
      </c>
      <c r="P108">
        <f t="shared" si="15"/>
        <v>-103.7</v>
      </c>
      <c r="Q108">
        <f t="shared" si="16"/>
        <v>-697.69999999999993</v>
      </c>
      <c r="R108">
        <f t="shared" si="17"/>
        <v>-598.6</v>
      </c>
      <c r="S108">
        <f t="shared" si="18"/>
        <v>908.3</v>
      </c>
      <c r="T108">
        <f t="shared" si="19"/>
        <v>351.5</v>
      </c>
      <c r="U108">
        <f t="shared" si="20"/>
        <v>-127.90000000000003</v>
      </c>
    </row>
    <row r="109" spans="1:21" hidden="1" x14ac:dyDescent="0.3">
      <c r="A109" t="s">
        <v>119</v>
      </c>
      <c r="B109" t="s">
        <v>12</v>
      </c>
      <c r="C109">
        <v>3.7</v>
      </c>
      <c r="D109">
        <v>4.3</v>
      </c>
      <c r="E109">
        <v>11.3</v>
      </c>
      <c r="F109">
        <v>-16.7</v>
      </c>
      <c r="G109">
        <v>0.1</v>
      </c>
      <c r="H109">
        <v>8.1999999999999993</v>
      </c>
      <c r="I109">
        <v>11</v>
      </c>
      <c r="J109">
        <v>8.6999999999999993</v>
      </c>
      <c r="K109">
        <v>3.7</v>
      </c>
      <c r="L109">
        <f t="shared" si="11"/>
        <v>11.3</v>
      </c>
      <c r="M109" t="str">
        <f t="shared" si="12"/>
        <v/>
      </c>
      <c r="N109">
        <f t="shared" si="13"/>
        <v>0.59999999999999964</v>
      </c>
      <c r="O109">
        <f t="shared" si="14"/>
        <v>7.0000000000000009</v>
      </c>
      <c r="P109">
        <f t="shared" si="15"/>
        <v>-28</v>
      </c>
      <c r="Q109">
        <f t="shared" si="16"/>
        <v>16.8</v>
      </c>
      <c r="R109">
        <f t="shared" si="17"/>
        <v>8.1</v>
      </c>
      <c r="S109">
        <f t="shared" si="18"/>
        <v>2.8000000000000007</v>
      </c>
      <c r="T109">
        <f t="shared" si="19"/>
        <v>-2.3000000000000007</v>
      </c>
      <c r="U109">
        <f t="shared" si="20"/>
        <v>-4.9999999999999991</v>
      </c>
    </row>
    <row r="110" spans="1:21" hidden="1" x14ac:dyDescent="0.3">
      <c r="A110" s="10" t="s">
        <v>120</v>
      </c>
      <c r="B110" t="s">
        <v>12</v>
      </c>
      <c r="C110">
        <v>-10</v>
      </c>
      <c r="D110">
        <v>-6.8</v>
      </c>
      <c r="E110">
        <v>-7.4</v>
      </c>
      <c r="F110">
        <v>-1.6</v>
      </c>
      <c r="G110">
        <v>0.3</v>
      </c>
      <c r="H110">
        <v>-1.9</v>
      </c>
      <c r="I110">
        <v>0</v>
      </c>
      <c r="J110">
        <v>-10.7</v>
      </c>
      <c r="K110">
        <v>5.9</v>
      </c>
      <c r="L110">
        <f t="shared" si="11"/>
        <v>5.9</v>
      </c>
      <c r="M110" t="str">
        <f t="shared" si="12"/>
        <v>확인</v>
      </c>
      <c r="N110">
        <f t="shared" si="13"/>
        <v>3.2</v>
      </c>
      <c r="O110">
        <f t="shared" si="14"/>
        <v>-0.60000000000000053</v>
      </c>
      <c r="P110">
        <f t="shared" si="15"/>
        <v>5.8000000000000007</v>
      </c>
      <c r="Q110">
        <f t="shared" si="16"/>
        <v>1.9000000000000001</v>
      </c>
      <c r="R110">
        <f t="shared" si="17"/>
        <v>-2.1999999999999997</v>
      </c>
      <c r="S110">
        <f t="shared" si="18"/>
        <v>1.9</v>
      </c>
      <c r="T110">
        <f t="shared" si="19"/>
        <v>-10.7</v>
      </c>
      <c r="U110">
        <f t="shared" si="20"/>
        <v>16.600000000000001</v>
      </c>
    </row>
    <row r="111" spans="1:21" hidden="1" x14ac:dyDescent="0.3">
      <c r="A111" t="s">
        <v>121</v>
      </c>
      <c r="B111" t="s">
        <v>12</v>
      </c>
      <c r="C111">
        <v>-6.4</v>
      </c>
      <c r="D111">
        <v>16.5</v>
      </c>
      <c r="E111">
        <v>-19.100000000000001</v>
      </c>
      <c r="F111">
        <v>-29.6</v>
      </c>
      <c r="G111">
        <v>5.6</v>
      </c>
      <c r="H111">
        <v>16.5</v>
      </c>
      <c r="I111">
        <v>8.1</v>
      </c>
      <c r="J111">
        <v>25.4</v>
      </c>
      <c r="K111">
        <v>19.3</v>
      </c>
      <c r="L111">
        <f t="shared" si="11"/>
        <v>25.4</v>
      </c>
      <c r="M111" t="str">
        <f t="shared" si="12"/>
        <v/>
      </c>
      <c r="N111">
        <f t="shared" si="13"/>
        <v>22.9</v>
      </c>
      <c r="O111">
        <f t="shared" si="14"/>
        <v>-35.6</v>
      </c>
      <c r="P111">
        <f t="shared" si="15"/>
        <v>-10.5</v>
      </c>
      <c r="Q111">
        <f t="shared" si="16"/>
        <v>35.200000000000003</v>
      </c>
      <c r="R111">
        <f t="shared" si="17"/>
        <v>10.9</v>
      </c>
      <c r="S111">
        <f t="shared" si="18"/>
        <v>-8.4</v>
      </c>
      <c r="T111">
        <f t="shared" si="19"/>
        <v>17.299999999999997</v>
      </c>
      <c r="U111">
        <f t="shared" si="20"/>
        <v>-6.0999999999999979</v>
      </c>
    </row>
    <row r="112" spans="1:21" hidden="1" x14ac:dyDescent="0.3">
      <c r="A112" t="s">
        <v>122</v>
      </c>
      <c r="B112" t="s">
        <v>12</v>
      </c>
      <c r="C112">
        <v>1.4</v>
      </c>
      <c r="D112">
        <v>6.1</v>
      </c>
      <c r="E112">
        <v>-11.1</v>
      </c>
      <c r="F112">
        <v>7.6</v>
      </c>
      <c r="G112">
        <v>13.8</v>
      </c>
      <c r="H112">
        <v>14.2</v>
      </c>
      <c r="I112">
        <v>13.3</v>
      </c>
      <c r="J112">
        <v>9.3000000000000007</v>
      </c>
      <c r="K112">
        <v>5.0999999999999996</v>
      </c>
      <c r="L112">
        <f t="shared" si="11"/>
        <v>14.2</v>
      </c>
      <c r="M112" t="str">
        <f t="shared" si="12"/>
        <v/>
      </c>
      <c r="N112">
        <f t="shared" si="13"/>
        <v>4.6999999999999993</v>
      </c>
      <c r="O112">
        <f t="shared" si="14"/>
        <v>-17.2</v>
      </c>
      <c r="P112">
        <f t="shared" si="15"/>
        <v>18.7</v>
      </c>
      <c r="Q112">
        <f t="shared" si="16"/>
        <v>6.2000000000000011</v>
      </c>
      <c r="R112">
        <f t="shared" si="17"/>
        <v>0.39999999999999858</v>
      </c>
      <c r="S112">
        <f t="shared" si="18"/>
        <v>-0.89999999999999858</v>
      </c>
      <c r="T112">
        <f t="shared" si="19"/>
        <v>-4</v>
      </c>
      <c r="U112">
        <f t="shared" si="20"/>
        <v>-4.2000000000000011</v>
      </c>
    </row>
    <row r="113" spans="1:21" hidden="1" x14ac:dyDescent="0.3">
      <c r="A113" t="s">
        <v>123</v>
      </c>
      <c r="B113" t="s">
        <v>12</v>
      </c>
      <c r="C113">
        <v>5.8</v>
      </c>
      <c r="D113">
        <v>11.2</v>
      </c>
      <c r="E113">
        <v>12.4</v>
      </c>
      <c r="F113">
        <v>5</v>
      </c>
      <c r="G113">
        <v>2.2000000000000002</v>
      </c>
      <c r="H113">
        <v>2.4</v>
      </c>
      <c r="I113">
        <v>2.9</v>
      </c>
      <c r="J113">
        <v>2.9</v>
      </c>
      <c r="K113">
        <v>-5.8</v>
      </c>
      <c r="L113">
        <f t="shared" si="11"/>
        <v>12.4</v>
      </c>
      <c r="M113" t="str">
        <f t="shared" si="12"/>
        <v/>
      </c>
      <c r="N113">
        <f t="shared" si="13"/>
        <v>5.3999999999999995</v>
      </c>
      <c r="O113">
        <f t="shared" si="14"/>
        <v>1.2000000000000011</v>
      </c>
      <c r="P113">
        <f t="shared" si="15"/>
        <v>-7.4</v>
      </c>
      <c r="Q113">
        <f t="shared" si="16"/>
        <v>-2.8</v>
      </c>
      <c r="R113">
        <f t="shared" si="17"/>
        <v>0.19999999999999973</v>
      </c>
      <c r="S113">
        <f t="shared" si="18"/>
        <v>0.5</v>
      </c>
      <c r="T113">
        <f t="shared" si="19"/>
        <v>0</v>
      </c>
      <c r="U113">
        <f t="shared" si="20"/>
        <v>-8.6999999999999993</v>
      </c>
    </row>
    <row r="114" spans="1:21" hidden="1" x14ac:dyDescent="0.3">
      <c r="A114" t="s">
        <v>124</v>
      </c>
      <c r="B114" t="s">
        <v>12</v>
      </c>
      <c r="C114">
        <v>34.799999999999997</v>
      </c>
      <c r="D114">
        <v>27.4</v>
      </c>
      <c r="E114">
        <v>27.7</v>
      </c>
      <c r="F114">
        <v>26.9</v>
      </c>
      <c r="G114">
        <v>29.5</v>
      </c>
      <c r="H114">
        <v>29.7</v>
      </c>
      <c r="I114">
        <v>29.9</v>
      </c>
      <c r="J114">
        <v>28.1</v>
      </c>
      <c r="K114">
        <v>30</v>
      </c>
      <c r="L114">
        <f t="shared" si="11"/>
        <v>34.799999999999997</v>
      </c>
      <c r="M114" t="str">
        <f t="shared" si="12"/>
        <v/>
      </c>
      <c r="N114">
        <f t="shared" si="13"/>
        <v>-7.3999999999999986</v>
      </c>
      <c r="O114">
        <f t="shared" si="14"/>
        <v>0.30000000000000071</v>
      </c>
      <c r="P114">
        <f t="shared" si="15"/>
        <v>-0.80000000000000071</v>
      </c>
      <c r="Q114">
        <f t="shared" si="16"/>
        <v>2.6000000000000014</v>
      </c>
      <c r="R114">
        <f t="shared" si="17"/>
        <v>0.19999999999999929</v>
      </c>
      <c r="S114">
        <f t="shared" si="18"/>
        <v>0.19999999999999929</v>
      </c>
      <c r="T114">
        <f t="shared" si="19"/>
        <v>-1.7999999999999972</v>
      </c>
      <c r="U114">
        <f t="shared" si="20"/>
        <v>1.8999999999999986</v>
      </c>
    </row>
    <row r="115" spans="1:21" hidden="1" x14ac:dyDescent="0.3">
      <c r="A115" t="s">
        <v>125</v>
      </c>
      <c r="B115" t="s">
        <v>12</v>
      </c>
      <c r="C115">
        <v>-14.7</v>
      </c>
      <c r="D115">
        <v>-6.1</v>
      </c>
      <c r="E115">
        <v>8.8000000000000007</v>
      </c>
      <c r="F115">
        <v>1.2</v>
      </c>
      <c r="G115">
        <v>-5.3</v>
      </c>
      <c r="H115">
        <v>11.4</v>
      </c>
      <c r="I115">
        <v>18.600000000000001</v>
      </c>
      <c r="J115">
        <v>13.2</v>
      </c>
      <c r="K115">
        <v>3.8</v>
      </c>
      <c r="L115">
        <f t="shared" si="11"/>
        <v>18.600000000000001</v>
      </c>
      <c r="M115" t="str">
        <f t="shared" si="12"/>
        <v/>
      </c>
      <c r="N115">
        <f t="shared" si="13"/>
        <v>8.6</v>
      </c>
      <c r="O115">
        <f t="shared" si="14"/>
        <v>14.9</v>
      </c>
      <c r="P115">
        <f t="shared" si="15"/>
        <v>-7.6000000000000005</v>
      </c>
      <c r="Q115">
        <f t="shared" si="16"/>
        <v>-6.5</v>
      </c>
      <c r="R115">
        <f t="shared" si="17"/>
        <v>16.7</v>
      </c>
      <c r="S115">
        <f t="shared" si="18"/>
        <v>7.2000000000000011</v>
      </c>
      <c r="T115">
        <f t="shared" si="19"/>
        <v>-5.4000000000000021</v>
      </c>
      <c r="U115">
        <f t="shared" si="20"/>
        <v>-9.3999999999999986</v>
      </c>
    </row>
    <row r="116" spans="1:21" hidden="1" x14ac:dyDescent="0.3">
      <c r="A116" t="s">
        <v>126</v>
      </c>
      <c r="B116" t="s">
        <v>12</v>
      </c>
      <c r="C116">
        <v>10.6</v>
      </c>
      <c r="D116">
        <v>9.6</v>
      </c>
      <c r="E116">
        <v>10.5</v>
      </c>
      <c r="F116">
        <v>14.2</v>
      </c>
      <c r="G116">
        <v>7.7</v>
      </c>
      <c r="H116">
        <v>8.6999999999999993</v>
      </c>
      <c r="I116">
        <v>1.2</v>
      </c>
      <c r="J116">
        <v>6.1</v>
      </c>
      <c r="K116">
        <v>13.5</v>
      </c>
      <c r="L116">
        <f t="shared" si="11"/>
        <v>14.2</v>
      </c>
      <c r="M116" t="str">
        <f t="shared" si="12"/>
        <v/>
      </c>
      <c r="N116">
        <f t="shared" si="13"/>
        <v>-1</v>
      </c>
      <c r="O116">
        <f t="shared" si="14"/>
        <v>0.90000000000000036</v>
      </c>
      <c r="P116">
        <f t="shared" si="15"/>
        <v>3.6999999999999993</v>
      </c>
      <c r="Q116">
        <f t="shared" si="16"/>
        <v>-6.4999999999999991</v>
      </c>
      <c r="R116">
        <f t="shared" si="17"/>
        <v>0.99999999999999911</v>
      </c>
      <c r="S116">
        <f t="shared" si="18"/>
        <v>-7.4999999999999991</v>
      </c>
      <c r="T116">
        <f t="shared" si="19"/>
        <v>4.8999999999999995</v>
      </c>
      <c r="U116">
        <f t="shared" si="20"/>
        <v>7.4</v>
      </c>
    </row>
    <row r="117" spans="1:21" hidden="1" x14ac:dyDescent="0.3">
      <c r="A117" t="s">
        <v>127</v>
      </c>
      <c r="B117" t="s">
        <v>12</v>
      </c>
      <c r="C117">
        <v>3.7</v>
      </c>
      <c r="D117">
        <v>3.5</v>
      </c>
      <c r="E117">
        <v>-3.1</v>
      </c>
      <c r="F117">
        <v>2.4</v>
      </c>
      <c r="G117">
        <v>-0.6</v>
      </c>
      <c r="H117">
        <v>-0.3</v>
      </c>
      <c r="I117">
        <v>6</v>
      </c>
      <c r="J117">
        <v>1.9</v>
      </c>
      <c r="K117">
        <v>3.5</v>
      </c>
      <c r="L117">
        <f t="shared" si="11"/>
        <v>6</v>
      </c>
      <c r="M117" t="str">
        <f t="shared" si="12"/>
        <v/>
      </c>
      <c r="N117">
        <f t="shared" si="13"/>
        <v>-0.20000000000000018</v>
      </c>
      <c r="O117">
        <f t="shared" si="14"/>
        <v>-6.6</v>
      </c>
      <c r="P117">
        <f t="shared" si="15"/>
        <v>5.5</v>
      </c>
      <c r="Q117">
        <f t="shared" si="16"/>
        <v>-3</v>
      </c>
      <c r="R117">
        <f t="shared" si="17"/>
        <v>0.3</v>
      </c>
      <c r="S117">
        <f t="shared" si="18"/>
        <v>6.3</v>
      </c>
      <c r="T117">
        <f t="shared" si="19"/>
        <v>-4.0999999999999996</v>
      </c>
      <c r="U117">
        <f t="shared" si="20"/>
        <v>1.6</v>
      </c>
    </row>
    <row r="118" spans="1:21" hidden="1" x14ac:dyDescent="0.3">
      <c r="A118" t="s">
        <v>128</v>
      </c>
      <c r="B118" t="s">
        <v>12</v>
      </c>
      <c r="C118">
        <v>14.9</v>
      </c>
      <c r="D118">
        <v>17.600000000000001</v>
      </c>
      <c r="E118">
        <v>15.3</v>
      </c>
      <c r="F118">
        <v>-2.7</v>
      </c>
      <c r="G118">
        <v>8</v>
      </c>
      <c r="H118">
        <v>4.4000000000000004</v>
      </c>
      <c r="I118">
        <v>11.7</v>
      </c>
      <c r="J118">
        <v>2.6</v>
      </c>
      <c r="K118">
        <v>10.7</v>
      </c>
      <c r="L118">
        <f t="shared" si="11"/>
        <v>17.600000000000001</v>
      </c>
      <c r="M118" t="str">
        <f t="shared" si="12"/>
        <v/>
      </c>
      <c r="N118">
        <f t="shared" si="13"/>
        <v>2.7000000000000011</v>
      </c>
      <c r="O118">
        <f t="shared" si="14"/>
        <v>-2.3000000000000007</v>
      </c>
      <c r="P118">
        <f t="shared" si="15"/>
        <v>-18</v>
      </c>
      <c r="Q118">
        <f t="shared" si="16"/>
        <v>10.7</v>
      </c>
      <c r="R118">
        <f t="shared" si="17"/>
        <v>-3.5999999999999996</v>
      </c>
      <c r="S118">
        <f t="shared" si="18"/>
        <v>7.2999999999999989</v>
      </c>
      <c r="T118">
        <f t="shared" si="19"/>
        <v>-9.1</v>
      </c>
      <c r="U118">
        <f t="shared" si="20"/>
        <v>8.1</v>
      </c>
    </row>
    <row r="119" spans="1:21" hidden="1" x14ac:dyDescent="0.3">
      <c r="A119" t="s">
        <v>129</v>
      </c>
      <c r="B119" t="s">
        <v>12</v>
      </c>
      <c r="C119">
        <v>23.8</v>
      </c>
      <c r="D119">
        <v>22.1</v>
      </c>
      <c r="E119">
        <v>2.2000000000000002</v>
      </c>
      <c r="F119">
        <v>-0.8</v>
      </c>
      <c r="G119">
        <v>6.4</v>
      </c>
      <c r="H119">
        <v>-5.5</v>
      </c>
      <c r="I119">
        <v>11.5</v>
      </c>
      <c r="J119">
        <v>0.4</v>
      </c>
      <c r="K119">
        <v>8.6999999999999993</v>
      </c>
      <c r="L119">
        <f t="shared" si="11"/>
        <v>23.8</v>
      </c>
      <c r="M119" t="str">
        <f t="shared" si="12"/>
        <v/>
      </c>
      <c r="N119">
        <f t="shared" si="13"/>
        <v>-1.6999999999999993</v>
      </c>
      <c r="O119">
        <f t="shared" si="14"/>
        <v>-19.900000000000002</v>
      </c>
      <c r="P119">
        <f t="shared" si="15"/>
        <v>-3</v>
      </c>
      <c r="Q119">
        <f t="shared" si="16"/>
        <v>7.2</v>
      </c>
      <c r="R119">
        <f t="shared" si="17"/>
        <v>-11.9</v>
      </c>
      <c r="S119">
        <f t="shared" si="18"/>
        <v>17</v>
      </c>
      <c r="T119">
        <f t="shared" si="19"/>
        <v>-11.1</v>
      </c>
      <c r="U119">
        <f t="shared" si="20"/>
        <v>8.2999999999999989</v>
      </c>
    </row>
    <row r="120" spans="1:21" hidden="1" x14ac:dyDescent="0.3">
      <c r="A120" s="10" t="s">
        <v>130</v>
      </c>
      <c r="B120" t="s">
        <v>12</v>
      </c>
      <c r="E120">
        <v>-4933.3</v>
      </c>
      <c r="F120">
        <v>-260.39999999999998</v>
      </c>
      <c r="G120">
        <v>-696.6</v>
      </c>
      <c r="H120">
        <v>-312.7</v>
      </c>
      <c r="I120">
        <v>-302</v>
      </c>
      <c r="J120">
        <v>-108.8</v>
      </c>
      <c r="K120">
        <v>-62.4</v>
      </c>
      <c r="L120">
        <f t="shared" si="11"/>
        <v>-62.4</v>
      </c>
      <c r="M120" t="str">
        <f t="shared" si="12"/>
        <v>확인</v>
      </c>
      <c r="N120">
        <f t="shared" si="13"/>
        <v>0</v>
      </c>
      <c r="O120">
        <f t="shared" si="14"/>
        <v>-4933.3</v>
      </c>
      <c r="P120">
        <f t="shared" si="15"/>
        <v>4672.9000000000005</v>
      </c>
      <c r="Q120">
        <f t="shared" si="16"/>
        <v>-436.20000000000005</v>
      </c>
      <c r="R120">
        <f t="shared" si="17"/>
        <v>383.90000000000003</v>
      </c>
      <c r="S120">
        <f t="shared" si="18"/>
        <v>10.699999999999989</v>
      </c>
      <c r="T120">
        <f t="shared" si="19"/>
        <v>193.2</v>
      </c>
      <c r="U120">
        <f t="shared" si="20"/>
        <v>46.4</v>
      </c>
    </row>
    <row r="121" spans="1:21" hidden="1" x14ac:dyDescent="0.3">
      <c r="A121" s="10" t="s">
        <v>131</v>
      </c>
      <c r="B121" t="s">
        <v>12</v>
      </c>
      <c r="C121">
        <v>2.4</v>
      </c>
      <c r="D121">
        <v>3.4</v>
      </c>
      <c r="E121">
        <v>4.0999999999999996</v>
      </c>
      <c r="F121">
        <v>-0.9</v>
      </c>
      <c r="G121">
        <v>-18.3</v>
      </c>
      <c r="H121">
        <v>12.4</v>
      </c>
      <c r="I121">
        <v>8.9</v>
      </c>
      <c r="J121">
        <v>14.9</v>
      </c>
      <c r="K121">
        <v>31</v>
      </c>
      <c r="L121">
        <f t="shared" si="11"/>
        <v>31</v>
      </c>
      <c r="M121" t="str">
        <f t="shared" si="12"/>
        <v>확인</v>
      </c>
      <c r="N121">
        <f t="shared" si="13"/>
        <v>1</v>
      </c>
      <c r="O121">
        <f t="shared" si="14"/>
        <v>0.69999999999999973</v>
      </c>
      <c r="P121">
        <f t="shared" si="15"/>
        <v>-5</v>
      </c>
      <c r="Q121">
        <f t="shared" si="16"/>
        <v>-17.400000000000002</v>
      </c>
      <c r="R121">
        <f t="shared" si="17"/>
        <v>30.700000000000003</v>
      </c>
      <c r="S121">
        <f t="shared" si="18"/>
        <v>-3.5</v>
      </c>
      <c r="T121">
        <f t="shared" si="19"/>
        <v>6</v>
      </c>
      <c r="U121">
        <f t="shared" si="20"/>
        <v>16.100000000000001</v>
      </c>
    </row>
    <row r="122" spans="1:21" hidden="1" x14ac:dyDescent="0.3">
      <c r="A122" t="s">
        <v>132</v>
      </c>
      <c r="B122" t="s">
        <v>12</v>
      </c>
      <c r="C122">
        <v>7.9</v>
      </c>
      <c r="D122">
        <v>25.6</v>
      </c>
      <c r="E122">
        <v>17</v>
      </c>
      <c r="F122">
        <v>21.6</v>
      </c>
      <c r="G122">
        <v>2</v>
      </c>
      <c r="H122">
        <v>28.4</v>
      </c>
      <c r="I122">
        <v>21</v>
      </c>
      <c r="J122">
        <v>26.2</v>
      </c>
      <c r="K122">
        <v>25.8</v>
      </c>
      <c r="L122">
        <f t="shared" si="11"/>
        <v>28.4</v>
      </c>
      <c r="M122" t="str">
        <f t="shared" si="12"/>
        <v/>
      </c>
      <c r="N122">
        <f t="shared" si="13"/>
        <v>17.700000000000003</v>
      </c>
      <c r="O122">
        <f t="shared" si="14"/>
        <v>-8.6000000000000014</v>
      </c>
      <c r="P122">
        <f t="shared" si="15"/>
        <v>4.6000000000000014</v>
      </c>
      <c r="Q122">
        <f t="shared" si="16"/>
        <v>-19.600000000000001</v>
      </c>
      <c r="R122">
        <f t="shared" si="17"/>
        <v>26.4</v>
      </c>
      <c r="S122">
        <f t="shared" si="18"/>
        <v>-7.3999999999999986</v>
      </c>
      <c r="T122">
        <f t="shared" si="19"/>
        <v>5.1999999999999993</v>
      </c>
      <c r="U122">
        <f t="shared" si="20"/>
        <v>-0.39999999999999858</v>
      </c>
    </row>
    <row r="123" spans="1:21" hidden="1" x14ac:dyDescent="0.3">
      <c r="A123" t="s">
        <v>133</v>
      </c>
      <c r="B123" t="s">
        <v>12</v>
      </c>
      <c r="C123">
        <v>12.7</v>
      </c>
      <c r="D123">
        <v>11.3</v>
      </c>
      <c r="E123">
        <v>9.9</v>
      </c>
      <c r="F123">
        <v>10.199999999999999</v>
      </c>
      <c r="G123">
        <v>-11.8</v>
      </c>
      <c r="H123">
        <v>-19</v>
      </c>
      <c r="I123">
        <v>1.7</v>
      </c>
      <c r="J123">
        <v>0.1</v>
      </c>
      <c r="K123">
        <v>-27.2</v>
      </c>
      <c r="L123">
        <f t="shared" si="11"/>
        <v>12.7</v>
      </c>
      <c r="M123" t="str">
        <f t="shared" si="12"/>
        <v/>
      </c>
      <c r="N123">
        <f t="shared" si="13"/>
        <v>-1.3999999999999986</v>
      </c>
      <c r="O123">
        <f t="shared" si="14"/>
        <v>-1.4000000000000004</v>
      </c>
      <c r="P123">
        <f t="shared" si="15"/>
        <v>0.29999999999999893</v>
      </c>
      <c r="Q123">
        <f t="shared" si="16"/>
        <v>-22</v>
      </c>
      <c r="R123">
        <f t="shared" si="17"/>
        <v>-7.1999999999999993</v>
      </c>
      <c r="S123">
        <f t="shared" si="18"/>
        <v>20.7</v>
      </c>
      <c r="T123">
        <f t="shared" si="19"/>
        <v>-1.5999999999999999</v>
      </c>
      <c r="U123">
        <f t="shared" si="20"/>
        <v>-27.3</v>
      </c>
    </row>
    <row r="124" spans="1:21" hidden="1" x14ac:dyDescent="0.3">
      <c r="A124" t="s">
        <v>134</v>
      </c>
      <c r="B124" t="s">
        <v>12</v>
      </c>
      <c r="F124">
        <v>10.6</v>
      </c>
      <c r="G124">
        <v>10</v>
      </c>
      <c r="H124">
        <v>10.4</v>
      </c>
      <c r="I124">
        <v>11.2</v>
      </c>
      <c r="J124">
        <v>13.8</v>
      </c>
      <c r="K124">
        <v>9.9</v>
      </c>
      <c r="L124">
        <f t="shared" si="11"/>
        <v>13.8</v>
      </c>
      <c r="M124" t="str">
        <f t="shared" si="12"/>
        <v/>
      </c>
      <c r="N124">
        <f t="shared" si="13"/>
        <v>0</v>
      </c>
      <c r="O124">
        <f t="shared" si="14"/>
        <v>0</v>
      </c>
      <c r="P124">
        <f t="shared" si="15"/>
        <v>10.6</v>
      </c>
      <c r="Q124">
        <f t="shared" si="16"/>
        <v>-0.59999999999999964</v>
      </c>
      <c r="R124">
        <f t="shared" si="17"/>
        <v>0.40000000000000036</v>
      </c>
      <c r="S124">
        <f t="shared" si="18"/>
        <v>0.79999999999999893</v>
      </c>
      <c r="T124">
        <f t="shared" si="19"/>
        <v>2.6000000000000014</v>
      </c>
      <c r="U124">
        <f t="shared" si="20"/>
        <v>-3.9000000000000004</v>
      </c>
    </row>
    <row r="125" spans="1:21" hidden="1" x14ac:dyDescent="0.3">
      <c r="A125" t="s">
        <v>135</v>
      </c>
      <c r="B125" t="s">
        <v>12</v>
      </c>
      <c r="C125">
        <v>3.6</v>
      </c>
      <c r="D125">
        <v>15.9</v>
      </c>
      <c r="E125">
        <v>7.5</v>
      </c>
      <c r="F125">
        <v>13.5</v>
      </c>
      <c r="G125">
        <v>-18.8</v>
      </c>
      <c r="H125">
        <v>22.2</v>
      </c>
      <c r="I125">
        <v>9.3000000000000007</v>
      </c>
      <c r="J125">
        <v>5</v>
      </c>
      <c r="K125">
        <v>9.6</v>
      </c>
      <c r="L125">
        <f t="shared" si="11"/>
        <v>22.2</v>
      </c>
      <c r="M125" t="str">
        <f t="shared" si="12"/>
        <v/>
      </c>
      <c r="N125">
        <f t="shared" si="13"/>
        <v>12.3</v>
      </c>
      <c r="O125">
        <f t="shared" si="14"/>
        <v>-8.4</v>
      </c>
      <c r="P125">
        <f t="shared" si="15"/>
        <v>6</v>
      </c>
      <c r="Q125">
        <f t="shared" si="16"/>
        <v>-32.299999999999997</v>
      </c>
      <c r="R125">
        <f t="shared" si="17"/>
        <v>41</v>
      </c>
      <c r="S125">
        <f t="shared" si="18"/>
        <v>-12.899999999999999</v>
      </c>
      <c r="T125">
        <f t="shared" si="19"/>
        <v>-4.3000000000000007</v>
      </c>
      <c r="U125">
        <f t="shared" si="20"/>
        <v>4.5999999999999996</v>
      </c>
    </row>
    <row r="126" spans="1:21" hidden="1" x14ac:dyDescent="0.3">
      <c r="A126" t="s">
        <v>136</v>
      </c>
      <c r="B126" t="s">
        <v>12</v>
      </c>
      <c r="C126">
        <v>13.5</v>
      </c>
      <c r="D126">
        <v>2.2999999999999998</v>
      </c>
      <c r="E126">
        <v>27.1</v>
      </c>
      <c r="F126">
        <v>14.6</v>
      </c>
      <c r="G126">
        <v>27.5</v>
      </c>
      <c r="H126">
        <v>23.5</v>
      </c>
      <c r="I126">
        <v>24.7</v>
      </c>
      <c r="J126">
        <v>10.1</v>
      </c>
      <c r="K126">
        <v>22.2</v>
      </c>
      <c r="L126">
        <f t="shared" si="11"/>
        <v>27.5</v>
      </c>
      <c r="M126" t="str">
        <f t="shared" si="12"/>
        <v/>
      </c>
      <c r="N126">
        <f t="shared" si="13"/>
        <v>-11.2</v>
      </c>
      <c r="O126">
        <f t="shared" si="14"/>
        <v>24.8</v>
      </c>
      <c r="P126">
        <f t="shared" si="15"/>
        <v>-12.500000000000002</v>
      </c>
      <c r="Q126">
        <f t="shared" si="16"/>
        <v>12.9</v>
      </c>
      <c r="R126">
        <f t="shared" si="17"/>
        <v>-4</v>
      </c>
      <c r="S126">
        <f t="shared" si="18"/>
        <v>1.1999999999999993</v>
      </c>
      <c r="T126">
        <f t="shared" si="19"/>
        <v>-14.6</v>
      </c>
      <c r="U126">
        <f t="shared" si="20"/>
        <v>12.1</v>
      </c>
    </row>
    <row r="127" spans="1:21" hidden="1" x14ac:dyDescent="0.3">
      <c r="A127" t="s">
        <v>137</v>
      </c>
      <c r="B127" t="s">
        <v>12</v>
      </c>
      <c r="C127">
        <v>23.5</v>
      </c>
      <c r="D127">
        <v>33.5</v>
      </c>
      <c r="E127">
        <v>6</v>
      </c>
      <c r="F127">
        <v>35.700000000000003</v>
      </c>
      <c r="G127">
        <v>40.5</v>
      </c>
      <c r="H127">
        <v>38.5</v>
      </c>
      <c r="I127">
        <v>36.6</v>
      </c>
      <c r="J127">
        <v>44.1</v>
      </c>
      <c r="K127">
        <v>30.6</v>
      </c>
      <c r="L127">
        <f t="shared" si="11"/>
        <v>44.1</v>
      </c>
      <c r="M127" t="str">
        <f t="shared" si="12"/>
        <v/>
      </c>
      <c r="N127">
        <f t="shared" si="13"/>
        <v>10</v>
      </c>
      <c r="O127">
        <f t="shared" si="14"/>
        <v>-27.5</v>
      </c>
      <c r="P127">
        <f t="shared" si="15"/>
        <v>29.700000000000003</v>
      </c>
      <c r="Q127">
        <f t="shared" si="16"/>
        <v>4.7999999999999972</v>
      </c>
      <c r="R127">
        <f t="shared" si="17"/>
        <v>-2</v>
      </c>
      <c r="S127">
        <f t="shared" si="18"/>
        <v>-1.8999999999999986</v>
      </c>
      <c r="T127">
        <f t="shared" si="19"/>
        <v>7.5</v>
      </c>
      <c r="U127">
        <f t="shared" si="20"/>
        <v>-13.5</v>
      </c>
    </row>
    <row r="128" spans="1:21" hidden="1" x14ac:dyDescent="0.3">
      <c r="A128" t="s">
        <v>138</v>
      </c>
      <c r="B128" t="s">
        <v>12</v>
      </c>
      <c r="C128">
        <v>-17.600000000000001</v>
      </c>
      <c r="D128">
        <v>-19.8</v>
      </c>
      <c r="E128">
        <v>0.9</v>
      </c>
      <c r="F128">
        <v>-29.5</v>
      </c>
      <c r="G128">
        <v>-18.600000000000001</v>
      </c>
      <c r="H128">
        <v>-64.2</v>
      </c>
      <c r="I128">
        <v>-23.2</v>
      </c>
      <c r="J128">
        <v>-170.1</v>
      </c>
      <c r="K128">
        <v>-59</v>
      </c>
      <c r="L128">
        <f t="shared" si="11"/>
        <v>0.9</v>
      </c>
      <c r="M128" t="str">
        <f t="shared" si="12"/>
        <v/>
      </c>
      <c r="N128">
        <f t="shared" si="13"/>
        <v>-2.1999999999999993</v>
      </c>
      <c r="O128">
        <f t="shared" si="14"/>
        <v>20.7</v>
      </c>
      <c r="P128">
        <f t="shared" si="15"/>
        <v>-30.4</v>
      </c>
      <c r="Q128">
        <f t="shared" si="16"/>
        <v>10.899999999999999</v>
      </c>
      <c r="R128">
        <f t="shared" si="17"/>
        <v>-45.6</v>
      </c>
      <c r="S128">
        <f t="shared" si="18"/>
        <v>41</v>
      </c>
      <c r="T128">
        <f t="shared" si="19"/>
        <v>-146.9</v>
      </c>
      <c r="U128">
        <f t="shared" si="20"/>
        <v>111.1</v>
      </c>
    </row>
    <row r="129" spans="1:21" hidden="1" x14ac:dyDescent="0.3">
      <c r="A129" t="s">
        <v>139</v>
      </c>
      <c r="B129" t="s">
        <v>12</v>
      </c>
      <c r="C129">
        <v>-13.8</v>
      </c>
      <c r="D129">
        <v>-15.6</v>
      </c>
      <c r="E129">
        <v>-5.3</v>
      </c>
      <c r="F129">
        <v>-15.3</v>
      </c>
      <c r="G129">
        <v>1.3</v>
      </c>
      <c r="H129">
        <v>-4.3</v>
      </c>
      <c r="I129">
        <v>2.4</v>
      </c>
      <c r="J129">
        <v>7.2</v>
      </c>
      <c r="K129">
        <v>-8.4</v>
      </c>
      <c r="L129">
        <f t="shared" si="11"/>
        <v>7.2</v>
      </c>
      <c r="M129" t="str">
        <f t="shared" si="12"/>
        <v/>
      </c>
      <c r="N129">
        <f t="shared" si="13"/>
        <v>-1.7999999999999989</v>
      </c>
      <c r="O129">
        <f t="shared" si="14"/>
        <v>10.3</v>
      </c>
      <c r="P129">
        <f t="shared" si="15"/>
        <v>-10</v>
      </c>
      <c r="Q129">
        <f t="shared" si="16"/>
        <v>16.600000000000001</v>
      </c>
      <c r="R129">
        <f t="shared" si="17"/>
        <v>-5.6</v>
      </c>
      <c r="S129">
        <f t="shared" si="18"/>
        <v>6.6999999999999993</v>
      </c>
      <c r="T129">
        <f t="shared" si="19"/>
        <v>4.8000000000000007</v>
      </c>
      <c r="U129">
        <f t="shared" si="20"/>
        <v>-15.600000000000001</v>
      </c>
    </row>
    <row r="130" spans="1:21" hidden="1" x14ac:dyDescent="0.3">
      <c r="A130" t="s">
        <v>140</v>
      </c>
      <c r="B130" t="s">
        <v>12</v>
      </c>
      <c r="C130">
        <v>6.4</v>
      </c>
      <c r="D130">
        <v>2.7</v>
      </c>
      <c r="E130">
        <v>-30</v>
      </c>
      <c r="F130">
        <v>8.5</v>
      </c>
      <c r="G130">
        <v>-2.9</v>
      </c>
      <c r="H130">
        <v>5.4</v>
      </c>
      <c r="I130">
        <v>-4</v>
      </c>
      <c r="J130">
        <v>8.1</v>
      </c>
      <c r="K130">
        <v>0</v>
      </c>
      <c r="L130">
        <f t="shared" si="11"/>
        <v>8.5</v>
      </c>
      <c r="M130" t="str">
        <f t="shared" si="12"/>
        <v/>
      </c>
      <c r="N130">
        <f t="shared" si="13"/>
        <v>-3.7</v>
      </c>
      <c r="O130">
        <f t="shared" si="14"/>
        <v>-32.700000000000003</v>
      </c>
      <c r="P130">
        <f t="shared" si="15"/>
        <v>38.5</v>
      </c>
      <c r="Q130">
        <f t="shared" si="16"/>
        <v>-11.4</v>
      </c>
      <c r="R130">
        <f t="shared" si="17"/>
        <v>8.3000000000000007</v>
      </c>
      <c r="S130">
        <f t="shared" si="18"/>
        <v>-9.4</v>
      </c>
      <c r="T130">
        <f t="shared" si="19"/>
        <v>12.1</v>
      </c>
      <c r="U130">
        <f t="shared" si="20"/>
        <v>-8.1</v>
      </c>
    </row>
    <row r="131" spans="1:21" hidden="1" x14ac:dyDescent="0.3">
      <c r="A131" t="s">
        <v>141</v>
      </c>
      <c r="B131" t="s">
        <v>12</v>
      </c>
      <c r="C131">
        <v>7.1</v>
      </c>
      <c r="D131">
        <v>7.4</v>
      </c>
      <c r="E131">
        <v>6.6</v>
      </c>
      <c r="F131">
        <v>2.8</v>
      </c>
      <c r="G131">
        <v>4</v>
      </c>
      <c r="H131">
        <v>6.5</v>
      </c>
      <c r="I131">
        <v>5.6</v>
      </c>
      <c r="J131">
        <v>15.6</v>
      </c>
      <c r="K131">
        <v>3.8</v>
      </c>
      <c r="L131">
        <f t="shared" ref="L131:L142" si="21">MAX(C131:K131)</f>
        <v>15.6</v>
      </c>
      <c r="M131" t="str">
        <f t="shared" ref="M131:M142" si="22">IF(L131=K131,"확인","")</f>
        <v/>
      </c>
      <c r="N131">
        <f t="shared" ref="N131:N142" si="23">(D131-C131)</f>
        <v>0.30000000000000071</v>
      </c>
      <c r="O131">
        <f t="shared" ref="O131:O142" si="24">(E131-D131)</f>
        <v>-0.80000000000000071</v>
      </c>
      <c r="P131">
        <f t="shared" ref="P131:P142" si="25">(F131-E131)</f>
        <v>-3.8</v>
      </c>
      <c r="Q131">
        <f t="shared" ref="Q131:Q142" si="26">(G131-F131)</f>
        <v>1.2000000000000002</v>
      </c>
      <c r="R131">
        <f t="shared" ref="R131:R142" si="27">(H131-G131)</f>
        <v>2.5</v>
      </c>
      <c r="S131">
        <f t="shared" ref="S131:S142" si="28">(I131-H131)</f>
        <v>-0.90000000000000036</v>
      </c>
      <c r="T131">
        <f t="shared" ref="T131:T142" si="29">(J131-I131)</f>
        <v>10</v>
      </c>
      <c r="U131">
        <f t="shared" ref="U131:U142" si="30">(K131-J131)</f>
        <v>-11.8</v>
      </c>
    </row>
    <row r="132" spans="1:21" hidden="1" x14ac:dyDescent="0.3">
      <c r="A132" t="s">
        <v>142</v>
      </c>
      <c r="B132" t="s">
        <v>12</v>
      </c>
      <c r="C132">
        <v>22.9</v>
      </c>
      <c r="D132">
        <v>19.8</v>
      </c>
      <c r="E132">
        <v>14.3</v>
      </c>
      <c r="F132">
        <v>10.9</v>
      </c>
      <c r="G132">
        <v>11.3</v>
      </c>
      <c r="H132">
        <v>15.7</v>
      </c>
      <c r="I132">
        <v>18.899999999999999</v>
      </c>
      <c r="J132">
        <v>22.1</v>
      </c>
      <c r="K132">
        <v>14.9</v>
      </c>
      <c r="L132">
        <f t="shared" si="21"/>
        <v>22.9</v>
      </c>
      <c r="M132" t="str">
        <f t="shared" si="22"/>
        <v/>
      </c>
      <c r="N132">
        <f t="shared" si="23"/>
        <v>-3.0999999999999979</v>
      </c>
      <c r="O132">
        <f t="shared" si="24"/>
        <v>-5.5</v>
      </c>
      <c r="P132">
        <f t="shared" si="25"/>
        <v>-3.4000000000000004</v>
      </c>
      <c r="Q132">
        <f t="shared" si="26"/>
        <v>0.40000000000000036</v>
      </c>
      <c r="R132">
        <f t="shared" si="27"/>
        <v>4.3999999999999986</v>
      </c>
      <c r="S132">
        <f t="shared" si="28"/>
        <v>3.1999999999999993</v>
      </c>
      <c r="T132">
        <f t="shared" si="29"/>
        <v>3.2000000000000028</v>
      </c>
      <c r="U132">
        <f t="shared" si="30"/>
        <v>-7.2000000000000011</v>
      </c>
    </row>
    <row r="133" spans="1:21" hidden="1" x14ac:dyDescent="0.3">
      <c r="A133" t="s">
        <v>143</v>
      </c>
      <c r="B133" t="s">
        <v>12</v>
      </c>
      <c r="C133">
        <v>-6.6</v>
      </c>
      <c r="D133">
        <v>-35.1</v>
      </c>
      <c r="E133">
        <v>-100</v>
      </c>
      <c r="F133">
        <v>-883.1</v>
      </c>
      <c r="G133">
        <v>-78.2</v>
      </c>
      <c r="H133">
        <v>-150</v>
      </c>
      <c r="I133">
        <v>-300</v>
      </c>
      <c r="J133">
        <v>-178.4</v>
      </c>
      <c r="K133">
        <v>-216.7</v>
      </c>
      <c r="L133">
        <f t="shared" si="21"/>
        <v>-6.6</v>
      </c>
      <c r="M133" t="str">
        <f t="shared" si="22"/>
        <v/>
      </c>
      <c r="N133">
        <f t="shared" si="23"/>
        <v>-28.5</v>
      </c>
      <c r="O133">
        <f t="shared" si="24"/>
        <v>-64.900000000000006</v>
      </c>
      <c r="P133">
        <f t="shared" si="25"/>
        <v>-783.1</v>
      </c>
      <c r="Q133">
        <f t="shared" si="26"/>
        <v>804.9</v>
      </c>
      <c r="R133">
        <f t="shared" si="27"/>
        <v>-71.8</v>
      </c>
      <c r="S133">
        <f t="shared" si="28"/>
        <v>-150</v>
      </c>
      <c r="T133">
        <f t="shared" si="29"/>
        <v>121.6</v>
      </c>
      <c r="U133">
        <f t="shared" si="30"/>
        <v>-38.299999999999983</v>
      </c>
    </row>
    <row r="134" spans="1:21" hidden="1" x14ac:dyDescent="0.3">
      <c r="A134" t="s">
        <v>144</v>
      </c>
      <c r="B134" t="s">
        <v>12</v>
      </c>
      <c r="C134">
        <v>7.8</v>
      </c>
      <c r="D134">
        <v>22.8</v>
      </c>
      <c r="E134">
        <v>9.3000000000000007</v>
      </c>
      <c r="F134">
        <v>35.299999999999997</v>
      </c>
      <c r="G134">
        <v>37.1</v>
      </c>
      <c r="H134">
        <v>44.9</v>
      </c>
      <c r="I134">
        <v>47.6</v>
      </c>
      <c r="J134">
        <v>48.1</v>
      </c>
      <c r="L134">
        <f t="shared" si="21"/>
        <v>48.1</v>
      </c>
      <c r="M134" t="str">
        <f t="shared" si="22"/>
        <v/>
      </c>
      <c r="N134">
        <f t="shared" si="23"/>
        <v>15</v>
      </c>
      <c r="O134">
        <f t="shared" si="24"/>
        <v>-13.5</v>
      </c>
      <c r="P134">
        <f t="shared" si="25"/>
        <v>25.999999999999996</v>
      </c>
      <c r="Q134">
        <f t="shared" si="26"/>
        <v>1.8000000000000043</v>
      </c>
      <c r="R134">
        <f t="shared" si="27"/>
        <v>7.7999999999999972</v>
      </c>
      <c r="S134">
        <f t="shared" si="28"/>
        <v>2.7000000000000028</v>
      </c>
      <c r="T134">
        <f t="shared" si="29"/>
        <v>0.5</v>
      </c>
      <c r="U134">
        <f t="shared" si="30"/>
        <v>-48.1</v>
      </c>
    </row>
    <row r="135" spans="1:21" hidden="1" x14ac:dyDescent="0.3">
      <c r="A135" s="10" t="s">
        <v>145</v>
      </c>
      <c r="B135" t="s">
        <v>12</v>
      </c>
      <c r="C135">
        <v>8.8000000000000007</v>
      </c>
      <c r="D135">
        <v>5.8</v>
      </c>
      <c r="E135">
        <v>7.4</v>
      </c>
      <c r="F135">
        <v>4.3</v>
      </c>
      <c r="G135">
        <v>13.1</v>
      </c>
      <c r="H135">
        <v>18.5</v>
      </c>
      <c r="I135">
        <v>12.9</v>
      </c>
      <c r="J135">
        <v>14.2</v>
      </c>
      <c r="K135">
        <v>24.4</v>
      </c>
      <c r="L135">
        <f t="shared" si="21"/>
        <v>24.4</v>
      </c>
      <c r="M135" t="str">
        <f t="shared" si="22"/>
        <v>확인</v>
      </c>
      <c r="N135">
        <f t="shared" si="23"/>
        <v>-3.0000000000000009</v>
      </c>
      <c r="O135">
        <f t="shared" si="24"/>
        <v>1.6000000000000005</v>
      </c>
      <c r="P135">
        <f t="shared" si="25"/>
        <v>-3.1000000000000005</v>
      </c>
      <c r="Q135">
        <f t="shared" si="26"/>
        <v>8.8000000000000007</v>
      </c>
      <c r="R135">
        <f t="shared" si="27"/>
        <v>5.4</v>
      </c>
      <c r="S135">
        <f t="shared" si="28"/>
        <v>-5.6</v>
      </c>
      <c r="T135">
        <f t="shared" si="29"/>
        <v>1.2999999999999989</v>
      </c>
      <c r="U135">
        <f t="shared" si="30"/>
        <v>10.199999999999999</v>
      </c>
    </row>
    <row r="136" spans="1:21" hidden="1" x14ac:dyDescent="0.3">
      <c r="A136" s="10" t="s">
        <v>146</v>
      </c>
      <c r="B136" t="s">
        <v>12</v>
      </c>
      <c r="C136">
        <v>17.7</v>
      </c>
      <c r="D136">
        <v>16.7</v>
      </c>
      <c r="E136">
        <v>18.899999999999999</v>
      </c>
      <c r="F136">
        <v>11</v>
      </c>
      <c r="G136">
        <v>17.3</v>
      </c>
      <c r="H136">
        <v>17.600000000000001</v>
      </c>
      <c r="I136">
        <v>19.399999999999999</v>
      </c>
      <c r="J136">
        <v>11.9</v>
      </c>
      <c r="K136">
        <v>19.899999999999999</v>
      </c>
      <c r="L136">
        <f t="shared" si="21"/>
        <v>19.899999999999999</v>
      </c>
      <c r="M136" t="str">
        <f t="shared" si="22"/>
        <v>확인</v>
      </c>
      <c r="N136">
        <f t="shared" si="23"/>
        <v>-1</v>
      </c>
      <c r="O136">
        <f t="shared" si="24"/>
        <v>2.1999999999999993</v>
      </c>
      <c r="P136">
        <f t="shared" si="25"/>
        <v>-7.8999999999999986</v>
      </c>
      <c r="Q136">
        <f t="shared" si="26"/>
        <v>6.3000000000000007</v>
      </c>
      <c r="R136">
        <f t="shared" si="27"/>
        <v>0.30000000000000071</v>
      </c>
      <c r="S136">
        <f t="shared" si="28"/>
        <v>1.7999999999999972</v>
      </c>
      <c r="T136">
        <f t="shared" si="29"/>
        <v>-7.4999999999999982</v>
      </c>
      <c r="U136">
        <f t="shared" si="30"/>
        <v>7.9999999999999982</v>
      </c>
    </row>
    <row r="137" spans="1:21" hidden="1" x14ac:dyDescent="0.3">
      <c r="A137" t="s">
        <v>147</v>
      </c>
      <c r="B137" t="s">
        <v>12</v>
      </c>
      <c r="C137">
        <v>3.3</v>
      </c>
      <c r="D137">
        <v>3.6</v>
      </c>
      <c r="E137">
        <v>3.2</v>
      </c>
      <c r="F137">
        <v>5.7</v>
      </c>
      <c r="G137">
        <v>6.7</v>
      </c>
      <c r="H137">
        <v>6.4</v>
      </c>
      <c r="I137">
        <v>3.3</v>
      </c>
      <c r="J137">
        <v>6.7</v>
      </c>
      <c r="K137">
        <v>3.2</v>
      </c>
      <c r="L137">
        <f t="shared" si="21"/>
        <v>6.7</v>
      </c>
      <c r="M137" t="str">
        <f t="shared" si="22"/>
        <v/>
      </c>
      <c r="N137">
        <f t="shared" si="23"/>
        <v>0.30000000000000027</v>
      </c>
      <c r="O137">
        <f t="shared" si="24"/>
        <v>-0.39999999999999991</v>
      </c>
      <c r="P137">
        <f t="shared" si="25"/>
        <v>2.5</v>
      </c>
      <c r="Q137">
        <f t="shared" si="26"/>
        <v>1</v>
      </c>
      <c r="R137">
        <f t="shared" si="27"/>
        <v>-0.29999999999999982</v>
      </c>
      <c r="S137">
        <f t="shared" si="28"/>
        <v>-3.1000000000000005</v>
      </c>
      <c r="T137">
        <f t="shared" si="29"/>
        <v>3.4000000000000004</v>
      </c>
      <c r="U137">
        <f t="shared" si="30"/>
        <v>-3.5</v>
      </c>
    </row>
    <row r="138" spans="1:21" hidden="1" x14ac:dyDescent="0.3">
      <c r="A138" t="s">
        <v>148</v>
      </c>
      <c r="B138" t="s">
        <v>12</v>
      </c>
      <c r="C138">
        <v>7.5</v>
      </c>
      <c r="D138">
        <v>7.2</v>
      </c>
      <c r="E138">
        <v>8.1</v>
      </c>
      <c r="F138">
        <v>9.6999999999999993</v>
      </c>
      <c r="G138">
        <v>8</v>
      </c>
      <c r="H138">
        <v>6.6</v>
      </c>
      <c r="I138">
        <v>9.4</v>
      </c>
      <c r="J138">
        <v>5.6</v>
      </c>
      <c r="K138">
        <v>4.4000000000000004</v>
      </c>
      <c r="L138">
        <f t="shared" si="21"/>
        <v>9.6999999999999993</v>
      </c>
      <c r="M138" t="str">
        <f t="shared" si="22"/>
        <v/>
      </c>
      <c r="N138">
        <f t="shared" si="23"/>
        <v>-0.29999999999999982</v>
      </c>
      <c r="O138">
        <f t="shared" si="24"/>
        <v>0.89999999999999947</v>
      </c>
      <c r="P138">
        <f t="shared" si="25"/>
        <v>1.5999999999999996</v>
      </c>
      <c r="Q138">
        <f t="shared" si="26"/>
        <v>-1.6999999999999993</v>
      </c>
      <c r="R138">
        <f t="shared" si="27"/>
        <v>-1.4000000000000004</v>
      </c>
      <c r="S138">
        <f t="shared" si="28"/>
        <v>2.8000000000000007</v>
      </c>
      <c r="T138">
        <f t="shared" si="29"/>
        <v>-3.8000000000000007</v>
      </c>
      <c r="U138">
        <f t="shared" si="30"/>
        <v>-1.1999999999999993</v>
      </c>
    </row>
    <row r="139" spans="1:21" hidden="1" x14ac:dyDescent="0.3">
      <c r="A139" s="10" t="s">
        <v>149</v>
      </c>
      <c r="B139" t="s">
        <v>12</v>
      </c>
      <c r="I139">
        <v>3.9</v>
      </c>
      <c r="J139">
        <v>0</v>
      </c>
      <c r="K139">
        <v>9.8000000000000007</v>
      </c>
      <c r="L139">
        <f t="shared" si="21"/>
        <v>9.8000000000000007</v>
      </c>
      <c r="M139" t="str">
        <f t="shared" si="22"/>
        <v>확인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 t="shared" si="26"/>
        <v>0</v>
      </c>
      <c r="R139">
        <f t="shared" si="27"/>
        <v>0</v>
      </c>
      <c r="S139">
        <f t="shared" si="28"/>
        <v>3.9</v>
      </c>
      <c r="T139">
        <f t="shared" si="29"/>
        <v>-3.9</v>
      </c>
      <c r="U139">
        <f t="shared" si="30"/>
        <v>9.8000000000000007</v>
      </c>
    </row>
    <row r="140" spans="1:21" hidden="1" x14ac:dyDescent="0.3">
      <c r="A140" t="s">
        <v>150</v>
      </c>
      <c r="B140" t="s">
        <v>12</v>
      </c>
      <c r="C140">
        <v>16.2</v>
      </c>
      <c r="D140">
        <v>19.899999999999999</v>
      </c>
      <c r="E140">
        <v>12.5</v>
      </c>
      <c r="F140">
        <v>11.2</v>
      </c>
      <c r="G140">
        <v>13.5</v>
      </c>
      <c r="H140">
        <v>11.7</v>
      </c>
      <c r="I140">
        <v>7.8</v>
      </c>
      <c r="J140">
        <v>4.4000000000000004</v>
      </c>
      <c r="K140">
        <v>0.3</v>
      </c>
      <c r="L140">
        <f t="shared" si="21"/>
        <v>19.899999999999999</v>
      </c>
      <c r="M140" t="str">
        <f t="shared" si="22"/>
        <v/>
      </c>
      <c r="N140">
        <f t="shared" si="23"/>
        <v>3.6999999999999993</v>
      </c>
      <c r="O140">
        <f t="shared" si="24"/>
        <v>-7.3999999999999986</v>
      </c>
      <c r="P140">
        <f t="shared" si="25"/>
        <v>-1.3000000000000007</v>
      </c>
      <c r="Q140">
        <f t="shared" si="26"/>
        <v>2.3000000000000007</v>
      </c>
      <c r="R140">
        <f t="shared" si="27"/>
        <v>-1.8000000000000007</v>
      </c>
      <c r="S140">
        <f t="shared" si="28"/>
        <v>-3.8999999999999995</v>
      </c>
      <c r="T140">
        <f t="shared" si="29"/>
        <v>-3.3999999999999995</v>
      </c>
      <c r="U140">
        <f t="shared" si="30"/>
        <v>-4.1000000000000005</v>
      </c>
    </row>
    <row r="141" spans="1:21" hidden="1" x14ac:dyDescent="0.3">
      <c r="A141" t="s">
        <v>151</v>
      </c>
      <c r="B141" t="s">
        <v>12</v>
      </c>
      <c r="C141">
        <v>4.0999999999999996</v>
      </c>
      <c r="D141">
        <v>4.4000000000000004</v>
      </c>
      <c r="E141">
        <v>7.8</v>
      </c>
      <c r="F141">
        <v>6.8</v>
      </c>
      <c r="G141">
        <v>6.6</v>
      </c>
      <c r="H141">
        <v>4.8</v>
      </c>
      <c r="I141">
        <v>2</v>
      </c>
      <c r="J141">
        <v>0.9</v>
      </c>
      <c r="K141">
        <v>1.9</v>
      </c>
      <c r="L141">
        <f t="shared" si="21"/>
        <v>7.8</v>
      </c>
      <c r="M141" t="str">
        <f t="shared" si="22"/>
        <v/>
      </c>
      <c r="N141">
        <f t="shared" si="23"/>
        <v>0.30000000000000071</v>
      </c>
      <c r="O141">
        <f t="shared" si="24"/>
        <v>3.3999999999999995</v>
      </c>
      <c r="P141">
        <f t="shared" si="25"/>
        <v>-1</v>
      </c>
      <c r="Q141">
        <f t="shared" si="26"/>
        <v>-0.20000000000000018</v>
      </c>
      <c r="R141">
        <f t="shared" si="27"/>
        <v>-1.7999999999999998</v>
      </c>
      <c r="S141">
        <f t="shared" si="28"/>
        <v>-2.8</v>
      </c>
      <c r="T141">
        <f t="shared" si="29"/>
        <v>-1.1000000000000001</v>
      </c>
      <c r="U141">
        <f t="shared" si="30"/>
        <v>0.99999999999999989</v>
      </c>
    </row>
    <row r="142" spans="1:21" hidden="1" x14ac:dyDescent="0.3">
      <c r="A142" t="s">
        <v>152</v>
      </c>
      <c r="B142" t="s">
        <v>12</v>
      </c>
      <c r="C142">
        <v>-11.4</v>
      </c>
      <c r="D142">
        <v>-2.1</v>
      </c>
      <c r="E142">
        <v>-5.3</v>
      </c>
      <c r="F142">
        <v>-18</v>
      </c>
      <c r="G142">
        <v>-8.6999999999999993</v>
      </c>
      <c r="H142">
        <v>3.8</v>
      </c>
      <c r="I142">
        <v>-1.7</v>
      </c>
      <c r="J142">
        <v>-2.2999999999999998</v>
      </c>
      <c r="K142">
        <v>-0.1</v>
      </c>
      <c r="L142">
        <f t="shared" si="21"/>
        <v>3.8</v>
      </c>
      <c r="M142" t="str">
        <f t="shared" si="22"/>
        <v/>
      </c>
      <c r="N142">
        <f t="shared" si="23"/>
        <v>9.3000000000000007</v>
      </c>
      <c r="O142">
        <f t="shared" si="24"/>
        <v>-3.1999999999999997</v>
      </c>
      <c r="P142">
        <f t="shared" si="25"/>
        <v>-12.7</v>
      </c>
      <c r="Q142">
        <f t="shared" si="26"/>
        <v>9.3000000000000007</v>
      </c>
      <c r="R142">
        <f t="shared" si="27"/>
        <v>12.5</v>
      </c>
      <c r="S142">
        <f t="shared" si="28"/>
        <v>-5.5</v>
      </c>
      <c r="T142">
        <f t="shared" si="29"/>
        <v>-0.59999999999999987</v>
      </c>
      <c r="U142">
        <f t="shared" si="30"/>
        <v>2.1999999999999997</v>
      </c>
    </row>
    <row r="143" spans="1:21" hidden="1" x14ac:dyDescent="0.3">
      <c r="A143" t="s">
        <v>11</v>
      </c>
      <c r="B143" t="s">
        <v>153</v>
      </c>
      <c r="C143">
        <v>2981.7</v>
      </c>
      <c r="D143">
        <v>3088</v>
      </c>
      <c r="E143">
        <v>2678</v>
      </c>
      <c r="F143">
        <v>2794.3</v>
      </c>
      <c r="G143">
        <v>2615</v>
      </c>
      <c r="H143">
        <v>2984</v>
      </c>
      <c r="I143">
        <v>2878</v>
      </c>
      <c r="J143">
        <v>2835</v>
      </c>
      <c r="L143" s="2">
        <f>(G143-C143)/ABS(C143)</f>
        <v>-0.12298353288392522</v>
      </c>
      <c r="M143" s="2">
        <f t="shared" ref="M143:P143" si="31">(H143-D143)/ABS(D143)</f>
        <v>-3.367875647668394E-2</v>
      </c>
      <c r="N143" s="2">
        <f t="shared" si="31"/>
        <v>7.468259895444361E-2</v>
      </c>
      <c r="O143" s="2">
        <f t="shared" si="31"/>
        <v>1.456536520774427E-2</v>
      </c>
      <c r="P143" s="2">
        <f t="shared" si="31"/>
        <v>-1</v>
      </c>
      <c r="Q143" s="2">
        <f>(G143-F143)/ABS(F143)</f>
        <v>-6.4166338617900789E-2</v>
      </c>
      <c r="R143" s="2">
        <f t="shared" ref="R143:U143" si="32">(H143-G143)/ABS(G143)</f>
        <v>0.14110898661567878</v>
      </c>
      <c r="S143" s="2">
        <f t="shared" si="32"/>
        <v>-3.5522788203753354E-2</v>
      </c>
      <c r="T143" s="2">
        <f t="shared" si="32"/>
        <v>-1.4940931202223767E-2</v>
      </c>
      <c r="U143" s="2">
        <f t="shared" si="32"/>
        <v>-1</v>
      </c>
    </row>
    <row r="144" spans="1:21" hidden="1" x14ac:dyDescent="0.3">
      <c r="A144" t="s">
        <v>13</v>
      </c>
      <c r="B144" t="s">
        <v>153</v>
      </c>
      <c r="C144">
        <v>685.9</v>
      </c>
      <c r="D144">
        <v>643</v>
      </c>
      <c r="E144">
        <v>697</v>
      </c>
      <c r="F144">
        <v>766.1</v>
      </c>
      <c r="G144">
        <v>757.1</v>
      </c>
      <c r="H144">
        <v>917</v>
      </c>
      <c r="I144">
        <v>918</v>
      </c>
      <c r="J144">
        <v>869.9</v>
      </c>
      <c r="K144">
        <v>747.6</v>
      </c>
      <c r="L144" s="2">
        <f t="shared" ref="L144:L207" si="33">(G144-C144)/ABS(C144)</f>
        <v>0.10380521941974055</v>
      </c>
      <c r="M144" s="2">
        <f t="shared" ref="M144:M207" si="34">(H144-D144)/ABS(D144)</f>
        <v>0.4261275272161742</v>
      </c>
      <c r="N144" s="2">
        <f t="shared" ref="N144:N207" si="35">(I144-E144)/ABS(E144)</f>
        <v>0.31707317073170732</v>
      </c>
      <c r="O144" s="2">
        <f t="shared" ref="O144:O207" si="36">(J144-F144)/ABS(F144)</f>
        <v>0.13549145020232339</v>
      </c>
      <c r="P144" s="2">
        <f t="shared" ref="P144:P207" si="37">(K144-G144)/ABS(G144)</f>
        <v>-1.2547880068683133E-2</v>
      </c>
      <c r="Q144" s="2">
        <f t="shared" ref="Q144:Q207" si="38">(G144-F144)/ABS(F144)</f>
        <v>-1.1747813601357526E-2</v>
      </c>
      <c r="R144" s="2">
        <f t="shared" ref="R144:R207" si="39">(H144-G144)/ABS(G144)</f>
        <v>0.21120063399815081</v>
      </c>
      <c r="S144" s="2">
        <f t="shared" ref="S144:S207" si="40">(I144-H144)/ABS(H144)</f>
        <v>1.0905125408942203E-3</v>
      </c>
      <c r="T144" s="2">
        <f t="shared" ref="T144:T207" si="41">(J144-I144)/ABS(I144)</f>
        <v>-5.239651416122007E-2</v>
      </c>
      <c r="U144" s="2">
        <f t="shared" ref="U144:U207" si="42">(K144-J144)/ABS(J144)</f>
        <v>-0.14059087251408203</v>
      </c>
    </row>
    <row r="145" spans="1:21" hidden="1" x14ac:dyDescent="0.3">
      <c r="A145" t="s">
        <v>14</v>
      </c>
      <c r="B145" t="s">
        <v>153</v>
      </c>
      <c r="C145">
        <v>463.5</v>
      </c>
      <c r="D145">
        <v>555</v>
      </c>
      <c r="E145">
        <v>381</v>
      </c>
      <c r="F145">
        <v>-283.5</v>
      </c>
      <c r="G145">
        <v>291.3</v>
      </c>
      <c r="H145">
        <v>607</v>
      </c>
      <c r="I145">
        <v>435</v>
      </c>
      <c r="J145">
        <v>290.7</v>
      </c>
      <c r="K145">
        <v>300.10000000000002</v>
      </c>
      <c r="L145" s="2">
        <f t="shared" si="33"/>
        <v>-0.37152103559870547</v>
      </c>
      <c r="M145" s="2">
        <f t="shared" si="34"/>
        <v>9.3693693693693694E-2</v>
      </c>
      <c r="N145" s="2">
        <f t="shared" si="35"/>
        <v>0.14173228346456693</v>
      </c>
      <c r="O145" s="2">
        <f t="shared" si="36"/>
        <v>2.0253968253968258</v>
      </c>
      <c r="P145" s="2">
        <f t="shared" si="37"/>
        <v>3.0209406110539003E-2</v>
      </c>
      <c r="Q145" s="2">
        <f t="shared" si="38"/>
        <v>2.0275132275132273</v>
      </c>
      <c r="R145" s="2">
        <f t="shared" si="39"/>
        <v>1.0837624442155853</v>
      </c>
      <c r="S145" s="2">
        <f t="shared" si="40"/>
        <v>-0.28336079077429982</v>
      </c>
      <c r="T145" s="2">
        <f t="shared" si="41"/>
        <v>-0.3317241379310345</v>
      </c>
      <c r="U145" s="2">
        <f t="shared" si="42"/>
        <v>3.2335741314069605E-2</v>
      </c>
    </row>
    <row r="146" spans="1:21" hidden="1" x14ac:dyDescent="0.3">
      <c r="A146" t="s">
        <v>15</v>
      </c>
      <c r="B146" t="s">
        <v>153</v>
      </c>
      <c r="C146">
        <v>587.6</v>
      </c>
      <c r="D146">
        <v>479</v>
      </c>
      <c r="E146">
        <v>419</v>
      </c>
      <c r="F146">
        <v>305.39999999999998</v>
      </c>
      <c r="G146">
        <v>377.5</v>
      </c>
      <c r="H146">
        <v>273</v>
      </c>
      <c r="I146">
        <v>497</v>
      </c>
      <c r="K146">
        <v>369</v>
      </c>
      <c r="L146" s="2">
        <f t="shared" si="33"/>
        <v>-0.35755616065350582</v>
      </c>
      <c r="M146" s="2">
        <f t="shared" si="34"/>
        <v>-0.43006263048016702</v>
      </c>
      <c r="N146" s="2">
        <f t="shared" si="35"/>
        <v>0.18615751789976134</v>
      </c>
      <c r="O146" s="2">
        <f t="shared" si="36"/>
        <v>-1</v>
      </c>
      <c r="P146" s="2">
        <f t="shared" si="37"/>
        <v>-2.2516556291390728E-2</v>
      </c>
      <c r="Q146" s="2">
        <f t="shared" si="38"/>
        <v>0.23608382449246898</v>
      </c>
      <c r="R146" s="2">
        <f t="shared" si="39"/>
        <v>-0.27682119205298011</v>
      </c>
      <c r="S146" s="2">
        <f t="shared" si="40"/>
        <v>0.82051282051282048</v>
      </c>
      <c r="T146" s="2">
        <f t="shared" si="41"/>
        <v>-1</v>
      </c>
      <c r="U146" s="2" t="e">
        <f t="shared" si="42"/>
        <v>#DIV/0!</v>
      </c>
    </row>
    <row r="147" spans="1:21" hidden="1" x14ac:dyDescent="0.3">
      <c r="A147" t="s">
        <v>16</v>
      </c>
      <c r="B147" t="s">
        <v>153</v>
      </c>
      <c r="C147">
        <v>463.8</v>
      </c>
      <c r="D147">
        <v>360</v>
      </c>
      <c r="E147">
        <v>329</v>
      </c>
      <c r="F147">
        <v>249.2</v>
      </c>
      <c r="G147">
        <v>350.7</v>
      </c>
      <c r="H147">
        <v>498</v>
      </c>
      <c r="I147">
        <v>504</v>
      </c>
      <c r="J147">
        <v>392.3</v>
      </c>
      <c r="K147">
        <v>316.8</v>
      </c>
      <c r="L147" s="2">
        <f t="shared" si="33"/>
        <v>-0.24385510996119023</v>
      </c>
      <c r="M147" s="2">
        <f t="shared" si="34"/>
        <v>0.38333333333333336</v>
      </c>
      <c r="N147" s="2">
        <f t="shared" si="35"/>
        <v>0.53191489361702127</v>
      </c>
      <c r="O147" s="2">
        <f t="shared" si="36"/>
        <v>0.57423756019261651</v>
      </c>
      <c r="P147" s="2">
        <f t="shared" si="37"/>
        <v>-9.6663815226689417E-2</v>
      </c>
      <c r="Q147" s="2">
        <f t="shared" si="38"/>
        <v>0.40730337078651685</v>
      </c>
      <c r="R147" s="2">
        <f t="shared" si="39"/>
        <v>0.42001710863986319</v>
      </c>
      <c r="S147" s="2">
        <f t="shared" si="40"/>
        <v>1.2048192771084338E-2</v>
      </c>
      <c r="T147" s="2">
        <f t="shared" si="41"/>
        <v>-0.22162698412698412</v>
      </c>
      <c r="U147" s="2">
        <f t="shared" si="42"/>
        <v>-0.1924547540147846</v>
      </c>
    </row>
    <row r="148" spans="1:21" hidden="1" x14ac:dyDescent="0.3">
      <c r="A148" t="s">
        <v>17</v>
      </c>
      <c r="B148" t="s">
        <v>153</v>
      </c>
      <c r="C148">
        <v>947.5</v>
      </c>
      <c r="D148">
        <v>1033</v>
      </c>
      <c r="E148">
        <v>1046</v>
      </c>
      <c r="F148">
        <v>1142.5</v>
      </c>
      <c r="G148">
        <v>1028.2</v>
      </c>
      <c r="H148">
        <v>1232</v>
      </c>
      <c r="I148">
        <v>1194</v>
      </c>
      <c r="J148">
        <v>1054.8</v>
      </c>
      <c r="K148">
        <v>1168.0999999999999</v>
      </c>
      <c r="L148" s="2">
        <f t="shared" si="33"/>
        <v>8.5171503957783695E-2</v>
      </c>
      <c r="M148" s="2">
        <f t="shared" si="34"/>
        <v>0.19264278799612777</v>
      </c>
      <c r="N148" s="2">
        <f t="shared" si="35"/>
        <v>0.14149139579349904</v>
      </c>
      <c r="O148" s="2">
        <f t="shared" si="36"/>
        <v>-7.6761487964989106E-2</v>
      </c>
      <c r="P148" s="2">
        <f t="shared" si="37"/>
        <v>0.13606302275821811</v>
      </c>
      <c r="Q148" s="2">
        <f t="shared" si="38"/>
        <v>-0.10004376367614876</v>
      </c>
      <c r="R148" s="2">
        <f t="shared" si="39"/>
        <v>0.19821046489009914</v>
      </c>
      <c r="S148" s="2">
        <f t="shared" si="40"/>
        <v>-3.0844155844155844E-2</v>
      </c>
      <c r="T148" s="2">
        <f t="shared" si="41"/>
        <v>-0.11658291457286436</v>
      </c>
      <c r="U148" s="2">
        <f t="shared" si="42"/>
        <v>0.10741372772089491</v>
      </c>
    </row>
    <row r="149" spans="1:21" hidden="1" x14ac:dyDescent="0.3">
      <c r="A149" t="s">
        <v>18</v>
      </c>
      <c r="B149" t="s">
        <v>153</v>
      </c>
      <c r="C149">
        <v>5214.7</v>
      </c>
      <c r="D149">
        <v>4545</v>
      </c>
      <c r="E149">
        <v>4128</v>
      </c>
      <c r="F149">
        <v>5126.3</v>
      </c>
      <c r="G149">
        <v>4583.2</v>
      </c>
      <c r="H149">
        <v>4849</v>
      </c>
      <c r="I149">
        <v>4199</v>
      </c>
      <c r="J149">
        <v>5024.8</v>
      </c>
      <c r="K149">
        <v>4762.3</v>
      </c>
      <c r="L149" s="2">
        <f t="shared" si="33"/>
        <v>-0.12109996739985043</v>
      </c>
      <c r="M149" s="2">
        <f t="shared" si="34"/>
        <v>6.6886688668866892E-2</v>
      </c>
      <c r="N149" s="2">
        <f t="shared" si="35"/>
        <v>1.7199612403100775E-2</v>
      </c>
      <c r="O149" s="2">
        <f t="shared" si="36"/>
        <v>-1.9799855646372627E-2</v>
      </c>
      <c r="P149" s="2">
        <f t="shared" si="37"/>
        <v>3.9077500436376415E-2</v>
      </c>
      <c r="Q149" s="2">
        <f t="shared" si="38"/>
        <v>-0.1059438581433003</v>
      </c>
      <c r="R149" s="2">
        <f t="shared" si="39"/>
        <v>5.7994414382963912E-2</v>
      </c>
      <c r="S149" s="2">
        <f t="shared" si="40"/>
        <v>-0.13404825737265416</v>
      </c>
      <c r="T149" s="2">
        <f t="shared" si="41"/>
        <v>0.19666587282686357</v>
      </c>
      <c r="U149" s="2">
        <f t="shared" si="42"/>
        <v>-5.2240885209361564E-2</v>
      </c>
    </row>
    <row r="150" spans="1:21" hidden="1" x14ac:dyDescent="0.3">
      <c r="A150" t="s">
        <v>19</v>
      </c>
      <c r="B150" t="s">
        <v>153</v>
      </c>
      <c r="C150">
        <v>123.3</v>
      </c>
      <c r="D150">
        <v>148</v>
      </c>
      <c r="E150">
        <v>149</v>
      </c>
      <c r="F150">
        <v>260.7</v>
      </c>
      <c r="G150">
        <v>314.89999999999998</v>
      </c>
      <c r="H150">
        <v>272</v>
      </c>
      <c r="I150">
        <v>388</v>
      </c>
      <c r="J150">
        <v>246.1</v>
      </c>
      <c r="K150">
        <v>360.1</v>
      </c>
      <c r="L150" s="2">
        <f t="shared" si="33"/>
        <v>1.5539334955393347</v>
      </c>
      <c r="M150" s="2">
        <f t="shared" si="34"/>
        <v>0.83783783783783783</v>
      </c>
      <c r="N150" s="2">
        <f t="shared" si="35"/>
        <v>1.6040268456375839</v>
      </c>
      <c r="O150" s="2">
        <f t="shared" si="36"/>
        <v>-5.6003068661296493E-2</v>
      </c>
      <c r="P150" s="2">
        <f t="shared" si="37"/>
        <v>0.14353763099396649</v>
      </c>
      <c r="Q150" s="2">
        <f t="shared" si="38"/>
        <v>0.20790180283851167</v>
      </c>
      <c r="R150" s="2">
        <f t="shared" si="39"/>
        <v>-0.13623372499206091</v>
      </c>
      <c r="S150" s="2">
        <f t="shared" si="40"/>
        <v>0.4264705882352941</v>
      </c>
      <c r="T150" s="2">
        <f t="shared" si="41"/>
        <v>-0.36572164948453612</v>
      </c>
      <c r="U150" s="2">
        <f t="shared" si="42"/>
        <v>0.46322633075985387</v>
      </c>
    </row>
    <row r="151" spans="1:21" hidden="1" x14ac:dyDescent="0.3">
      <c r="A151" t="s">
        <v>20</v>
      </c>
      <c r="B151" t="s">
        <v>153</v>
      </c>
      <c r="C151">
        <v>1172</v>
      </c>
      <c r="D151">
        <v>1277</v>
      </c>
      <c r="E151">
        <v>958</v>
      </c>
      <c r="F151">
        <v>969</v>
      </c>
      <c r="G151">
        <v>1220.5999999999999</v>
      </c>
      <c r="H151">
        <v>1114</v>
      </c>
      <c r="I151">
        <v>951</v>
      </c>
      <c r="J151">
        <v>719.4</v>
      </c>
      <c r="K151">
        <v>752.6</v>
      </c>
      <c r="L151" s="2">
        <f t="shared" si="33"/>
        <v>4.1467576791808798E-2</v>
      </c>
      <c r="M151" s="2">
        <f t="shared" si="34"/>
        <v>-0.12764291307752546</v>
      </c>
      <c r="N151" s="2">
        <f t="shared" si="35"/>
        <v>-7.3068893528183713E-3</v>
      </c>
      <c r="O151" s="2">
        <f t="shared" si="36"/>
        <v>-0.25758513931888549</v>
      </c>
      <c r="P151" s="2">
        <f t="shared" si="37"/>
        <v>-0.38341799115189246</v>
      </c>
      <c r="Q151" s="2">
        <f t="shared" si="38"/>
        <v>0.25964912280701746</v>
      </c>
      <c r="R151" s="2">
        <f t="shared" si="39"/>
        <v>-8.7334097984597667E-2</v>
      </c>
      <c r="S151" s="2">
        <f t="shared" si="40"/>
        <v>-0.14631956912028726</v>
      </c>
      <c r="T151" s="2">
        <f t="shared" si="41"/>
        <v>-0.2435331230283912</v>
      </c>
      <c r="U151" s="2">
        <f t="shared" si="42"/>
        <v>4.6149569085348965E-2</v>
      </c>
    </row>
    <row r="152" spans="1:21" hidden="1" x14ac:dyDescent="0.3">
      <c r="A152" t="s">
        <v>21</v>
      </c>
      <c r="B152" t="s">
        <v>153</v>
      </c>
      <c r="C152">
        <v>6691.1</v>
      </c>
      <c r="D152">
        <v>6309</v>
      </c>
      <c r="E152">
        <v>5506</v>
      </c>
      <c r="F152">
        <v>-2798.1</v>
      </c>
      <c r="G152">
        <v>4151.8999999999996</v>
      </c>
      <c r="H152">
        <v>4727</v>
      </c>
      <c r="I152">
        <v>4623</v>
      </c>
      <c r="J152">
        <v>3714.1</v>
      </c>
      <c r="K152">
        <v>4384.6000000000004</v>
      </c>
      <c r="L152" s="2">
        <f t="shared" si="33"/>
        <v>-0.3794891721839459</v>
      </c>
      <c r="M152" s="2">
        <f t="shared" si="34"/>
        <v>-0.25075289269297829</v>
      </c>
      <c r="N152" s="2">
        <f t="shared" si="35"/>
        <v>-0.16037050490374138</v>
      </c>
      <c r="O152" s="2">
        <f t="shared" si="36"/>
        <v>2.327364997676995</v>
      </c>
      <c r="P152" s="2">
        <f t="shared" si="37"/>
        <v>5.6046629254076628E-2</v>
      </c>
      <c r="Q152" s="2">
        <f t="shared" si="38"/>
        <v>2.483828312068904</v>
      </c>
      <c r="R152" s="2">
        <f t="shared" si="39"/>
        <v>0.1385148967942389</v>
      </c>
      <c r="S152" s="2">
        <f t="shared" si="40"/>
        <v>-2.2001269303998306E-2</v>
      </c>
      <c r="T152" s="2">
        <f t="shared" si="41"/>
        <v>-0.1966039368375514</v>
      </c>
      <c r="U152" s="2">
        <f t="shared" si="42"/>
        <v>0.18052825718209001</v>
      </c>
    </row>
    <row r="153" spans="1:21" hidden="1" x14ac:dyDescent="0.3">
      <c r="A153" t="s">
        <v>22</v>
      </c>
      <c r="B153" t="s">
        <v>153</v>
      </c>
      <c r="C153">
        <v>50881.1</v>
      </c>
      <c r="D153">
        <v>73059</v>
      </c>
      <c r="E153">
        <v>90662</v>
      </c>
      <c r="F153">
        <v>113054.9</v>
      </c>
      <c r="G153">
        <v>124296</v>
      </c>
      <c r="H153">
        <v>164233</v>
      </c>
      <c r="I153">
        <v>175731</v>
      </c>
      <c r="J153">
        <v>197670</v>
      </c>
      <c r="K153">
        <v>176391.4</v>
      </c>
      <c r="L153" s="2">
        <f t="shared" si="33"/>
        <v>1.442871714644534</v>
      </c>
      <c r="M153" s="2">
        <f t="shared" si="34"/>
        <v>1.2479502867545409</v>
      </c>
      <c r="N153" s="2">
        <f t="shared" si="35"/>
        <v>0.938309324744656</v>
      </c>
      <c r="O153" s="2">
        <f t="shared" si="36"/>
        <v>0.74844257082178667</v>
      </c>
      <c r="P153" s="2">
        <f t="shared" si="37"/>
        <v>0.41912370470489796</v>
      </c>
      <c r="Q153" s="2">
        <f t="shared" si="38"/>
        <v>9.9430453699928145E-2</v>
      </c>
      <c r="R153" s="2">
        <f t="shared" si="39"/>
        <v>0.32130559310034112</v>
      </c>
      <c r="S153" s="2">
        <f t="shared" si="40"/>
        <v>7.0010290258352467E-2</v>
      </c>
      <c r="T153" s="2">
        <f t="shared" si="41"/>
        <v>0.12484422213496765</v>
      </c>
      <c r="U153" s="2">
        <f t="shared" si="42"/>
        <v>-0.10764708858198009</v>
      </c>
    </row>
    <row r="154" spans="1:21" hidden="1" x14ac:dyDescent="0.3">
      <c r="A154" t="s">
        <v>23</v>
      </c>
      <c r="B154" t="s">
        <v>153</v>
      </c>
      <c r="C154">
        <v>126.5</v>
      </c>
      <c r="D154">
        <v>144</v>
      </c>
      <c r="E154">
        <v>157</v>
      </c>
      <c r="F154">
        <v>208.5</v>
      </c>
      <c r="G154">
        <v>179.3</v>
      </c>
      <c r="H154">
        <v>233</v>
      </c>
      <c r="I154">
        <v>289</v>
      </c>
      <c r="J154">
        <v>263.7</v>
      </c>
      <c r="K154">
        <v>152</v>
      </c>
      <c r="L154" s="2">
        <f t="shared" si="33"/>
        <v>0.41739130434782618</v>
      </c>
      <c r="M154" s="2">
        <f t="shared" si="34"/>
        <v>0.61805555555555558</v>
      </c>
      <c r="N154" s="2">
        <f t="shared" si="35"/>
        <v>0.84076433121019112</v>
      </c>
      <c r="O154" s="2">
        <f t="shared" si="36"/>
        <v>0.26474820143884886</v>
      </c>
      <c r="P154" s="2">
        <f t="shared" si="37"/>
        <v>-0.15225878416062472</v>
      </c>
      <c r="Q154" s="2">
        <f t="shared" si="38"/>
        <v>-0.14004796163069538</v>
      </c>
      <c r="R154" s="2">
        <f t="shared" si="39"/>
        <v>0.29949804796430557</v>
      </c>
      <c r="S154" s="2">
        <f t="shared" si="40"/>
        <v>0.24034334763948498</v>
      </c>
      <c r="T154" s="2">
        <f t="shared" si="41"/>
        <v>-8.7543252595155746E-2</v>
      </c>
      <c r="U154" s="2">
        <f t="shared" si="42"/>
        <v>-0.42358740993553279</v>
      </c>
    </row>
    <row r="155" spans="1:21" hidden="1" x14ac:dyDescent="0.3">
      <c r="A155" t="s">
        <v>24</v>
      </c>
      <c r="B155" t="s">
        <v>153</v>
      </c>
      <c r="C155">
        <v>636.79999999999995</v>
      </c>
      <c r="D155">
        <v>530</v>
      </c>
      <c r="E155">
        <v>501</v>
      </c>
      <c r="F155">
        <v>588.20000000000005</v>
      </c>
      <c r="G155">
        <v>530.29999999999995</v>
      </c>
      <c r="H155">
        <v>525</v>
      </c>
      <c r="I155">
        <v>463</v>
      </c>
      <c r="J155">
        <v>506.7</v>
      </c>
      <c r="K155">
        <v>511.3</v>
      </c>
      <c r="L155" s="2">
        <f t="shared" si="33"/>
        <v>-0.16724246231155779</v>
      </c>
      <c r="M155" s="2">
        <f t="shared" si="34"/>
        <v>-9.433962264150943E-3</v>
      </c>
      <c r="N155" s="2">
        <f t="shared" si="35"/>
        <v>-7.5848303393213579E-2</v>
      </c>
      <c r="O155" s="2">
        <f t="shared" si="36"/>
        <v>-0.13855831349881001</v>
      </c>
      <c r="P155" s="2">
        <f t="shared" si="37"/>
        <v>-3.5828776164435118E-2</v>
      </c>
      <c r="Q155" s="2">
        <f t="shared" si="38"/>
        <v>-9.843590615436941E-2</v>
      </c>
      <c r="R155" s="2">
        <f t="shared" si="39"/>
        <v>-9.9943428248160573E-3</v>
      </c>
      <c r="S155" s="2">
        <f t="shared" si="40"/>
        <v>-0.1180952380952381</v>
      </c>
      <c r="T155" s="2">
        <f t="shared" si="41"/>
        <v>9.4384449244060448E-2</v>
      </c>
      <c r="U155" s="2">
        <f t="shared" si="42"/>
        <v>9.0783501085455361E-3</v>
      </c>
    </row>
    <row r="156" spans="1:21" hidden="1" x14ac:dyDescent="0.3">
      <c r="A156" t="s">
        <v>25</v>
      </c>
      <c r="B156" t="s">
        <v>153</v>
      </c>
      <c r="D156">
        <v>267</v>
      </c>
      <c r="E156">
        <v>112</v>
      </c>
      <c r="F156">
        <v>914</v>
      </c>
      <c r="G156">
        <v>62.4</v>
      </c>
      <c r="H156">
        <v>90</v>
      </c>
      <c r="I156">
        <v>40</v>
      </c>
      <c r="J156">
        <v>68.599999999999994</v>
      </c>
      <c r="K156">
        <v>46.1</v>
      </c>
      <c r="L156" s="2" t="e">
        <f t="shared" si="33"/>
        <v>#DIV/0!</v>
      </c>
      <c r="M156" s="2">
        <f t="shared" si="34"/>
        <v>-0.6629213483146067</v>
      </c>
      <c r="N156" s="2">
        <f t="shared" si="35"/>
        <v>-0.6428571428571429</v>
      </c>
      <c r="O156" s="2">
        <f t="shared" si="36"/>
        <v>-0.92494529540481396</v>
      </c>
      <c r="P156" s="2">
        <f t="shared" si="37"/>
        <v>-0.26121794871794868</v>
      </c>
      <c r="Q156" s="2">
        <f t="shared" si="38"/>
        <v>-0.93172866520787745</v>
      </c>
      <c r="R156" s="2">
        <f t="shared" si="39"/>
        <v>0.44230769230769235</v>
      </c>
      <c r="S156" s="2">
        <f t="shared" si="40"/>
        <v>-0.55555555555555558</v>
      </c>
      <c r="T156" s="2">
        <f t="shared" si="41"/>
        <v>0.71499999999999986</v>
      </c>
      <c r="U156" s="2">
        <f t="shared" si="42"/>
        <v>-0.32798833819241974</v>
      </c>
    </row>
    <row r="157" spans="1:21" hidden="1" x14ac:dyDescent="0.3">
      <c r="A157" t="s">
        <v>26</v>
      </c>
      <c r="B157" t="s">
        <v>153</v>
      </c>
      <c r="C157">
        <v>215.9</v>
      </c>
      <c r="D157">
        <v>340</v>
      </c>
      <c r="E157">
        <v>204</v>
      </c>
      <c r="F157">
        <v>249.1</v>
      </c>
      <c r="G157">
        <v>284.5</v>
      </c>
      <c r="H157">
        <v>99</v>
      </c>
      <c r="I157">
        <v>332</v>
      </c>
      <c r="J157">
        <v>336.5</v>
      </c>
      <c r="K157">
        <v>148.80000000000001</v>
      </c>
      <c r="L157" s="2">
        <f t="shared" si="33"/>
        <v>0.31773969430291799</v>
      </c>
      <c r="M157" s="2">
        <f t="shared" si="34"/>
        <v>-0.70882352941176474</v>
      </c>
      <c r="N157" s="2">
        <f t="shared" si="35"/>
        <v>0.62745098039215685</v>
      </c>
      <c r="O157" s="2">
        <f t="shared" si="36"/>
        <v>0.35086310718586916</v>
      </c>
      <c r="P157" s="2">
        <f t="shared" si="37"/>
        <v>-0.47697715289982423</v>
      </c>
      <c r="Q157" s="2">
        <f t="shared" si="38"/>
        <v>0.14211160176635892</v>
      </c>
      <c r="R157" s="2">
        <f t="shared" si="39"/>
        <v>-0.65202108963093142</v>
      </c>
      <c r="S157" s="2">
        <f t="shared" si="40"/>
        <v>2.3535353535353534</v>
      </c>
      <c r="T157" s="2">
        <f t="shared" si="41"/>
        <v>1.355421686746988E-2</v>
      </c>
      <c r="U157" s="2">
        <f t="shared" si="42"/>
        <v>-0.55780089153046064</v>
      </c>
    </row>
    <row r="158" spans="1:21" hidden="1" x14ac:dyDescent="0.3">
      <c r="A158" t="s">
        <v>27</v>
      </c>
      <c r="B158" t="s">
        <v>153</v>
      </c>
      <c r="C158">
        <v>1093.8</v>
      </c>
      <c r="D158">
        <v>1253</v>
      </c>
      <c r="E158">
        <v>1265</v>
      </c>
      <c r="F158">
        <v>1189.2</v>
      </c>
      <c r="G158">
        <v>1215.8</v>
      </c>
      <c r="H158">
        <v>1286</v>
      </c>
      <c r="I158">
        <v>1089</v>
      </c>
      <c r="J158">
        <v>1052.2</v>
      </c>
      <c r="K158">
        <v>1293.7</v>
      </c>
      <c r="L158" s="2">
        <f t="shared" si="33"/>
        <v>0.11153775827390748</v>
      </c>
      <c r="M158" s="2">
        <f t="shared" si="34"/>
        <v>2.6336791699920193E-2</v>
      </c>
      <c r="N158" s="2">
        <f t="shared" si="35"/>
        <v>-0.1391304347826087</v>
      </c>
      <c r="O158" s="2">
        <f t="shared" si="36"/>
        <v>-0.11520349815001682</v>
      </c>
      <c r="P158" s="2">
        <f t="shared" si="37"/>
        <v>6.407303832867256E-2</v>
      </c>
      <c r="Q158" s="2">
        <f t="shared" si="38"/>
        <v>2.2367978472922895E-2</v>
      </c>
      <c r="R158" s="2">
        <f t="shared" si="39"/>
        <v>5.7739759828919268E-2</v>
      </c>
      <c r="S158" s="2">
        <f t="shared" si="40"/>
        <v>-0.15318818040435458</v>
      </c>
      <c r="T158" s="2">
        <f t="shared" si="41"/>
        <v>-3.379247015610648E-2</v>
      </c>
      <c r="U158" s="2">
        <f t="shared" si="42"/>
        <v>0.22951910283216118</v>
      </c>
    </row>
    <row r="159" spans="1:21" hidden="1" x14ac:dyDescent="0.3">
      <c r="A159" t="s">
        <v>28</v>
      </c>
      <c r="B159" t="s">
        <v>153</v>
      </c>
      <c r="C159">
        <v>280.39999999999998</v>
      </c>
      <c r="D159">
        <v>315</v>
      </c>
      <c r="E159">
        <v>310</v>
      </c>
      <c r="F159">
        <v>355.6</v>
      </c>
      <c r="G159">
        <v>331.3</v>
      </c>
      <c r="H159">
        <v>340</v>
      </c>
      <c r="I159">
        <v>265</v>
      </c>
      <c r="J159">
        <v>256.7</v>
      </c>
      <c r="K159">
        <v>289.89999999999998</v>
      </c>
      <c r="L159" s="2">
        <f t="shared" si="33"/>
        <v>0.18152639087018557</v>
      </c>
      <c r="M159" s="2">
        <f t="shared" si="34"/>
        <v>7.9365079365079361E-2</v>
      </c>
      <c r="N159" s="2">
        <f t="shared" si="35"/>
        <v>-0.14516129032258066</v>
      </c>
      <c r="O159" s="2">
        <f t="shared" si="36"/>
        <v>-0.2781214848143983</v>
      </c>
      <c r="P159" s="2">
        <f t="shared" si="37"/>
        <v>-0.12496226984606107</v>
      </c>
      <c r="Q159" s="2">
        <f t="shared" si="38"/>
        <v>-6.833520809898766E-2</v>
      </c>
      <c r="R159" s="2">
        <f t="shared" si="39"/>
        <v>2.6260187141563501E-2</v>
      </c>
      <c r="S159" s="2">
        <f t="shared" si="40"/>
        <v>-0.22058823529411764</v>
      </c>
      <c r="T159" s="2">
        <f t="shared" si="41"/>
        <v>-3.1320754716981175E-2</v>
      </c>
      <c r="U159" s="2">
        <f t="shared" si="42"/>
        <v>0.12933385274639653</v>
      </c>
    </row>
    <row r="160" spans="1:21" hidden="1" x14ac:dyDescent="0.3">
      <c r="A160" t="s">
        <v>29</v>
      </c>
      <c r="B160" t="s">
        <v>153</v>
      </c>
      <c r="C160">
        <v>32.6</v>
      </c>
      <c r="D160">
        <v>35</v>
      </c>
      <c r="E160">
        <v>45</v>
      </c>
      <c r="F160">
        <v>49.4</v>
      </c>
      <c r="G160">
        <v>60.4</v>
      </c>
      <c r="H160">
        <v>66</v>
      </c>
      <c r="I160">
        <v>91</v>
      </c>
      <c r="J160">
        <v>105.6</v>
      </c>
      <c r="K160">
        <v>86.6</v>
      </c>
      <c r="L160" s="2">
        <f t="shared" si="33"/>
        <v>0.85276073619631887</v>
      </c>
      <c r="M160" s="2">
        <f t="shared" si="34"/>
        <v>0.88571428571428568</v>
      </c>
      <c r="N160" s="2">
        <f t="shared" si="35"/>
        <v>1.0222222222222221</v>
      </c>
      <c r="O160" s="2">
        <f t="shared" si="36"/>
        <v>1.1376518218623481</v>
      </c>
      <c r="P160" s="2">
        <f t="shared" si="37"/>
        <v>0.43377483443708603</v>
      </c>
      <c r="Q160" s="2">
        <f t="shared" si="38"/>
        <v>0.22267206477732795</v>
      </c>
      <c r="R160" s="2">
        <f t="shared" si="39"/>
        <v>9.27152317880795E-2</v>
      </c>
      <c r="S160" s="2">
        <f t="shared" si="40"/>
        <v>0.37878787878787878</v>
      </c>
      <c r="T160" s="2">
        <f t="shared" si="41"/>
        <v>0.16043956043956037</v>
      </c>
      <c r="U160" s="2">
        <f t="shared" si="42"/>
        <v>-0.17992424242424243</v>
      </c>
    </row>
    <row r="161" spans="1:21" hidden="1" x14ac:dyDescent="0.3">
      <c r="A161" t="s">
        <v>30</v>
      </c>
      <c r="B161" t="s">
        <v>153</v>
      </c>
      <c r="C161">
        <v>185.3</v>
      </c>
      <c r="D161">
        <v>360</v>
      </c>
      <c r="E161">
        <v>144</v>
      </c>
      <c r="F161">
        <v>189.7</v>
      </c>
      <c r="G161">
        <v>341.9</v>
      </c>
      <c r="H161">
        <v>147</v>
      </c>
      <c r="I161">
        <v>347</v>
      </c>
      <c r="J161">
        <v>301.10000000000002</v>
      </c>
      <c r="K161">
        <v>170.8</v>
      </c>
      <c r="L161" s="2">
        <f t="shared" si="33"/>
        <v>0.845116028062601</v>
      </c>
      <c r="M161" s="2">
        <f t="shared" si="34"/>
        <v>-0.59166666666666667</v>
      </c>
      <c r="N161" s="2">
        <f t="shared" si="35"/>
        <v>1.4097222222222223</v>
      </c>
      <c r="O161" s="2">
        <f t="shared" si="36"/>
        <v>0.58724301528729594</v>
      </c>
      <c r="P161" s="2">
        <f t="shared" si="37"/>
        <v>-0.50043872477332552</v>
      </c>
      <c r="Q161" s="2">
        <f t="shared" si="38"/>
        <v>0.80231945176594621</v>
      </c>
      <c r="R161" s="2">
        <f t="shared" si="39"/>
        <v>-0.57004972214097682</v>
      </c>
      <c r="S161" s="2">
        <f t="shared" si="40"/>
        <v>1.3605442176870748</v>
      </c>
      <c r="T161" s="2">
        <f t="shared" si="41"/>
        <v>-0.13227665706051867</v>
      </c>
      <c r="U161" s="2">
        <f t="shared" si="42"/>
        <v>-0.43274659581534375</v>
      </c>
    </row>
    <row r="162" spans="1:21" hidden="1" x14ac:dyDescent="0.3">
      <c r="A162" t="s">
        <v>31</v>
      </c>
      <c r="B162" t="s">
        <v>153</v>
      </c>
      <c r="C162">
        <v>710.9</v>
      </c>
      <c r="D162">
        <v>975</v>
      </c>
      <c r="E162">
        <v>799</v>
      </c>
      <c r="F162">
        <v>1022.1</v>
      </c>
      <c r="G162">
        <v>1054.9000000000001</v>
      </c>
      <c r="H162">
        <v>1410</v>
      </c>
      <c r="I162">
        <v>1286</v>
      </c>
      <c r="J162">
        <v>1447.1</v>
      </c>
      <c r="K162">
        <v>1081.5999999999999</v>
      </c>
      <c r="L162" s="2">
        <f t="shared" si="33"/>
        <v>0.48389365592910411</v>
      </c>
      <c r="M162" s="2">
        <f t="shared" si="34"/>
        <v>0.44615384615384618</v>
      </c>
      <c r="N162" s="2">
        <f t="shared" si="35"/>
        <v>0.60951188986232796</v>
      </c>
      <c r="O162" s="2">
        <f t="shared" si="36"/>
        <v>0.41581058604833177</v>
      </c>
      <c r="P162" s="2">
        <f t="shared" si="37"/>
        <v>2.5310455967390098E-2</v>
      </c>
      <c r="Q162" s="2">
        <f t="shared" si="38"/>
        <v>3.2090793464436031E-2</v>
      </c>
      <c r="R162" s="2">
        <f t="shared" si="39"/>
        <v>0.33661958479476717</v>
      </c>
      <c r="S162" s="2">
        <f t="shared" si="40"/>
        <v>-8.794326241134752E-2</v>
      </c>
      <c r="T162" s="2">
        <f t="shared" si="41"/>
        <v>0.12527216174183509</v>
      </c>
      <c r="U162" s="2">
        <f t="shared" si="42"/>
        <v>-0.25257411374473088</v>
      </c>
    </row>
    <row r="163" spans="1:21" hidden="1" x14ac:dyDescent="0.3">
      <c r="A163" t="s">
        <v>32</v>
      </c>
      <c r="B163" t="s">
        <v>153</v>
      </c>
      <c r="C163">
        <v>2176.5</v>
      </c>
      <c r="D163">
        <v>2199</v>
      </c>
      <c r="E163">
        <v>2378</v>
      </c>
      <c r="F163">
        <v>2343.5</v>
      </c>
      <c r="G163">
        <v>2147.6999999999998</v>
      </c>
      <c r="H163">
        <v>2382</v>
      </c>
      <c r="I163">
        <v>2327</v>
      </c>
      <c r="J163">
        <v>2064.3000000000002</v>
      </c>
      <c r="K163">
        <v>2153.8000000000002</v>
      </c>
      <c r="L163" s="2">
        <f t="shared" si="33"/>
        <v>-1.3232253618194433E-2</v>
      </c>
      <c r="M163" s="2">
        <f t="shared" si="34"/>
        <v>8.3219645293315145E-2</v>
      </c>
      <c r="N163" s="2">
        <f t="shared" si="35"/>
        <v>-2.144659377628259E-2</v>
      </c>
      <c r="O163" s="2">
        <f t="shared" si="36"/>
        <v>-0.11913804139108164</v>
      </c>
      <c r="P163" s="2">
        <f t="shared" si="37"/>
        <v>2.840247706849357E-3</v>
      </c>
      <c r="Q163" s="2">
        <f t="shared" si="38"/>
        <v>-8.3550245359505088E-2</v>
      </c>
      <c r="R163" s="2">
        <f t="shared" si="39"/>
        <v>0.10909344880569921</v>
      </c>
      <c r="S163" s="2">
        <f t="shared" si="40"/>
        <v>-2.3089840470193114E-2</v>
      </c>
      <c r="T163" s="2">
        <f t="shared" si="41"/>
        <v>-0.11289213579716365</v>
      </c>
      <c r="U163" s="2">
        <f t="shared" si="42"/>
        <v>4.3356101341859223E-2</v>
      </c>
    </row>
    <row r="164" spans="1:21" hidden="1" x14ac:dyDescent="0.3">
      <c r="A164" t="s">
        <v>33</v>
      </c>
      <c r="B164" t="s">
        <v>153</v>
      </c>
      <c r="C164">
        <v>235.6</v>
      </c>
      <c r="D164">
        <v>271</v>
      </c>
      <c r="E164">
        <v>208</v>
      </c>
      <c r="F164">
        <v>226.4</v>
      </c>
      <c r="G164">
        <v>297.7</v>
      </c>
      <c r="H164">
        <v>235</v>
      </c>
      <c r="I164">
        <v>261</v>
      </c>
      <c r="J164">
        <v>203.3</v>
      </c>
      <c r="K164">
        <v>242.5</v>
      </c>
      <c r="L164" s="2">
        <f t="shared" si="33"/>
        <v>0.26358234295415955</v>
      </c>
      <c r="M164" s="2">
        <f t="shared" si="34"/>
        <v>-0.13284132841328414</v>
      </c>
      <c r="N164" s="2">
        <f t="shared" si="35"/>
        <v>0.25480769230769229</v>
      </c>
      <c r="O164" s="2">
        <f t="shared" si="36"/>
        <v>-0.10203180212014132</v>
      </c>
      <c r="P164" s="2">
        <f t="shared" si="37"/>
        <v>-0.18542156533422907</v>
      </c>
      <c r="Q164" s="2">
        <f t="shared" si="38"/>
        <v>0.31492932862190803</v>
      </c>
      <c r="R164" s="2">
        <f t="shared" si="39"/>
        <v>-0.21061471279811889</v>
      </c>
      <c r="S164" s="2">
        <f t="shared" si="40"/>
        <v>0.11063829787234042</v>
      </c>
      <c r="T164" s="2">
        <f t="shared" si="41"/>
        <v>-0.22107279693486587</v>
      </c>
      <c r="U164" s="2">
        <f t="shared" si="42"/>
        <v>0.19281849483521882</v>
      </c>
    </row>
    <row r="165" spans="1:21" hidden="1" x14ac:dyDescent="0.3">
      <c r="A165" t="s">
        <v>34</v>
      </c>
      <c r="B165" t="s">
        <v>153</v>
      </c>
      <c r="C165">
        <v>367.6</v>
      </c>
      <c r="D165">
        <v>353</v>
      </c>
      <c r="E165">
        <v>390</v>
      </c>
      <c r="F165">
        <v>334.4</v>
      </c>
      <c r="G165">
        <v>608.1</v>
      </c>
      <c r="H165">
        <v>607</v>
      </c>
      <c r="I165">
        <v>575</v>
      </c>
      <c r="J165">
        <v>568.9</v>
      </c>
      <c r="K165">
        <v>441.5</v>
      </c>
      <c r="L165" s="2">
        <f t="shared" si="33"/>
        <v>0.65424374319912948</v>
      </c>
      <c r="M165" s="2">
        <f t="shared" si="34"/>
        <v>0.71954674220963177</v>
      </c>
      <c r="N165" s="2">
        <f t="shared" si="35"/>
        <v>0.47435897435897434</v>
      </c>
      <c r="O165" s="2">
        <f t="shared" si="36"/>
        <v>0.70125598086124408</v>
      </c>
      <c r="P165" s="2">
        <f t="shared" si="37"/>
        <v>-0.27396809735240918</v>
      </c>
      <c r="Q165" s="2">
        <f t="shared" si="38"/>
        <v>0.81848086124401931</v>
      </c>
      <c r="R165" s="2">
        <f t="shared" si="39"/>
        <v>-1.8089130077290293E-3</v>
      </c>
      <c r="S165" s="2">
        <f t="shared" si="40"/>
        <v>-5.2718286655683691E-2</v>
      </c>
      <c r="T165" s="2">
        <f t="shared" si="41"/>
        <v>-1.0608695652173953E-2</v>
      </c>
      <c r="U165" s="2">
        <f t="shared" si="42"/>
        <v>-0.22394093865354189</v>
      </c>
    </row>
    <row r="166" spans="1:21" hidden="1" x14ac:dyDescent="0.3">
      <c r="A166" t="s">
        <v>35</v>
      </c>
      <c r="B166" t="s">
        <v>153</v>
      </c>
      <c r="C166">
        <v>258.89999999999998</v>
      </c>
      <c r="D166">
        <v>155</v>
      </c>
      <c r="E166">
        <v>378</v>
      </c>
      <c r="F166">
        <v>323.10000000000002</v>
      </c>
      <c r="G166">
        <v>340.7</v>
      </c>
      <c r="H166">
        <v>369</v>
      </c>
      <c r="I166">
        <v>364</v>
      </c>
      <c r="J166">
        <v>309.3</v>
      </c>
      <c r="K166">
        <v>301</v>
      </c>
      <c r="L166" s="2">
        <f t="shared" si="33"/>
        <v>0.31595210505986876</v>
      </c>
      <c r="M166" s="2">
        <f t="shared" si="34"/>
        <v>1.3806451612903226</v>
      </c>
      <c r="N166" s="2">
        <f t="shared" si="35"/>
        <v>-3.7037037037037035E-2</v>
      </c>
      <c r="O166" s="2">
        <f t="shared" si="36"/>
        <v>-4.2711234911792045E-2</v>
      </c>
      <c r="P166" s="2">
        <f t="shared" si="37"/>
        <v>-0.11652480187848545</v>
      </c>
      <c r="Q166" s="2">
        <f t="shared" si="38"/>
        <v>5.4472299597647676E-2</v>
      </c>
      <c r="R166" s="2">
        <f t="shared" si="39"/>
        <v>8.3064279424713866E-2</v>
      </c>
      <c r="S166" s="2">
        <f t="shared" si="40"/>
        <v>-1.3550135501355014E-2</v>
      </c>
      <c r="T166" s="2">
        <f t="shared" si="41"/>
        <v>-0.15027472527472524</v>
      </c>
      <c r="U166" s="2">
        <f t="shared" si="42"/>
        <v>-2.6834788231490499E-2</v>
      </c>
    </row>
    <row r="167" spans="1:21" hidden="1" x14ac:dyDescent="0.3">
      <c r="A167" t="s">
        <v>36</v>
      </c>
      <c r="B167" t="s">
        <v>153</v>
      </c>
      <c r="C167">
        <v>3450.3</v>
      </c>
      <c r="D167">
        <v>3313</v>
      </c>
      <c r="E167">
        <v>3111</v>
      </c>
      <c r="F167">
        <v>3224.7</v>
      </c>
      <c r="G167">
        <v>3329.9</v>
      </c>
      <c r="H167">
        <v>3554</v>
      </c>
      <c r="I167">
        <v>3594</v>
      </c>
      <c r="J167">
        <v>3603.1</v>
      </c>
      <c r="L167" s="2">
        <f t="shared" si="33"/>
        <v>-3.4895516331913193E-2</v>
      </c>
      <c r="M167" s="2">
        <f t="shared" si="34"/>
        <v>7.2743736794446123E-2</v>
      </c>
      <c r="N167" s="2">
        <f t="shared" si="35"/>
        <v>0.15525554484088716</v>
      </c>
      <c r="O167" s="2">
        <f t="shared" si="36"/>
        <v>0.1173442490774336</v>
      </c>
      <c r="P167" s="2">
        <f t="shared" si="37"/>
        <v>-1</v>
      </c>
      <c r="Q167" s="2">
        <f t="shared" si="38"/>
        <v>3.2623189754085735E-2</v>
      </c>
      <c r="R167" s="2">
        <f t="shared" si="39"/>
        <v>6.7299318297846758E-2</v>
      </c>
      <c r="S167" s="2">
        <f t="shared" si="40"/>
        <v>1.1254924029262802E-2</v>
      </c>
      <c r="T167" s="2">
        <f t="shared" si="41"/>
        <v>2.5319977740678656E-3</v>
      </c>
      <c r="U167" s="2">
        <f t="shared" si="42"/>
        <v>-1</v>
      </c>
    </row>
    <row r="168" spans="1:21" hidden="1" x14ac:dyDescent="0.3">
      <c r="A168" t="s">
        <v>37</v>
      </c>
      <c r="B168" t="s">
        <v>153</v>
      </c>
      <c r="C168">
        <v>43511.199999999997</v>
      </c>
      <c r="D168">
        <v>49683</v>
      </c>
      <c r="E168">
        <v>45388</v>
      </c>
      <c r="F168">
        <v>52718.8</v>
      </c>
      <c r="G168">
        <v>44623.4</v>
      </c>
      <c r="H168">
        <v>45922</v>
      </c>
      <c r="I168">
        <v>38785</v>
      </c>
      <c r="J168">
        <v>51998.6</v>
      </c>
      <c r="K168">
        <v>42986.8</v>
      </c>
      <c r="L168" s="2">
        <f t="shared" si="33"/>
        <v>2.5561234808509175E-2</v>
      </c>
      <c r="M168" s="2">
        <f t="shared" si="34"/>
        <v>-7.5699937604411974E-2</v>
      </c>
      <c r="N168" s="2">
        <f t="shared" si="35"/>
        <v>-0.14547898122851854</v>
      </c>
      <c r="O168" s="2">
        <f t="shared" si="36"/>
        <v>-1.3661160724447528E-2</v>
      </c>
      <c r="P168" s="2">
        <f t="shared" si="37"/>
        <v>-3.6675824791477081E-2</v>
      </c>
      <c r="Q168" s="2">
        <f t="shared" si="38"/>
        <v>-0.15355812347777265</v>
      </c>
      <c r="R168" s="2">
        <f t="shared" si="39"/>
        <v>2.910132352084329E-2</v>
      </c>
      <c r="S168" s="2">
        <f t="shared" si="40"/>
        <v>-0.15541570489090195</v>
      </c>
      <c r="T168" s="2">
        <f t="shared" si="41"/>
        <v>0.34068841046796439</v>
      </c>
      <c r="U168" s="2">
        <f t="shared" si="42"/>
        <v>-0.17330851215225018</v>
      </c>
    </row>
    <row r="169" spans="1:21" hidden="1" x14ac:dyDescent="0.3">
      <c r="A169" t="s">
        <v>38</v>
      </c>
      <c r="B169" t="s">
        <v>153</v>
      </c>
      <c r="C169">
        <v>746.3</v>
      </c>
      <c r="D169">
        <v>890</v>
      </c>
      <c r="E169">
        <v>893</v>
      </c>
      <c r="F169">
        <v>857.7</v>
      </c>
      <c r="G169">
        <v>917.8</v>
      </c>
      <c r="H169">
        <v>998</v>
      </c>
      <c r="I169">
        <v>987</v>
      </c>
      <c r="J169">
        <v>828.2</v>
      </c>
      <c r="K169">
        <v>593</v>
      </c>
      <c r="L169" s="2">
        <f t="shared" si="33"/>
        <v>0.22980034838536784</v>
      </c>
      <c r="M169" s="2">
        <f t="shared" si="34"/>
        <v>0.12134831460674157</v>
      </c>
      <c r="N169" s="2">
        <f t="shared" si="35"/>
        <v>0.10526315789473684</v>
      </c>
      <c r="O169" s="2">
        <f t="shared" si="36"/>
        <v>-3.4394310364929459E-2</v>
      </c>
      <c r="P169" s="2">
        <f t="shared" si="37"/>
        <v>-0.35388973632599691</v>
      </c>
      <c r="Q169" s="2">
        <f t="shared" si="38"/>
        <v>7.0071120438381609E-2</v>
      </c>
      <c r="R169" s="2">
        <f t="shared" si="39"/>
        <v>8.7382872085421712E-2</v>
      </c>
      <c r="S169" s="2">
        <f t="shared" si="40"/>
        <v>-1.1022044088176353E-2</v>
      </c>
      <c r="T169" s="2">
        <f t="shared" si="41"/>
        <v>-0.16089159067882466</v>
      </c>
      <c r="U169" s="2">
        <f t="shared" si="42"/>
        <v>-0.28398937454721085</v>
      </c>
    </row>
    <row r="170" spans="1:21" hidden="1" x14ac:dyDescent="0.3">
      <c r="A170" t="s">
        <v>39</v>
      </c>
      <c r="B170" t="s">
        <v>153</v>
      </c>
      <c r="C170">
        <v>113.1</v>
      </c>
      <c r="D170">
        <v>128</v>
      </c>
      <c r="E170">
        <v>115</v>
      </c>
      <c r="F170">
        <v>215.9</v>
      </c>
      <c r="G170">
        <v>79.7</v>
      </c>
      <c r="H170">
        <v>77</v>
      </c>
      <c r="I170">
        <v>53</v>
      </c>
      <c r="J170">
        <v>262.3</v>
      </c>
      <c r="K170">
        <v>86.4</v>
      </c>
      <c r="L170" s="2">
        <f t="shared" si="33"/>
        <v>-0.29531388152077803</v>
      </c>
      <c r="M170" s="2">
        <f t="shared" si="34"/>
        <v>-0.3984375</v>
      </c>
      <c r="N170" s="2">
        <f t="shared" si="35"/>
        <v>-0.53913043478260869</v>
      </c>
      <c r="O170" s="2">
        <f t="shared" si="36"/>
        <v>0.21491431218156556</v>
      </c>
      <c r="P170" s="2">
        <f t="shared" si="37"/>
        <v>8.4065244667503175E-2</v>
      </c>
      <c r="Q170" s="2">
        <f t="shared" si="38"/>
        <v>-0.63084761463640571</v>
      </c>
      <c r="R170" s="2">
        <f t="shared" si="39"/>
        <v>-3.387703889585951E-2</v>
      </c>
      <c r="S170" s="2">
        <f t="shared" si="40"/>
        <v>-0.31168831168831168</v>
      </c>
      <c r="T170" s="2">
        <f t="shared" si="41"/>
        <v>3.949056603773585</v>
      </c>
      <c r="U170" s="2">
        <f t="shared" si="42"/>
        <v>-0.67060617613419748</v>
      </c>
    </row>
    <row r="171" spans="1:21" hidden="1" x14ac:dyDescent="0.3">
      <c r="A171" t="s">
        <v>40</v>
      </c>
      <c r="B171" t="s">
        <v>153</v>
      </c>
      <c r="C171">
        <v>392.2</v>
      </c>
      <c r="D171">
        <v>645</v>
      </c>
      <c r="E171">
        <v>577</v>
      </c>
      <c r="F171">
        <v>530.79999999999995</v>
      </c>
      <c r="G171">
        <v>347.3</v>
      </c>
      <c r="H171">
        <v>461</v>
      </c>
      <c r="I171">
        <v>543</v>
      </c>
      <c r="J171">
        <v>788.7</v>
      </c>
      <c r="K171">
        <v>1100.4000000000001</v>
      </c>
      <c r="L171" s="2">
        <f t="shared" si="33"/>
        <v>-0.11448240693523706</v>
      </c>
      <c r="M171" s="2">
        <f t="shared" si="34"/>
        <v>-0.28527131782945736</v>
      </c>
      <c r="N171" s="2">
        <f t="shared" si="35"/>
        <v>-5.8925476603119586E-2</v>
      </c>
      <c r="O171" s="2">
        <f t="shared" si="36"/>
        <v>0.48587038432554658</v>
      </c>
      <c r="P171" s="2">
        <f t="shared" si="37"/>
        <v>2.1684422689317597</v>
      </c>
      <c r="Q171" s="2">
        <f t="shared" si="38"/>
        <v>-0.34570459683496602</v>
      </c>
      <c r="R171" s="2">
        <f t="shared" si="39"/>
        <v>0.32738266628275264</v>
      </c>
      <c r="S171" s="2">
        <f t="shared" si="40"/>
        <v>0.17787418655097614</v>
      </c>
      <c r="T171" s="2">
        <f t="shared" si="41"/>
        <v>0.45248618784530398</v>
      </c>
      <c r="U171" s="2">
        <f t="shared" si="42"/>
        <v>0.39520730315709401</v>
      </c>
    </row>
    <row r="172" spans="1:21" hidden="1" x14ac:dyDescent="0.3">
      <c r="A172" t="s">
        <v>41</v>
      </c>
      <c r="B172" t="s">
        <v>153</v>
      </c>
      <c r="C172">
        <v>241.1</v>
      </c>
      <c r="D172">
        <v>167</v>
      </c>
      <c r="E172">
        <v>308</v>
      </c>
      <c r="F172">
        <v>354.9</v>
      </c>
      <c r="G172">
        <v>201.9</v>
      </c>
      <c r="H172">
        <v>307</v>
      </c>
      <c r="I172">
        <v>165</v>
      </c>
      <c r="J172">
        <v>493.1</v>
      </c>
      <c r="K172">
        <v>216.4</v>
      </c>
      <c r="L172" s="2">
        <f t="shared" si="33"/>
        <v>-0.16258813770219821</v>
      </c>
      <c r="M172" s="2">
        <f t="shared" si="34"/>
        <v>0.83832335329341312</v>
      </c>
      <c r="N172" s="2">
        <f t="shared" si="35"/>
        <v>-0.4642857142857143</v>
      </c>
      <c r="O172" s="2">
        <f t="shared" si="36"/>
        <v>0.38940546632854339</v>
      </c>
      <c r="P172" s="2">
        <f t="shared" si="37"/>
        <v>7.1817731550272407E-2</v>
      </c>
      <c r="Q172" s="2">
        <f t="shared" si="38"/>
        <v>-0.4311073541842772</v>
      </c>
      <c r="R172" s="2">
        <f t="shared" si="39"/>
        <v>0.52055473006438824</v>
      </c>
      <c r="S172" s="2">
        <f t="shared" si="40"/>
        <v>-0.46254071661237783</v>
      </c>
      <c r="T172" s="2">
        <f t="shared" si="41"/>
        <v>1.9884848484848485</v>
      </c>
      <c r="U172" s="2">
        <f t="shared" si="42"/>
        <v>-0.56114378422226741</v>
      </c>
    </row>
    <row r="173" spans="1:21" hidden="1" x14ac:dyDescent="0.3">
      <c r="A173" t="s">
        <v>42</v>
      </c>
      <c r="B173" t="s">
        <v>153</v>
      </c>
      <c r="C173">
        <v>287.60000000000002</v>
      </c>
      <c r="D173">
        <v>263</v>
      </c>
      <c r="E173">
        <v>217</v>
      </c>
      <c r="F173">
        <v>74.400000000000006</v>
      </c>
      <c r="G173">
        <v>194.6</v>
      </c>
      <c r="H173">
        <v>202</v>
      </c>
      <c r="I173">
        <v>177</v>
      </c>
      <c r="J173">
        <v>165.4</v>
      </c>
      <c r="K173">
        <v>172.8</v>
      </c>
      <c r="L173" s="2">
        <f t="shared" si="33"/>
        <v>-0.32336578581363012</v>
      </c>
      <c r="M173" s="2">
        <f t="shared" si="34"/>
        <v>-0.23193916349809887</v>
      </c>
      <c r="N173" s="2">
        <f t="shared" si="35"/>
        <v>-0.18433179723502305</v>
      </c>
      <c r="O173" s="2">
        <f t="shared" si="36"/>
        <v>1.2231182795698923</v>
      </c>
      <c r="P173" s="2">
        <f t="shared" si="37"/>
        <v>-0.11202466598150043</v>
      </c>
      <c r="Q173" s="2">
        <f t="shared" si="38"/>
        <v>1.615591397849462</v>
      </c>
      <c r="R173" s="2">
        <f t="shared" si="39"/>
        <v>3.8026721479958919E-2</v>
      </c>
      <c r="S173" s="2">
        <f t="shared" si="40"/>
        <v>-0.12376237623762376</v>
      </c>
      <c r="T173" s="2">
        <f t="shared" si="41"/>
        <v>-6.5536723163841779E-2</v>
      </c>
      <c r="U173" s="2">
        <f t="shared" si="42"/>
        <v>4.4740024183796891E-2</v>
      </c>
    </row>
    <row r="174" spans="1:21" hidden="1" x14ac:dyDescent="0.3">
      <c r="A174" t="s">
        <v>43</v>
      </c>
      <c r="B174" t="s">
        <v>153</v>
      </c>
      <c r="C174">
        <v>3.9</v>
      </c>
      <c r="D174">
        <v>21</v>
      </c>
      <c r="E174">
        <v>29</v>
      </c>
      <c r="F174">
        <v>6.1</v>
      </c>
      <c r="G174">
        <v>4.5999999999999996</v>
      </c>
      <c r="H174">
        <v>11</v>
      </c>
      <c r="I174">
        <v>23</v>
      </c>
      <c r="J174">
        <v>1.4</v>
      </c>
      <c r="K174">
        <v>11.6</v>
      </c>
      <c r="L174" s="2">
        <f t="shared" si="33"/>
        <v>0.17948717948717943</v>
      </c>
      <c r="M174" s="2">
        <f t="shared" si="34"/>
        <v>-0.47619047619047616</v>
      </c>
      <c r="N174" s="2">
        <f t="shared" si="35"/>
        <v>-0.20689655172413793</v>
      </c>
      <c r="O174" s="2">
        <f t="shared" si="36"/>
        <v>-0.77049180327868849</v>
      </c>
      <c r="P174" s="2">
        <f t="shared" si="37"/>
        <v>1.5217391304347827</v>
      </c>
      <c r="Q174" s="2">
        <f t="shared" si="38"/>
        <v>-0.24590163934426232</v>
      </c>
      <c r="R174" s="2">
        <f t="shared" si="39"/>
        <v>1.3913043478260871</v>
      </c>
      <c r="S174" s="2">
        <f t="shared" si="40"/>
        <v>1.0909090909090908</v>
      </c>
      <c r="T174" s="2">
        <f t="shared" si="41"/>
        <v>-0.93913043478260871</v>
      </c>
      <c r="U174" s="2">
        <f t="shared" si="42"/>
        <v>7.2857142857142856</v>
      </c>
    </row>
    <row r="175" spans="1:21" hidden="1" x14ac:dyDescent="0.3">
      <c r="A175" t="s">
        <v>44</v>
      </c>
      <c r="B175" t="s">
        <v>153</v>
      </c>
      <c r="C175">
        <v>302.3</v>
      </c>
      <c r="D175">
        <v>291</v>
      </c>
      <c r="E175">
        <v>269</v>
      </c>
      <c r="F175">
        <v>315.7</v>
      </c>
      <c r="G175">
        <v>308.3</v>
      </c>
      <c r="H175">
        <v>307</v>
      </c>
      <c r="I175">
        <v>324</v>
      </c>
      <c r="J175">
        <v>447.7</v>
      </c>
      <c r="K175">
        <v>319.8</v>
      </c>
      <c r="L175" s="2">
        <f t="shared" si="33"/>
        <v>1.9847833278200461E-2</v>
      </c>
      <c r="M175" s="2">
        <f t="shared" si="34"/>
        <v>5.4982817869415807E-2</v>
      </c>
      <c r="N175" s="2">
        <f t="shared" si="35"/>
        <v>0.20446096654275092</v>
      </c>
      <c r="O175" s="2">
        <f t="shared" si="36"/>
        <v>0.41811846689895471</v>
      </c>
      <c r="P175" s="2">
        <f t="shared" si="37"/>
        <v>3.7301329873499836E-2</v>
      </c>
      <c r="Q175" s="2">
        <f t="shared" si="38"/>
        <v>-2.3439974659486783E-2</v>
      </c>
      <c r="R175" s="2">
        <f t="shared" si="39"/>
        <v>-4.2166720726565399E-3</v>
      </c>
      <c r="S175" s="2">
        <f t="shared" si="40"/>
        <v>5.5374592833876218E-2</v>
      </c>
      <c r="T175" s="2">
        <f t="shared" si="41"/>
        <v>0.38179012345679009</v>
      </c>
      <c r="U175" s="2">
        <f t="shared" si="42"/>
        <v>-0.28568237659146745</v>
      </c>
    </row>
    <row r="176" spans="1:21" hidden="1" x14ac:dyDescent="0.3">
      <c r="A176" t="s">
        <v>45</v>
      </c>
      <c r="B176" t="s">
        <v>153</v>
      </c>
      <c r="C176">
        <v>490.9</v>
      </c>
      <c r="D176">
        <v>751</v>
      </c>
      <c r="E176">
        <v>734</v>
      </c>
      <c r="F176">
        <v>580.1</v>
      </c>
      <c r="G176">
        <v>548.5</v>
      </c>
      <c r="H176">
        <v>710</v>
      </c>
      <c r="I176">
        <v>689</v>
      </c>
      <c r="J176">
        <v>834.5</v>
      </c>
      <c r="K176">
        <v>784.1</v>
      </c>
      <c r="L176" s="2">
        <f t="shared" si="33"/>
        <v>0.11733550621307808</v>
      </c>
      <c r="M176" s="2">
        <f t="shared" si="34"/>
        <v>-5.459387483355526E-2</v>
      </c>
      <c r="N176" s="2">
        <f t="shared" si="35"/>
        <v>-6.1307901907356951E-2</v>
      </c>
      <c r="O176" s="2">
        <f t="shared" si="36"/>
        <v>0.4385450784347526</v>
      </c>
      <c r="P176" s="2">
        <f t="shared" si="37"/>
        <v>0.42953509571558801</v>
      </c>
      <c r="Q176" s="2">
        <f t="shared" si="38"/>
        <v>-5.4473366660920571E-2</v>
      </c>
      <c r="R176" s="2">
        <f t="shared" si="39"/>
        <v>0.29443938012762078</v>
      </c>
      <c r="S176" s="2">
        <f t="shared" si="40"/>
        <v>-2.9577464788732393E-2</v>
      </c>
      <c r="T176" s="2">
        <f t="shared" si="41"/>
        <v>0.2111756168359942</v>
      </c>
      <c r="U176" s="2">
        <f t="shared" si="42"/>
        <v>-6.0395446375074865E-2</v>
      </c>
    </row>
    <row r="177" spans="1:21" hidden="1" x14ac:dyDescent="0.3">
      <c r="A177" t="s">
        <v>46</v>
      </c>
      <c r="B177" t="s">
        <v>153</v>
      </c>
      <c r="C177">
        <v>143</v>
      </c>
      <c r="D177">
        <v>161</v>
      </c>
      <c r="E177">
        <v>199</v>
      </c>
      <c r="F177">
        <v>145</v>
      </c>
      <c r="G177">
        <v>143.1</v>
      </c>
      <c r="H177">
        <v>151</v>
      </c>
      <c r="I177">
        <v>185</v>
      </c>
      <c r="J177">
        <v>217.9</v>
      </c>
      <c r="K177">
        <v>253.2</v>
      </c>
      <c r="L177" s="2">
        <f t="shared" si="33"/>
        <v>6.9930069930065951E-4</v>
      </c>
      <c r="M177" s="2">
        <f t="shared" si="34"/>
        <v>-6.2111801242236024E-2</v>
      </c>
      <c r="N177" s="2">
        <f t="shared" si="35"/>
        <v>-7.0351758793969849E-2</v>
      </c>
      <c r="O177" s="2">
        <f t="shared" si="36"/>
        <v>0.50275862068965527</v>
      </c>
      <c r="P177" s="2">
        <f t="shared" si="37"/>
        <v>0.76939203354297692</v>
      </c>
      <c r="Q177" s="2">
        <f t="shared" si="38"/>
        <v>-1.3103448275862108E-2</v>
      </c>
      <c r="R177" s="2">
        <f t="shared" si="39"/>
        <v>5.5206149545772229E-2</v>
      </c>
      <c r="S177" s="2">
        <f t="shared" si="40"/>
        <v>0.2251655629139073</v>
      </c>
      <c r="T177" s="2">
        <f t="shared" si="41"/>
        <v>0.17783783783783788</v>
      </c>
      <c r="U177" s="2">
        <f t="shared" si="42"/>
        <v>0.1620009178522257</v>
      </c>
    </row>
    <row r="178" spans="1:21" hidden="1" x14ac:dyDescent="0.3">
      <c r="A178" t="s">
        <v>47</v>
      </c>
      <c r="B178" t="s">
        <v>153</v>
      </c>
      <c r="C178">
        <v>620.9</v>
      </c>
      <c r="D178">
        <v>465</v>
      </c>
      <c r="E178">
        <v>329</v>
      </c>
      <c r="F178">
        <v>339.1</v>
      </c>
      <c r="G178">
        <v>390.2</v>
      </c>
      <c r="H178">
        <v>417</v>
      </c>
      <c r="I178">
        <v>419</v>
      </c>
      <c r="J178">
        <v>769.8</v>
      </c>
      <c r="K178">
        <v>662.3</v>
      </c>
      <c r="L178" s="2">
        <f t="shared" si="33"/>
        <v>-0.37155741665324526</v>
      </c>
      <c r="M178" s="2">
        <f t="shared" si="34"/>
        <v>-0.1032258064516129</v>
      </c>
      <c r="N178" s="2">
        <f t="shared" si="35"/>
        <v>0.2735562310030395</v>
      </c>
      <c r="O178" s="2">
        <f t="shared" si="36"/>
        <v>1.2701268062518429</v>
      </c>
      <c r="P178" s="2">
        <f t="shared" si="37"/>
        <v>0.6973347001537672</v>
      </c>
      <c r="Q178" s="2">
        <f t="shared" si="38"/>
        <v>0.15069301091123552</v>
      </c>
      <c r="R178" s="2">
        <f t="shared" si="39"/>
        <v>6.8682726806765793E-2</v>
      </c>
      <c r="S178" s="2">
        <f t="shared" si="40"/>
        <v>4.7961630695443642E-3</v>
      </c>
      <c r="T178" s="2">
        <f t="shared" si="41"/>
        <v>0.83723150357995213</v>
      </c>
      <c r="U178" s="2">
        <f t="shared" si="42"/>
        <v>-0.13964666147051183</v>
      </c>
    </row>
    <row r="179" spans="1:21" hidden="1" x14ac:dyDescent="0.3">
      <c r="A179" t="s">
        <v>48</v>
      </c>
      <c r="B179" t="s">
        <v>153</v>
      </c>
      <c r="C179">
        <v>1059.0999999999999</v>
      </c>
      <c r="D179">
        <v>792</v>
      </c>
      <c r="E179">
        <v>907</v>
      </c>
      <c r="F179">
        <v>1046.9000000000001</v>
      </c>
      <c r="G179">
        <v>1181.9000000000001</v>
      </c>
      <c r="H179">
        <v>1323</v>
      </c>
      <c r="I179">
        <v>1234</v>
      </c>
      <c r="J179">
        <v>1137.0999999999999</v>
      </c>
      <c r="K179">
        <v>1593.1</v>
      </c>
      <c r="L179" s="2">
        <f t="shared" si="33"/>
        <v>0.11594750259654442</v>
      </c>
      <c r="M179" s="2">
        <f t="shared" si="34"/>
        <v>0.67045454545454541</v>
      </c>
      <c r="N179" s="2">
        <f t="shared" si="35"/>
        <v>0.36052921719955899</v>
      </c>
      <c r="O179" s="2">
        <f t="shared" si="36"/>
        <v>8.6159136498232702E-2</v>
      </c>
      <c r="P179" s="2">
        <f t="shared" si="37"/>
        <v>0.34791437515864271</v>
      </c>
      <c r="Q179" s="2">
        <f t="shared" si="38"/>
        <v>0.12895214442640174</v>
      </c>
      <c r="R179" s="2">
        <f t="shared" si="39"/>
        <v>0.11938404264320154</v>
      </c>
      <c r="S179" s="2">
        <f t="shared" si="40"/>
        <v>-6.7271352985638702E-2</v>
      </c>
      <c r="T179" s="2">
        <f t="shared" si="41"/>
        <v>-7.8525121555915789E-2</v>
      </c>
      <c r="U179" s="2">
        <f t="shared" si="42"/>
        <v>0.40102013894996047</v>
      </c>
    </row>
    <row r="180" spans="1:21" hidden="1" x14ac:dyDescent="0.3">
      <c r="A180" t="s">
        <v>49</v>
      </c>
      <c r="B180" t="s">
        <v>153</v>
      </c>
      <c r="C180">
        <v>972.1</v>
      </c>
      <c r="D180">
        <v>975</v>
      </c>
      <c r="E180">
        <v>950</v>
      </c>
      <c r="F180">
        <v>975.9</v>
      </c>
      <c r="G180">
        <v>1234</v>
      </c>
      <c r="H180">
        <v>1422</v>
      </c>
      <c r="I180">
        <v>1378</v>
      </c>
      <c r="J180">
        <v>1371</v>
      </c>
      <c r="K180">
        <v>2149.1</v>
      </c>
      <c r="L180" s="2">
        <f t="shared" si="33"/>
        <v>0.26941672667421046</v>
      </c>
      <c r="M180" s="2">
        <f t="shared" si="34"/>
        <v>0.45846153846153848</v>
      </c>
      <c r="N180" s="2">
        <f t="shared" si="35"/>
        <v>0.45052631578947366</v>
      </c>
      <c r="O180" s="2">
        <f t="shared" si="36"/>
        <v>0.40485705502612979</v>
      </c>
      <c r="P180" s="2">
        <f t="shared" si="37"/>
        <v>0.74157212317666121</v>
      </c>
      <c r="Q180" s="2">
        <f t="shared" si="38"/>
        <v>0.26447381903883599</v>
      </c>
      <c r="R180" s="2">
        <f t="shared" si="39"/>
        <v>0.15235008103727715</v>
      </c>
      <c r="S180" s="2">
        <f t="shared" si="40"/>
        <v>-3.0942334739803096E-2</v>
      </c>
      <c r="T180" s="2">
        <f t="shared" si="41"/>
        <v>-5.0798258345428155E-3</v>
      </c>
      <c r="U180" s="2">
        <f t="shared" si="42"/>
        <v>0.56754194018964255</v>
      </c>
    </row>
    <row r="181" spans="1:21" hidden="1" x14ac:dyDescent="0.3">
      <c r="A181" t="s">
        <v>50</v>
      </c>
      <c r="B181" t="s">
        <v>153</v>
      </c>
      <c r="C181">
        <v>110.1</v>
      </c>
      <c r="D181">
        <v>42</v>
      </c>
      <c r="E181">
        <v>71</v>
      </c>
      <c r="F181">
        <v>36.9</v>
      </c>
      <c r="G181">
        <v>82.3</v>
      </c>
      <c r="H181">
        <v>197</v>
      </c>
      <c r="I181">
        <v>93</v>
      </c>
      <c r="J181">
        <v>330.7</v>
      </c>
      <c r="K181">
        <v>179.1</v>
      </c>
      <c r="L181" s="2">
        <f t="shared" si="33"/>
        <v>-0.2524977293369664</v>
      </c>
      <c r="M181" s="2">
        <f t="shared" si="34"/>
        <v>3.6904761904761907</v>
      </c>
      <c r="N181" s="2">
        <f t="shared" si="35"/>
        <v>0.30985915492957744</v>
      </c>
      <c r="O181" s="2">
        <f t="shared" si="36"/>
        <v>7.9620596205962064</v>
      </c>
      <c r="P181" s="2">
        <f t="shared" si="37"/>
        <v>1.1761846901579587</v>
      </c>
      <c r="Q181" s="2">
        <f t="shared" si="38"/>
        <v>1.2303523035230353</v>
      </c>
      <c r="R181" s="2">
        <f t="shared" si="39"/>
        <v>1.393681652490887</v>
      </c>
      <c r="S181" s="2">
        <f t="shared" si="40"/>
        <v>-0.52791878172588835</v>
      </c>
      <c r="T181" s="2">
        <f t="shared" si="41"/>
        <v>2.5559139784946234</v>
      </c>
      <c r="U181" s="2">
        <f t="shared" si="42"/>
        <v>-0.45842153008769276</v>
      </c>
    </row>
    <row r="182" spans="1:21" hidden="1" x14ac:dyDescent="0.3">
      <c r="A182" t="s">
        <v>51</v>
      </c>
      <c r="B182" t="s">
        <v>153</v>
      </c>
      <c r="C182">
        <v>174.6</v>
      </c>
      <c r="D182">
        <v>144</v>
      </c>
      <c r="E182">
        <v>156</v>
      </c>
      <c r="F182">
        <v>178.4</v>
      </c>
      <c r="G182">
        <v>177.4</v>
      </c>
      <c r="H182">
        <v>195</v>
      </c>
      <c r="I182">
        <v>193</v>
      </c>
      <c r="J182">
        <v>208.6</v>
      </c>
      <c r="K182">
        <v>198.4</v>
      </c>
      <c r="L182" s="2">
        <f t="shared" si="33"/>
        <v>1.6036655211913008E-2</v>
      </c>
      <c r="M182" s="2">
        <f t="shared" si="34"/>
        <v>0.35416666666666669</v>
      </c>
      <c r="N182" s="2">
        <f t="shared" si="35"/>
        <v>0.23717948717948717</v>
      </c>
      <c r="O182" s="2">
        <f t="shared" si="36"/>
        <v>0.16928251121076227</v>
      </c>
      <c r="P182" s="2">
        <f t="shared" si="37"/>
        <v>0.11837655016910935</v>
      </c>
      <c r="Q182" s="2">
        <f t="shared" si="38"/>
        <v>-5.6053811659192822E-3</v>
      </c>
      <c r="R182" s="2">
        <f t="shared" si="39"/>
        <v>9.9210822998872572E-2</v>
      </c>
      <c r="S182" s="2">
        <f t="shared" si="40"/>
        <v>-1.0256410256410256E-2</v>
      </c>
      <c r="T182" s="2">
        <f t="shared" si="41"/>
        <v>8.0829015544041427E-2</v>
      </c>
      <c r="U182" s="2">
        <f t="shared" si="42"/>
        <v>-4.8897411313518643E-2</v>
      </c>
    </row>
    <row r="183" spans="1:21" hidden="1" x14ac:dyDescent="0.3">
      <c r="A183" t="s">
        <v>52</v>
      </c>
      <c r="B183" t="s">
        <v>153</v>
      </c>
      <c r="C183">
        <v>20217.599999999999</v>
      </c>
      <c r="D183">
        <v>22205</v>
      </c>
      <c r="E183">
        <v>23609</v>
      </c>
      <c r="F183">
        <v>23062.400000000001</v>
      </c>
      <c r="G183">
        <v>26242.9</v>
      </c>
      <c r="H183">
        <v>25801</v>
      </c>
      <c r="I183">
        <v>26153</v>
      </c>
      <c r="J183">
        <v>24744.1</v>
      </c>
      <c r="K183">
        <v>27386.5</v>
      </c>
      <c r="L183" s="2">
        <f t="shared" si="33"/>
        <v>0.29802251503640409</v>
      </c>
      <c r="M183" s="2">
        <f t="shared" si="34"/>
        <v>0.1619455077685206</v>
      </c>
      <c r="N183" s="2">
        <f t="shared" si="35"/>
        <v>0.10775551696386972</v>
      </c>
      <c r="O183" s="2">
        <f t="shared" si="36"/>
        <v>7.2919557374774388E-2</v>
      </c>
      <c r="P183" s="2">
        <f t="shared" si="37"/>
        <v>4.357750096216495E-2</v>
      </c>
      <c r="Q183" s="2">
        <f t="shared" si="38"/>
        <v>0.13790845705564034</v>
      </c>
      <c r="R183" s="2">
        <f t="shared" si="39"/>
        <v>-1.6838840219640414E-2</v>
      </c>
      <c r="S183" s="2">
        <f t="shared" si="40"/>
        <v>1.3642882058834929E-2</v>
      </c>
      <c r="T183" s="2">
        <f t="shared" si="41"/>
        <v>-5.3871448782166535E-2</v>
      </c>
      <c r="U183" s="2">
        <f t="shared" si="42"/>
        <v>0.10678909315756085</v>
      </c>
    </row>
    <row r="184" spans="1:21" hidden="1" x14ac:dyDescent="0.3">
      <c r="A184" t="s">
        <v>53</v>
      </c>
      <c r="B184" t="s">
        <v>153</v>
      </c>
      <c r="C184">
        <v>637453.69999999995</v>
      </c>
      <c r="D184">
        <v>600055</v>
      </c>
      <c r="E184">
        <v>674047</v>
      </c>
      <c r="F184">
        <v>677799.3</v>
      </c>
      <c r="G184">
        <v>719156</v>
      </c>
      <c r="H184">
        <v>740683</v>
      </c>
      <c r="I184">
        <v>790987</v>
      </c>
      <c r="J184">
        <v>757883</v>
      </c>
      <c r="K184">
        <v>791405</v>
      </c>
      <c r="L184" s="2">
        <f t="shared" si="33"/>
        <v>0.12816977923259376</v>
      </c>
      <c r="M184" s="2">
        <f t="shared" si="34"/>
        <v>0.2343585171359292</v>
      </c>
      <c r="N184" s="2">
        <f t="shared" si="35"/>
        <v>0.17348938575499928</v>
      </c>
      <c r="O184" s="2">
        <f t="shared" si="36"/>
        <v>0.11815252686156499</v>
      </c>
      <c r="P184" s="2">
        <f t="shared" si="37"/>
        <v>0.10046359899660157</v>
      </c>
      <c r="Q184" s="2">
        <f t="shared" si="38"/>
        <v>6.1016144454560446E-2</v>
      </c>
      <c r="R184" s="2">
        <f t="shared" si="39"/>
        <v>2.9933700059514207E-2</v>
      </c>
      <c r="S184" s="2">
        <f t="shared" si="40"/>
        <v>6.7915694028349516E-2</v>
      </c>
      <c r="T184" s="2">
        <f t="shared" si="41"/>
        <v>-4.1851509569689513E-2</v>
      </c>
      <c r="U184" s="2">
        <f t="shared" si="42"/>
        <v>4.4231101634421142E-2</v>
      </c>
    </row>
    <row r="185" spans="1:21" hidden="1" x14ac:dyDescent="0.3">
      <c r="A185" t="s">
        <v>54</v>
      </c>
      <c r="B185" t="s">
        <v>153</v>
      </c>
      <c r="C185">
        <v>74.599999999999994</v>
      </c>
      <c r="D185">
        <v>58</v>
      </c>
      <c r="E185">
        <v>96</v>
      </c>
      <c r="F185">
        <v>80.400000000000006</v>
      </c>
      <c r="G185">
        <v>109</v>
      </c>
      <c r="H185">
        <v>135</v>
      </c>
      <c r="I185">
        <v>157</v>
      </c>
      <c r="J185">
        <v>132</v>
      </c>
      <c r="K185">
        <v>157.6</v>
      </c>
      <c r="L185" s="2">
        <f t="shared" si="33"/>
        <v>0.46112600536193038</v>
      </c>
      <c r="M185" s="2">
        <f t="shared" si="34"/>
        <v>1.3275862068965518</v>
      </c>
      <c r="N185" s="2">
        <f t="shared" si="35"/>
        <v>0.63541666666666663</v>
      </c>
      <c r="O185" s="2">
        <f t="shared" si="36"/>
        <v>0.64179104477611926</v>
      </c>
      <c r="P185" s="2">
        <f t="shared" si="37"/>
        <v>0.44587155963302749</v>
      </c>
      <c r="Q185" s="2">
        <f t="shared" si="38"/>
        <v>0.35572139303482575</v>
      </c>
      <c r="R185" s="2">
        <f t="shared" si="39"/>
        <v>0.23853211009174313</v>
      </c>
      <c r="S185" s="2">
        <f t="shared" si="40"/>
        <v>0.16296296296296298</v>
      </c>
      <c r="T185" s="2">
        <f t="shared" si="41"/>
        <v>-0.15923566878980891</v>
      </c>
      <c r="U185" s="2">
        <f t="shared" si="42"/>
        <v>0.19393939393939388</v>
      </c>
    </row>
    <row r="186" spans="1:21" hidden="1" x14ac:dyDescent="0.3">
      <c r="A186" t="s">
        <v>55</v>
      </c>
      <c r="B186" t="s">
        <v>153</v>
      </c>
      <c r="F186">
        <v>8440</v>
      </c>
      <c r="G186">
        <v>2107.1</v>
      </c>
      <c r="H186">
        <v>2163</v>
      </c>
      <c r="I186">
        <v>2199</v>
      </c>
      <c r="J186">
        <v>2164.9</v>
      </c>
      <c r="L186" s="2" t="e">
        <f t="shared" si="33"/>
        <v>#DIV/0!</v>
      </c>
      <c r="M186" s="2" t="e">
        <f t="shared" si="34"/>
        <v>#DIV/0!</v>
      </c>
      <c r="N186" s="2" t="e">
        <f t="shared" si="35"/>
        <v>#DIV/0!</v>
      </c>
      <c r="O186" s="2">
        <f t="shared" si="36"/>
        <v>-0.74349526066350713</v>
      </c>
      <c r="P186" s="2">
        <f t="shared" si="37"/>
        <v>-1</v>
      </c>
      <c r="Q186" s="2">
        <f t="shared" si="38"/>
        <v>-0.75034360189573457</v>
      </c>
      <c r="R186" s="2">
        <f t="shared" si="39"/>
        <v>2.6529353139385928E-2</v>
      </c>
      <c r="S186" s="2">
        <f t="shared" si="40"/>
        <v>1.6643550624133148E-2</v>
      </c>
      <c r="T186" s="2">
        <f t="shared" si="41"/>
        <v>-1.5507048658481086E-2</v>
      </c>
      <c r="U186" s="2">
        <f t="shared" si="42"/>
        <v>-1</v>
      </c>
    </row>
    <row r="187" spans="1:21" hidden="1" x14ac:dyDescent="0.3">
      <c r="A187" t="s">
        <v>56</v>
      </c>
      <c r="B187" t="s">
        <v>153</v>
      </c>
      <c r="C187">
        <v>563.4</v>
      </c>
      <c r="D187">
        <v>546</v>
      </c>
      <c r="E187">
        <v>413</v>
      </c>
      <c r="F187">
        <v>332.6</v>
      </c>
      <c r="G187">
        <v>345.1</v>
      </c>
      <c r="H187">
        <v>315</v>
      </c>
      <c r="I187">
        <v>257</v>
      </c>
      <c r="J187">
        <v>264.89999999999998</v>
      </c>
      <c r="K187">
        <v>250.6</v>
      </c>
      <c r="L187" s="2">
        <f t="shared" si="33"/>
        <v>-0.38746893858714937</v>
      </c>
      <c r="M187" s="2">
        <f t="shared" si="34"/>
        <v>-0.42307692307692307</v>
      </c>
      <c r="N187" s="2">
        <f t="shared" si="35"/>
        <v>-0.37772397094430993</v>
      </c>
      <c r="O187" s="2">
        <f t="shared" si="36"/>
        <v>-0.20354780517137716</v>
      </c>
      <c r="P187" s="2">
        <f t="shared" si="37"/>
        <v>-0.27383367139959436</v>
      </c>
      <c r="Q187" s="2">
        <f t="shared" si="38"/>
        <v>3.7582681900180395E-2</v>
      </c>
      <c r="R187" s="2">
        <f t="shared" si="39"/>
        <v>-8.7221095334685653E-2</v>
      </c>
      <c r="S187" s="2">
        <f t="shared" si="40"/>
        <v>-0.18412698412698414</v>
      </c>
      <c r="T187" s="2">
        <f t="shared" si="41"/>
        <v>3.0739299610894853E-2</v>
      </c>
      <c r="U187" s="2">
        <f t="shared" si="42"/>
        <v>-5.3982634956587332E-2</v>
      </c>
    </row>
    <row r="188" spans="1:21" hidden="1" x14ac:dyDescent="0.3">
      <c r="A188" t="s">
        <v>57</v>
      </c>
      <c r="B188" t="s">
        <v>153</v>
      </c>
      <c r="C188">
        <v>1213.2</v>
      </c>
      <c r="D188">
        <v>1570</v>
      </c>
      <c r="E188">
        <v>1295</v>
      </c>
      <c r="F188">
        <v>1686.8</v>
      </c>
      <c r="G188">
        <v>1341</v>
      </c>
      <c r="H188">
        <v>1453</v>
      </c>
      <c r="I188">
        <v>1422</v>
      </c>
      <c r="J188">
        <v>1607</v>
      </c>
      <c r="K188">
        <v>1163</v>
      </c>
      <c r="L188" s="2">
        <f t="shared" si="33"/>
        <v>0.10534124629080115</v>
      </c>
      <c r="M188" s="2">
        <f t="shared" si="34"/>
        <v>-7.4522292993630571E-2</v>
      </c>
      <c r="N188" s="2">
        <f t="shared" si="35"/>
        <v>9.8069498069498065E-2</v>
      </c>
      <c r="O188" s="2">
        <f t="shared" si="36"/>
        <v>-4.7308513161014913E-2</v>
      </c>
      <c r="P188" s="2">
        <f t="shared" si="37"/>
        <v>-0.13273676360924683</v>
      </c>
      <c r="Q188" s="2">
        <f t="shared" si="38"/>
        <v>-0.20500355703106471</v>
      </c>
      <c r="R188" s="2">
        <f t="shared" si="39"/>
        <v>8.3519761372110368E-2</v>
      </c>
      <c r="S188" s="2">
        <f t="shared" si="40"/>
        <v>-2.1335168616655197E-2</v>
      </c>
      <c r="T188" s="2">
        <f t="shared" si="41"/>
        <v>0.13009845288326302</v>
      </c>
      <c r="U188" s="2">
        <f t="shared" si="42"/>
        <v>-0.27629122588674548</v>
      </c>
    </row>
    <row r="189" spans="1:21" hidden="1" x14ac:dyDescent="0.3">
      <c r="A189" t="s">
        <v>58</v>
      </c>
      <c r="B189" t="s">
        <v>153</v>
      </c>
      <c r="C189">
        <v>2039.4</v>
      </c>
      <c r="D189">
        <v>2537</v>
      </c>
      <c r="E189">
        <v>2872</v>
      </c>
      <c r="F189">
        <v>2970.6</v>
      </c>
      <c r="G189">
        <v>2938.7</v>
      </c>
      <c r="H189">
        <v>3117</v>
      </c>
      <c r="I189">
        <v>3248</v>
      </c>
      <c r="J189">
        <v>3010.3</v>
      </c>
      <c r="K189">
        <v>3036</v>
      </c>
      <c r="L189" s="2">
        <f t="shared" si="33"/>
        <v>0.44096302834166895</v>
      </c>
      <c r="M189" s="2">
        <f t="shared" si="34"/>
        <v>0.22861647615293654</v>
      </c>
      <c r="N189" s="2">
        <f t="shared" si="35"/>
        <v>0.1309192200557103</v>
      </c>
      <c r="O189" s="2">
        <f t="shared" si="36"/>
        <v>1.3364303507708973E-2</v>
      </c>
      <c r="P189" s="2">
        <f t="shared" si="37"/>
        <v>3.310987851771198E-2</v>
      </c>
      <c r="Q189" s="2">
        <f t="shared" si="38"/>
        <v>-1.0738571332390794E-2</v>
      </c>
      <c r="R189" s="2">
        <f t="shared" si="39"/>
        <v>6.0673086739034335E-2</v>
      </c>
      <c r="S189" s="2">
        <f t="shared" si="40"/>
        <v>4.2027590632017969E-2</v>
      </c>
      <c r="T189" s="2">
        <f t="shared" si="41"/>
        <v>-7.3183497536945752E-2</v>
      </c>
      <c r="U189" s="2">
        <f t="shared" si="42"/>
        <v>8.5373550808888875E-3</v>
      </c>
    </row>
    <row r="190" spans="1:21" hidden="1" x14ac:dyDescent="0.3">
      <c r="A190" t="s">
        <v>59</v>
      </c>
      <c r="B190" t="s">
        <v>153</v>
      </c>
      <c r="C190">
        <v>363.4</v>
      </c>
      <c r="D190">
        <v>380</v>
      </c>
      <c r="E190">
        <v>340</v>
      </c>
      <c r="F190">
        <v>482.6</v>
      </c>
      <c r="G190">
        <v>430.2</v>
      </c>
      <c r="H190">
        <v>386</v>
      </c>
      <c r="I190">
        <v>385</v>
      </c>
      <c r="J190">
        <v>449.8</v>
      </c>
      <c r="L190" s="2">
        <f t="shared" si="33"/>
        <v>0.18381948266373146</v>
      </c>
      <c r="M190" s="2">
        <f t="shared" si="34"/>
        <v>1.5789473684210527E-2</v>
      </c>
      <c r="N190" s="2">
        <f t="shared" si="35"/>
        <v>0.13235294117647059</v>
      </c>
      <c r="O190" s="2">
        <f t="shared" si="36"/>
        <v>-6.7965188561956089E-2</v>
      </c>
      <c r="P190" s="2">
        <f t="shared" si="37"/>
        <v>-1</v>
      </c>
      <c r="Q190" s="2">
        <f t="shared" si="38"/>
        <v>-0.10857853294653964</v>
      </c>
      <c r="R190" s="2">
        <f t="shared" si="39"/>
        <v>-0.102742910274291</v>
      </c>
      <c r="S190" s="2">
        <f t="shared" si="40"/>
        <v>-2.5906735751295338E-3</v>
      </c>
      <c r="T190" s="2">
        <f t="shared" si="41"/>
        <v>0.16831168831168833</v>
      </c>
      <c r="U190" s="2">
        <f t="shared" si="42"/>
        <v>-1</v>
      </c>
    </row>
    <row r="191" spans="1:21" hidden="1" x14ac:dyDescent="0.3">
      <c r="A191" t="s">
        <v>60</v>
      </c>
      <c r="B191" t="s">
        <v>153</v>
      </c>
      <c r="C191">
        <v>139.19999999999999</v>
      </c>
      <c r="D191">
        <v>160</v>
      </c>
      <c r="E191">
        <v>161</v>
      </c>
      <c r="F191">
        <v>254.8</v>
      </c>
      <c r="G191">
        <v>369.2</v>
      </c>
      <c r="H191">
        <v>407</v>
      </c>
      <c r="I191">
        <v>561</v>
      </c>
      <c r="J191">
        <v>484.8</v>
      </c>
      <c r="K191">
        <v>222.3</v>
      </c>
      <c r="L191" s="2">
        <f t="shared" si="33"/>
        <v>1.6522988505747127</v>
      </c>
      <c r="M191" s="2">
        <f t="shared" si="34"/>
        <v>1.54375</v>
      </c>
      <c r="N191" s="2">
        <f t="shared" si="35"/>
        <v>2.4844720496894408</v>
      </c>
      <c r="O191" s="2">
        <f t="shared" si="36"/>
        <v>0.90266875981161687</v>
      </c>
      <c r="P191" s="2">
        <f t="shared" si="37"/>
        <v>-0.39788732394366194</v>
      </c>
      <c r="Q191" s="2">
        <f t="shared" si="38"/>
        <v>0.44897959183673458</v>
      </c>
      <c r="R191" s="2">
        <f t="shared" si="39"/>
        <v>0.10238353196099678</v>
      </c>
      <c r="S191" s="2">
        <f t="shared" si="40"/>
        <v>0.3783783783783784</v>
      </c>
      <c r="T191" s="2">
        <f t="shared" si="41"/>
        <v>-0.13582887700534757</v>
      </c>
      <c r="U191" s="2">
        <f t="shared" si="42"/>
        <v>-0.54146039603960394</v>
      </c>
    </row>
    <row r="192" spans="1:21" hidden="1" x14ac:dyDescent="0.3">
      <c r="A192" t="s">
        <v>61</v>
      </c>
      <c r="B192" t="s">
        <v>153</v>
      </c>
      <c r="C192">
        <v>222.6</v>
      </c>
      <c r="D192">
        <v>251</v>
      </c>
      <c r="E192">
        <v>188</v>
      </c>
      <c r="F192">
        <v>207.4</v>
      </c>
      <c r="G192">
        <v>260.3</v>
      </c>
      <c r="H192">
        <v>214</v>
      </c>
      <c r="I192">
        <v>148</v>
      </c>
      <c r="J192">
        <v>213.7</v>
      </c>
      <c r="K192">
        <v>260</v>
      </c>
      <c r="L192" s="2">
        <f t="shared" si="33"/>
        <v>0.16936208445642417</v>
      </c>
      <c r="M192" s="2">
        <f t="shared" si="34"/>
        <v>-0.14741035856573706</v>
      </c>
      <c r="N192" s="2">
        <f t="shared" si="35"/>
        <v>-0.21276595744680851</v>
      </c>
      <c r="O192" s="2">
        <f t="shared" si="36"/>
        <v>3.0376084860173496E-2</v>
      </c>
      <c r="P192" s="2">
        <f t="shared" si="37"/>
        <v>-1.1525163273146805E-3</v>
      </c>
      <c r="Q192" s="2">
        <f t="shared" si="38"/>
        <v>0.25506268081002897</v>
      </c>
      <c r="R192" s="2">
        <f t="shared" si="39"/>
        <v>-0.17787168651555901</v>
      </c>
      <c r="S192" s="2">
        <f t="shared" si="40"/>
        <v>-0.30841121495327101</v>
      </c>
      <c r="T192" s="2">
        <f t="shared" si="41"/>
        <v>0.44391891891891883</v>
      </c>
      <c r="U192" s="2">
        <f t="shared" si="42"/>
        <v>0.2166588675713618</v>
      </c>
    </row>
    <row r="193" spans="1:21" hidden="1" x14ac:dyDescent="0.3">
      <c r="A193" t="s">
        <v>62</v>
      </c>
      <c r="B193" t="s">
        <v>153</v>
      </c>
      <c r="C193">
        <v>140.4</v>
      </c>
      <c r="D193">
        <v>156</v>
      </c>
      <c r="E193">
        <v>175</v>
      </c>
      <c r="F193">
        <v>120.6</v>
      </c>
      <c r="G193">
        <v>126.5</v>
      </c>
      <c r="H193">
        <v>134</v>
      </c>
      <c r="I193">
        <v>116</v>
      </c>
      <c r="J193">
        <v>130.5</v>
      </c>
      <c r="K193">
        <v>133</v>
      </c>
      <c r="L193" s="2">
        <f t="shared" si="33"/>
        <v>-9.9002849002849044E-2</v>
      </c>
      <c r="M193" s="2">
        <f t="shared" si="34"/>
        <v>-0.14102564102564102</v>
      </c>
      <c r="N193" s="2">
        <f t="shared" si="35"/>
        <v>-0.33714285714285713</v>
      </c>
      <c r="O193" s="2">
        <f t="shared" si="36"/>
        <v>8.2089552238806027E-2</v>
      </c>
      <c r="P193" s="2">
        <f t="shared" si="37"/>
        <v>5.1383399209486168E-2</v>
      </c>
      <c r="Q193" s="2">
        <f t="shared" si="38"/>
        <v>4.8922056384743E-2</v>
      </c>
      <c r="R193" s="2">
        <f t="shared" si="39"/>
        <v>5.9288537549407112E-2</v>
      </c>
      <c r="S193" s="2">
        <f t="shared" si="40"/>
        <v>-0.13432835820895522</v>
      </c>
      <c r="T193" s="2">
        <f t="shared" si="41"/>
        <v>0.125</v>
      </c>
      <c r="U193" s="2">
        <f t="shared" si="42"/>
        <v>1.9157088122605363E-2</v>
      </c>
    </row>
    <row r="194" spans="1:21" hidden="1" x14ac:dyDescent="0.3">
      <c r="A194" t="s">
        <v>63</v>
      </c>
      <c r="B194" t="s">
        <v>153</v>
      </c>
      <c r="E194">
        <v>12</v>
      </c>
      <c r="F194">
        <v>65</v>
      </c>
      <c r="G194">
        <v>17.3</v>
      </c>
      <c r="H194">
        <v>16</v>
      </c>
      <c r="I194">
        <v>47</v>
      </c>
      <c r="J194">
        <v>55.7</v>
      </c>
      <c r="K194">
        <v>56.5</v>
      </c>
      <c r="L194" s="2" t="e">
        <f t="shared" si="33"/>
        <v>#DIV/0!</v>
      </c>
      <c r="M194" s="2" t="e">
        <f t="shared" si="34"/>
        <v>#DIV/0!</v>
      </c>
      <c r="N194" s="2">
        <f t="shared" si="35"/>
        <v>2.9166666666666665</v>
      </c>
      <c r="O194" s="2">
        <f t="shared" si="36"/>
        <v>-0.14307692307692305</v>
      </c>
      <c r="P194" s="2">
        <f t="shared" si="37"/>
        <v>2.2658959537572256</v>
      </c>
      <c r="Q194" s="2">
        <f t="shared" si="38"/>
        <v>-0.73384615384615393</v>
      </c>
      <c r="R194" s="2">
        <f t="shared" si="39"/>
        <v>-7.5144508670520263E-2</v>
      </c>
      <c r="S194" s="2">
        <f t="shared" si="40"/>
        <v>1.9375</v>
      </c>
      <c r="T194" s="2">
        <f t="shared" si="41"/>
        <v>0.18510638297872348</v>
      </c>
      <c r="U194" s="2">
        <f t="shared" si="42"/>
        <v>1.4362657091561887E-2</v>
      </c>
    </row>
    <row r="195" spans="1:21" hidden="1" x14ac:dyDescent="0.3">
      <c r="A195" t="s">
        <v>64</v>
      </c>
      <c r="B195" t="s">
        <v>153</v>
      </c>
      <c r="C195">
        <v>604.70000000000005</v>
      </c>
      <c r="D195">
        <v>605</v>
      </c>
      <c r="E195">
        <v>513</v>
      </c>
      <c r="F195">
        <v>601.29999999999995</v>
      </c>
      <c r="G195">
        <v>614</v>
      </c>
      <c r="H195">
        <v>645</v>
      </c>
      <c r="I195">
        <v>545</v>
      </c>
      <c r="J195">
        <v>517</v>
      </c>
      <c r="K195">
        <v>617.5</v>
      </c>
      <c r="L195" s="2">
        <f t="shared" si="33"/>
        <v>1.5379527038200684E-2</v>
      </c>
      <c r="M195" s="2">
        <f t="shared" si="34"/>
        <v>6.6115702479338845E-2</v>
      </c>
      <c r="N195" s="2">
        <f t="shared" si="35"/>
        <v>6.2378167641325533E-2</v>
      </c>
      <c r="O195" s="2">
        <f t="shared" si="36"/>
        <v>-0.14019624147680021</v>
      </c>
      <c r="P195" s="2">
        <f t="shared" si="37"/>
        <v>5.7003257328990227E-3</v>
      </c>
      <c r="Q195" s="2">
        <f t="shared" si="38"/>
        <v>2.1120904706469393E-2</v>
      </c>
      <c r="R195" s="2">
        <f t="shared" si="39"/>
        <v>5.0488599348534204E-2</v>
      </c>
      <c r="S195" s="2">
        <f t="shared" si="40"/>
        <v>-0.15503875968992248</v>
      </c>
      <c r="T195" s="2">
        <f t="shared" si="41"/>
        <v>-5.1376146788990829E-2</v>
      </c>
      <c r="U195" s="2">
        <f t="shared" si="42"/>
        <v>0.19439071566731142</v>
      </c>
    </row>
    <row r="196" spans="1:21" hidden="1" x14ac:dyDescent="0.3">
      <c r="A196" t="s">
        <v>65</v>
      </c>
      <c r="B196" t="s">
        <v>153</v>
      </c>
      <c r="C196">
        <v>356.1</v>
      </c>
      <c r="D196">
        <v>358</v>
      </c>
      <c r="E196">
        <v>385</v>
      </c>
      <c r="F196">
        <v>403.9</v>
      </c>
      <c r="G196">
        <v>417.7</v>
      </c>
      <c r="H196">
        <v>424</v>
      </c>
      <c r="I196">
        <v>466</v>
      </c>
      <c r="J196">
        <v>452.3</v>
      </c>
      <c r="K196">
        <v>578.6</v>
      </c>
      <c r="L196" s="2">
        <f t="shared" si="33"/>
        <v>0.17298511654029755</v>
      </c>
      <c r="M196" s="2">
        <f t="shared" si="34"/>
        <v>0.18435754189944134</v>
      </c>
      <c r="N196" s="2">
        <f t="shared" si="35"/>
        <v>0.21038961038961038</v>
      </c>
      <c r="O196" s="2">
        <f t="shared" si="36"/>
        <v>0.11983164149541975</v>
      </c>
      <c r="P196" s="2">
        <f t="shared" si="37"/>
        <v>0.38520469236294003</v>
      </c>
      <c r="Q196" s="2">
        <f t="shared" si="38"/>
        <v>3.4166872988363489E-2</v>
      </c>
      <c r="R196" s="2">
        <f t="shared" si="39"/>
        <v>1.5082595163993325E-2</v>
      </c>
      <c r="S196" s="2">
        <f t="shared" si="40"/>
        <v>9.9056603773584911E-2</v>
      </c>
      <c r="T196" s="2">
        <f t="shared" si="41"/>
        <v>-2.9399141630901262E-2</v>
      </c>
      <c r="U196" s="2">
        <f t="shared" si="42"/>
        <v>0.2792394428476675</v>
      </c>
    </row>
    <row r="197" spans="1:21" hidden="1" x14ac:dyDescent="0.3">
      <c r="A197" t="s">
        <v>66</v>
      </c>
      <c r="B197" t="s">
        <v>153</v>
      </c>
      <c r="C197">
        <v>4838</v>
      </c>
      <c r="D197">
        <v>4901</v>
      </c>
      <c r="E197">
        <v>5412</v>
      </c>
      <c r="F197">
        <v>6300</v>
      </c>
      <c r="G197">
        <v>6899.1</v>
      </c>
      <c r="H197">
        <v>7181</v>
      </c>
      <c r="I197">
        <v>7341</v>
      </c>
      <c r="J197">
        <v>7473.9</v>
      </c>
      <c r="K197">
        <v>7643.6</v>
      </c>
      <c r="L197" s="2">
        <f t="shared" si="33"/>
        <v>0.42602315006200919</v>
      </c>
      <c r="M197" s="2">
        <f t="shared" si="34"/>
        <v>0.46521118139155276</v>
      </c>
      <c r="N197" s="2">
        <f t="shared" si="35"/>
        <v>0.35643015521064303</v>
      </c>
      <c r="O197" s="2">
        <f t="shared" si="36"/>
        <v>0.18633333333333327</v>
      </c>
      <c r="P197" s="2">
        <f t="shared" si="37"/>
        <v>0.10791262628458784</v>
      </c>
      <c r="Q197" s="2">
        <f t="shared" si="38"/>
        <v>9.5095238095238149E-2</v>
      </c>
      <c r="R197" s="2">
        <f t="shared" si="39"/>
        <v>4.0860402081430859E-2</v>
      </c>
      <c r="S197" s="2">
        <f t="shared" si="40"/>
        <v>2.2281019356635567E-2</v>
      </c>
      <c r="T197" s="2">
        <f t="shared" si="41"/>
        <v>1.8103800572129087E-2</v>
      </c>
      <c r="U197" s="2">
        <f t="shared" si="42"/>
        <v>2.2705682441563405E-2</v>
      </c>
    </row>
    <row r="198" spans="1:21" hidden="1" x14ac:dyDescent="0.3">
      <c r="A198" t="s">
        <v>67</v>
      </c>
      <c r="B198" t="s">
        <v>153</v>
      </c>
      <c r="C198">
        <v>853.1</v>
      </c>
      <c r="D198">
        <v>774</v>
      </c>
      <c r="E198">
        <v>668</v>
      </c>
      <c r="F198">
        <v>899.9</v>
      </c>
      <c r="G198">
        <v>655</v>
      </c>
      <c r="H198">
        <v>753</v>
      </c>
      <c r="I198">
        <v>616</v>
      </c>
      <c r="J198">
        <v>1316</v>
      </c>
      <c r="K198">
        <v>840.7</v>
      </c>
      <c r="L198" s="2">
        <f t="shared" si="33"/>
        <v>-0.23221193295041614</v>
      </c>
      <c r="M198" s="2">
        <f t="shared" si="34"/>
        <v>-2.7131782945736434E-2</v>
      </c>
      <c r="N198" s="2">
        <f t="shared" si="35"/>
        <v>-7.7844311377245512E-2</v>
      </c>
      <c r="O198" s="2">
        <f t="shared" si="36"/>
        <v>0.46238470941215692</v>
      </c>
      <c r="P198" s="2">
        <f t="shared" si="37"/>
        <v>0.28351145038167946</v>
      </c>
      <c r="Q198" s="2">
        <f t="shared" si="38"/>
        <v>-0.27214134903878207</v>
      </c>
      <c r="R198" s="2">
        <f t="shared" si="39"/>
        <v>0.14961832061068703</v>
      </c>
      <c r="S198" s="2">
        <f t="shared" si="40"/>
        <v>-0.18193891102257637</v>
      </c>
      <c r="T198" s="2">
        <f t="shared" si="41"/>
        <v>1.1363636363636365</v>
      </c>
      <c r="U198" s="2">
        <f t="shared" si="42"/>
        <v>-0.3611702127659574</v>
      </c>
    </row>
    <row r="199" spans="1:21" hidden="1" x14ac:dyDescent="0.3">
      <c r="A199" t="s">
        <v>68</v>
      </c>
      <c r="B199" t="s">
        <v>153</v>
      </c>
      <c r="C199">
        <v>181.2</v>
      </c>
      <c r="D199">
        <v>204</v>
      </c>
      <c r="E199">
        <v>222</v>
      </c>
      <c r="F199">
        <v>394.8</v>
      </c>
      <c r="G199">
        <v>305.89999999999998</v>
      </c>
      <c r="H199">
        <v>202</v>
      </c>
      <c r="I199">
        <v>344</v>
      </c>
      <c r="J199">
        <v>213.1</v>
      </c>
      <c r="K199">
        <v>326.39999999999998</v>
      </c>
      <c r="L199" s="2">
        <f t="shared" si="33"/>
        <v>0.6881898454746137</v>
      </c>
      <c r="M199" s="2">
        <f t="shared" si="34"/>
        <v>-9.8039215686274508E-3</v>
      </c>
      <c r="N199" s="2">
        <f t="shared" si="35"/>
        <v>0.5495495495495496</v>
      </c>
      <c r="O199" s="2">
        <f t="shared" si="36"/>
        <v>-0.46023302938196559</v>
      </c>
      <c r="P199" s="2">
        <f t="shared" si="37"/>
        <v>6.7015364498202029E-2</v>
      </c>
      <c r="Q199" s="2">
        <f t="shared" si="38"/>
        <v>-0.22517730496453908</v>
      </c>
      <c r="R199" s="2">
        <f t="shared" si="39"/>
        <v>-0.3396534815299117</v>
      </c>
      <c r="S199" s="2">
        <f t="shared" si="40"/>
        <v>0.70297029702970293</v>
      </c>
      <c r="T199" s="2">
        <f t="shared" si="41"/>
        <v>-0.38052325581395352</v>
      </c>
      <c r="U199" s="2">
        <f t="shared" si="42"/>
        <v>0.53167526982637248</v>
      </c>
    </row>
    <row r="200" spans="1:21" hidden="1" x14ac:dyDescent="0.3">
      <c r="A200" t="s">
        <v>69</v>
      </c>
      <c r="B200" t="s">
        <v>153</v>
      </c>
      <c r="C200">
        <v>141.9</v>
      </c>
      <c r="D200">
        <v>123</v>
      </c>
      <c r="E200">
        <v>97</v>
      </c>
      <c r="F200">
        <v>115.1</v>
      </c>
      <c r="G200">
        <v>90.1</v>
      </c>
      <c r="H200">
        <v>93</v>
      </c>
      <c r="I200">
        <v>84</v>
      </c>
      <c r="J200">
        <v>99.9</v>
      </c>
      <c r="K200">
        <v>100.7</v>
      </c>
      <c r="L200" s="2">
        <f t="shared" si="33"/>
        <v>-0.36504580690627209</v>
      </c>
      <c r="M200" s="2">
        <f t="shared" si="34"/>
        <v>-0.24390243902439024</v>
      </c>
      <c r="N200" s="2">
        <f t="shared" si="35"/>
        <v>-0.13402061855670103</v>
      </c>
      <c r="O200" s="2">
        <f t="shared" si="36"/>
        <v>-0.1320590790616854</v>
      </c>
      <c r="P200" s="2">
        <f t="shared" si="37"/>
        <v>0.11764705882352951</v>
      </c>
      <c r="Q200" s="2">
        <f t="shared" si="38"/>
        <v>-0.21720243266724587</v>
      </c>
      <c r="R200" s="2">
        <f t="shared" si="39"/>
        <v>3.2186459489456226E-2</v>
      </c>
      <c r="S200" s="2">
        <f t="shared" si="40"/>
        <v>-9.6774193548387094E-2</v>
      </c>
      <c r="T200" s="2">
        <f t="shared" si="41"/>
        <v>0.18928571428571436</v>
      </c>
      <c r="U200" s="2">
        <f t="shared" si="42"/>
        <v>8.0080080080079784E-3</v>
      </c>
    </row>
    <row r="201" spans="1:21" hidden="1" x14ac:dyDescent="0.3">
      <c r="A201" t="s">
        <v>70</v>
      </c>
      <c r="B201" t="s">
        <v>153</v>
      </c>
      <c r="F201">
        <v>742</v>
      </c>
      <c r="G201">
        <v>216.6</v>
      </c>
      <c r="H201">
        <v>121</v>
      </c>
      <c r="I201">
        <v>142</v>
      </c>
      <c r="J201">
        <v>461.4</v>
      </c>
      <c r="K201">
        <v>157.69999999999999</v>
      </c>
      <c r="L201" s="2" t="e">
        <f t="shared" si="33"/>
        <v>#DIV/0!</v>
      </c>
      <c r="M201" s="2" t="e">
        <f t="shared" si="34"/>
        <v>#DIV/0!</v>
      </c>
      <c r="N201" s="2" t="e">
        <f t="shared" si="35"/>
        <v>#DIV/0!</v>
      </c>
      <c r="O201" s="2">
        <f t="shared" si="36"/>
        <v>-0.37816711590296498</v>
      </c>
      <c r="P201" s="2">
        <f t="shared" si="37"/>
        <v>-0.27192982456140352</v>
      </c>
      <c r="Q201" s="2">
        <f t="shared" si="38"/>
        <v>-0.70808625336927222</v>
      </c>
      <c r="R201" s="2">
        <f t="shared" si="39"/>
        <v>-0.44136657433056325</v>
      </c>
      <c r="S201" s="2">
        <f t="shared" si="40"/>
        <v>0.17355371900826447</v>
      </c>
      <c r="T201" s="2">
        <f t="shared" si="41"/>
        <v>2.2492957746478872</v>
      </c>
      <c r="U201" s="2">
        <f t="shared" si="42"/>
        <v>-0.6582141309059385</v>
      </c>
    </row>
    <row r="202" spans="1:21" hidden="1" x14ac:dyDescent="0.3">
      <c r="A202" t="s">
        <v>71</v>
      </c>
      <c r="B202" t="s">
        <v>153</v>
      </c>
      <c r="C202">
        <v>341.1</v>
      </c>
      <c r="D202">
        <v>226</v>
      </c>
      <c r="E202">
        <v>167</v>
      </c>
      <c r="F202">
        <v>202.9</v>
      </c>
      <c r="G202">
        <v>217.6</v>
      </c>
      <c r="H202">
        <v>202</v>
      </c>
      <c r="I202">
        <v>193</v>
      </c>
      <c r="J202">
        <v>254.4</v>
      </c>
      <c r="K202">
        <v>233.8</v>
      </c>
      <c r="L202" s="2">
        <f t="shared" si="33"/>
        <v>-0.36206391087657586</v>
      </c>
      <c r="M202" s="2">
        <f t="shared" si="34"/>
        <v>-0.10619469026548672</v>
      </c>
      <c r="N202" s="2">
        <f t="shared" si="35"/>
        <v>0.15568862275449102</v>
      </c>
      <c r="O202" s="2">
        <f t="shared" si="36"/>
        <v>0.25381961557417448</v>
      </c>
      <c r="P202" s="2">
        <f t="shared" si="37"/>
        <v>7.4448529411764788E-2</v>
      </c>
      <c r="Q202" s="2">
        <f t="shared" si="38"/>
        <v>7.2449482503696344E-2</v>
      </c>
      <c r="R202" s="2">
        <f t="shared" si="39"/>
        <v>-7.1691176470588217E-2</v>
      </c>
      <c r="S202" s="2">
        <f t="shared" si="40"/>
        <v>-4.4554455445544552E-2</v>
      </c>
      <c r="T202" s="2">
        <f t="shared" si="41"/>
        <v>0.31813471502590679</v>
      </c>
      <c r="U202" s="2">
        <f t="shared" si="42"/>
        <v>-8.097484276729558E-2</v>
      </c>
    </row>
    <row r="203" spans="1:21" hidden="1" x14ac:dyDescent="0.3">
      <c r="A203" t="s">
        <v>72</v>
      </c>
      <c r="B203" t="s">
        <v>153</v>
      </c>
      <c r="C203">
        <v>470.5</v>
      </c>
      <c r="D203">
        <v>542</v>
      </c>
      <c r="E203">
        <v>553</v>
      </c>
      <c r="F203">
        <v>410.5</v>
      </c>
      <c r="G203">
        <v>496.1</v>
      </c>
      <c r="H203">
        <v>513</v>
      </c>
      <c r="I203">
        <v>585</v>
      </c>
      <c r="J203">
        <v>779.9</v>
      </c>
      <c r="K203">
        <v>684.9</v>
      </c>
      <c r="L203" s="2">
        <f t="shared" si="33"/>
        <v>5.4410201912858711E-2</v>
      </c>
      <c r="M203" s="2">
        <f t="shared" si="34"/>
        <v>-5.350553505535055E-2</v>
      </c>
      <c r="N203" s="2">
        <f t="shared" si="35"/>
        <v>5.7866184448462928E-2</v>
      </c>
      <c r="O203" s="2">
        <f t="shared" si="36"/>
        <v>0.89987819732034102</v>
      </c>
      <c r="P203" s="2">
        <f t="shared" si="37"/>
        <v>0.3805684337835113</v>
      </c>
      <c r="Q203" s="2">
        <f t="shared" si="38"/>
        <v>0.20852618757612673</v>
      </c>
      <c r="R203" s="2">
        <f t="shared" si="39"/>
        <v>3.4065712557951981E-2</v>
      </c>
      <c r="S203" s="2">
        <f t="shared" si="40"/>
        <v>0.14035087719298245</v>
      </c>
      <c r="T203" s="2">
        <f t="shared" si="41"/>
        <v>0.3331623931623931</v>
      </c>
      <c r="U203" s="2">
        <f t="shared" si="42"/>
        <v>-0.12181048852416977</v>
      </c>
    </row>
    <row r="204" spans="1:21" hidden="1" x14ac:dyDescent="0.3">
      <c r="A204" t="s">
        <v>73</v>
      </c>
      <c r="B204" t="s">
        <v>153</v>
      </c>
      <c r="C204">
        <v>46.4</v>
      </c>
      <c r="D204">
        <v>101</v>
      </c>
      <c r="E204">
        <v>130</v>
      </c>
      <c r="F204">
        <v>111.6</v>
      </c>
      <c r="G204">
        <v>56.4</v>
      </c>
      <c r="H204">
        <v>130</v>
      </c>
      <c r="I204">
        <v>324</v>
      </c>
      <c r="J204">
        <v>374.6</v>
      </c>
      <c r="K204">
        <v>130.6</v>
      </c>
      <c r="L204" s="2">
        <f t="shared" si="33"/>
        <v>0.21551724137931036</v>
      </c>
      <c r="M204" s="2">
        <f t="shared" si="34"/>
        <v>0.28712871287128711</v>
      </c>
      <c r="N204" s="2">
        <f t="shared" si="35"/>
        <v>1.4923076923076923</v>
      </c>
      <c r="O204" s="2">
        <f t="shared" si="36"/>
        <v>2.3566308243727598</v>
      </c>
      <c r="P204" s="2">
        <f t="shared" si="37"/>
        <v>1.3156028368794324</v>
      </c>
      <c r="Q204" s="2">
        <f t="shared" si="38"/>
        <v>-0.4946236559139785</v>
      </c>
      <c r="R204" s="2">
        <f t="shared" si="39"/>
        <v>1.3049645390070921</v>
      </c>
      <c r="S204" s="2">
        <f t="shared" si="40"/>
        <v>1.4923076923076923</v>
      </c>
      <c r="T204" s="2">
        <f t="shared" si="41"/>
        <v>0.15617283950617292</v>
      </c>
      <c r="U204" s="2">
        <f t="shared" si="42"/>
        <v>-0.65136145221569675</v>
      </c>
    </row>
    <row r="205" spans="1:21" hidden="1" x14ac:dyDescent="0.3">
      <c r="A205" t="s">
        <v>74</v>
      </c>
      <c r="B205" t="s">
        <v>153</v>
      </c>
      <c r="C205">
        <v>235.7</v>
      </c>
      <c r="D205">
        <v>304</v>
      </c>
      <c r="E205">
        <v>173</v>
      </c>
      <c r="F205">
        <v>110.3</v>
      </c>
      <c r="G205">
        <v>71.5</v>
      </c>
      <c r="H205">
        <v>77</v>
      </c>
      <c r="I205">
        <v>39</v>
      </c>
      <c r="J205">
        <v>128.5</v>
      </c>
      <c r="K205">
        <v>19.2</v>
      </c>
      <c r="L205" s="2">
        <f t="shared" si="33"/>
        <v>-0.69664828171404325</v>
      </c>
      <c r="M205" s="2">
        <f t="shared" si="34"/>
        <v>-0.74671052631578949</v>
      </c>
      <c r="N205" s="2">
        <f t="shared" si="35"/>
        <v>-0.77456647398843925</v>
      </c>
      <c r="O205" s="2">
        <f t="shared" si="36"/>
        <v>0.16500453309156848</v>
      </c>
      <c r="P205" s="2">
        <f t="shared" si="37"/>
        <v>-0.73146853146853141</v>
      </c>
      <c r="Q205" s="2">
        <f t="shared" si="38"/>
        <v>-0.35176790571169536</v>
      </c>
      <c r="R205" s="2">
        <f t="shared" si="39"/>
        <v>7.6923076923076927E-2</v>
      </c>
      <c r="S205" s="2">
        <f t="shared" si="40"/>
        <v>-0.4935064935064935</v>
      </c>
      <c r="T205" s="2">
        <f t="shared" si="41"/>
        <v>2.2948717948717947</v>
      </c>
      <c r="U205" s="2">
        <f t="shared" si="42"/>
        <v>-0.85058365758754861</v>
      </c>
    </row>
    <row r="206" spans="1:21" hidden="1" x14ac:dyDescent="0.3">
      <c r="A206" t="s">
        <v>75</v>
      </c>
      <c r="B206" t="s">
        <v>153</v>
      </c>
      <c r="C206">
        <v>1105.5</v>
      </c>
      <c r="D206">
        <v>1216</v>
      </c>
      <c r="E206">
        <v>1408</v>
      </c>
      <c r="F206">
        <v>1000.5</v>
      </c>
      <c r="G206">
        <v>725.8</v>
      </c>
      <c r="H206">
        <v>696</v>
      </c>
      <c r="I206">
        <v>599</v>
      </c>
      <c r="J206">
        <v>639.20000000000005</v>
      </c>
      <c r="K206">
        <v>555.9</v>
      </c>
      <c r="L206" s="2">
        <f t="shared" si="33"/>
        <v>-0.34346449570330173</v>
      </c>
      <c r="M206" s="2">
        <f t="shared" si="34"/>
        <v>-0.42763157894736842</v>
      </c>
      <c r="N206" s="2">
        <f t="shared" si="35"/>
        <v>-0.57457386363636365</v>
      </c>
      <c r="O206" s="2">
        <f t="shared" si="36"/>
        <v>-0.36111944027986004</v>
      </c>
      <c r="P206" s="2">
        <f t="shared" si="37"/>
        <v>-0.23408652521355744</v>
      </c>
      <c r="Q206" s="2">
        <f t="shared" si="38"/>
        <v>-0.27456271864067971</v>
      </c>
      <c r="R206" s="2">
        <f t="shared" si="39"/>
        <v>-4.105814273904651E-2</v>
      </c>
      <c r="S206" s="2">
        <f t="shared" si="40"/>
        <v>-0.13936781609195403</v>
      </c>
      <c r="T206" s="2">
        <f t="shared" si="41"/>
        <v>6.7111853088480874E-2</v>
      </c>
      <c r="U206" s="2">
        <f t="shared" si="42"/>
        <v>-0.1303191489361703</v>
      </c>
    </row>
    <row r="207" spans="1:21" hidden="1" x14ac:dyDescent="0.3">
      <c r="A207" t="s">
        <v>76</v>
      </c>
      <c r="B207" t="s">
        <v>153</v>
      </c>
      <c r="C207">
        <v>275.8</v>
      </c>
      <c r="D207">
        <v>355</v>
      </c>
      <c r="E207">
        <v>249</v>
      </c>
      <c r="F207">
        <v>254.2</v>
      </c>
      <c r="G207">
        <v>496.8</v>
      </c>
      <c r="H207">
        <v>578</v>
      </c>
      <c r="I207">
        <v>770</v>
      </c>
      <c r="J207">
        <v>925.2</v>
      </c>
      <c r="K207">
        <v>758.7</v>
      </c>
      <c r="L207" s="2">
        <f t="shared" si="33"/>
        <v>0.8013052936910805</v>
      </c>
      <c r="M207" s="2">
        <f t="shared" si="34"/>
        <v>0.62816901408450709</v>
      </c>
      <c r="N207" s="2">
        <f t="shared" si="35"/>
        <v>2.0923694779116464</v>
      </c>
      <c r="O207" s="2">
        <f t="shared" si="36"/>
        <v>2.6396538158929976</v>
      </c>
      <c r="P207" s="2">
        <f t="shared" si="37"/>
        <v>0.52717391304347827</v>
      </c>
      <c r="Q207" s="2">
        <f t="shared" si="38"/>
        <v>0.95436664044059805</v>
      </c>
      <c r="R207" s="2">
        <f t="shared" si="39"/>
        <v>0.16344605475040255</v>
      </c>
      <c r="S207" s="2">
        <f t="shared" si="40"/>
        <v>0.33217993079584773</v>
      </c>
      <c r="T207" s="2">
        <f t="shared" si="41"/>
        <v>0.20155844155844163</v>
      </c>
      <c r="U207" s="2">
        <f t="shared" si="42"/>
        <v>-0.17996108949416342</v>
      </c>
    </row>
    <row r="208" spans="1:21" hidden="1" x14ac:dyDescent="0.3">
      <c r="A208" t="s">
        <v>77</v>
      </c>
      <c r="B208" t="s">
        <v>153</v>
      </c>
      <c r="C208">
        <v>2283.5</v>
      </c>
      <c r="D208">
        <v>2707</v>
      </c>
      <c r="E208">
        <v>2741</v>
      </c>
      <c r="F208">
        <v>3438.5</v>
      </c>
      <c r="G208">
        <v>2720</v>
      </c>
      <c r="H208">
        <v>2951</v>
      </c>
      <c r="I208">
        <v>2679</v>
      </c>
      <c r="J208">
        <v>3356</v>
      </c>
      <c r="K208">
        <v>2836.5</v>
      </c>
      <c r="L208" s="2">
        <f t="shared" ref="L208:L271" si="43">(G208-C208)/ABS(C208)</f>
        <v>0.19115393037004599</v>
      </c>
      <c r="M208" s="2">
        <f t="shared" ref="M208:M271" si="44">(H208-D208)/ABS(D208)</f>
        <v>9.0136682674547469E-2</v>
      </c>
      <c r="N208" s="2">
        <f t="shared" ref="N208:N271" si="45">(I208-E208)/ABS(E208)</f>
        <v>-2.2619481940897482E-2</v>
      </c>
      <c r="O208" s="2">
        <f t="shared" ref="O208:O271" si="46">(J208-F208)/ABS(F208)</f>
        <v>-2.3993020212301874E-2</v>
      </c>
      <c r="P208" s="2">
        <f t="shared" ref="P208:P271" si="47">(K208-G208)/ABS(G208)</f>
        <v>4.2830882352941177E-2</v>
      </c>
      <c r="Q208" s="2">
        <f t="shared" ref="Q208:Q271" si="48">(G208-F208)/ABS(F208)</f>
        <v>-0.20895739421259271</v>
      </c>
      <c r="R208" s="2">
        <f t="shared" ref="R208:R271" si="49">(H208-G208)/ABS(G208)</f>
        <v>8.4926470588235298E-2</v>
      </c>
      <c r="S208" s="2">
        <f t="shared" ref="S208:S271" si="50">(I208-H208)/ABS(H208)</f>
        <v>-9.217214503558116E-2</v>
      </c>
      <c r="T208" s="2">
        <f t="shared" ref="T208:T271" si="51">(J208-I208)/ABS(I208)</f>
        <v>0.25270623366927958</v>
      </c>
      <c r="U208" s="2">
        <f t="shared" ref="U208:U271" si="52">(K208-J208)/ABS(J208)</f>
        <v>-0.1547973778307509</v>
      </c>
    </row>
    <row r="209" spans="1:21" hidden="1" x14ac:dyDescent="0.3">
      <c r="A209" t="s">
        <v>78</v>
      </c>
      <c r="B209" t="s">
        <v>153</v>
      </c>
      <c r="C209">
        <v>148.1</v>
      </c>
      <c r="D209">
        <v>204</v>
      </c>
      <c r="E209">
        <v>176</v>
      </c>
      <c r="F209">
        <v>269.89999999999998</v>
      </c>
      <c r="G209">
        <v>231.7</v>
      </c>
      <c r="H209">
        <v>278</v>
      </c>
      <c r="I209">
        <v>233</v>
      </c>
      <c r="J209">
        <v>258.3</v>
      </c>
      <c r="K209">
        <v>250.8</v>
      </c>
      <c r="L209" s="2">
        <f t="shared" si="43"/>
        <v>0.56448345712356518</v>
      </c>
      <c r="M209" s="2">
        <f t="shared" si="44"/>
        <v>0.36274509803921567</v>
      </c>
      <c r="N209" s="2">
        <f t="shared" si="45"/>
        <v>0.32386363636363635</v>
      </c>
      <c r="O209" s="2">
        <f t="shared" si="46"/>
        <v>-4.2978881067061755E-2</v>
      </c>
      <c r="P209" s="2">
        <f t="shared" si="47"/>
        <v>8.2434182132067435E-2</v>
      </c>
      <c r="Q209" s="2">
        <f t="shared" si="48"/>
        <v>-0.1415339014449796</v>
      </c>
      <c r="R209" s="2">
        <f t="shared" si="49"/>
        <v>0.19982736296935699</v>
      </c>
      <c r="S209" s="2">
        <f t="shared" si="50"/>
        <v>-0.16187050359712229</v>
      </c>
      <c r="T209" s="2">
        <f t="shared" si="51"/>
        <v>0.10858369098712452</v>
      </c>
      <c r="U209" s="2">
        <f t="shared" si="52"/>
        <v>-2.9036004645760741E-2</v>
      </c>
    </row>
    <row r="210" spans="1:21" hidden="1" x14ac:dyDescent="0.3">
      <c r="A210" t="s">
        <v>79</v>
      </c>
      <c r="B210" t="s">
        <v>153</v>
      </c>
      <c r="C210">
        <v>69.3</v>
      </c>
      <c r="D210">
        <v>71</v>
      </c>
      <c r="E210">
        <v>127</v>
      </c>
      <c r="F210">
        <v>187.7</v>
      </c>
      <c r="G210">
        <v>38.1</v>
      </c>
      <c r="H210">
        <v>120</v>
      </c>
      <c r="I210">
        <v>166</v>
      </c>
      <c r="J210">
        <v>289.89999999999998</v>
      </c>
      <c r="K210">
        <v>168.8</v>
      </c>
      <c r="L210" s="2">
        <f t="shared" si="43"/>
        <v>-0.45021645021645018</v>
      </c>
      <c r="M210" s="2">
        <f t="shared" si="44"/>
        <v>0.6901408450704225</v>
      </c>
      <c r="N210" s="2">
        <f t="shared" si="45"/>
        <v>0.30708661417322836</v>
      </c>
      <c r="O210" s="2">
        <f t="shared" si="46"/>
        <v>0.54448588172615875</v>
      </c>
      <c r="P210" s="2">
        <f t="shared" si="47"/>
        <v>3.4304461942257221</v>
      </c>
      <c r="Q210" s="2">
        <f t="shared" si="48"/>
        <v>-0.79701651571656906</v>
      </c>
      <c r="R210" s="2">
        <f t="shared" si="49"/>
        <v>2.1496062992125986</v>
      </c>
      <c r="S210" s="2">
        <f t="shared" si="50"/>
        <v>0.38333333333333336</v>
      </c>
      <c r="T210" s="2">
        <f t="shared" si="51"/>
        <v>0.74638554216867459</v>
      </c>
      <c r="U210" s="2">
        <f t="shared" si="52"/>
        <v>-0.41773025181096923</v>
      </c>
    </row>
    <row r="211" spans="1:21" hidden="1" x14ac:dyDescent="0.3">
      <c r="A211" t="s">
        <v>80</v>
      </c>
      <c r="B211" t="s">
        <v>153</v>
      </c>
      <c r="C211">
        <v>122.8</v>
      </c>
      <c r="D211">
        <v>126</v>
      </c>
      <c r="E211">
        <v>134</v>
      </c>
      <c r="F211">
        <v>186.2</v>
      </c>
      <c r="G211">
        <v>155.80000000000001</v>
      </c>
      <c r="H211">
        <v>161</v>
      </c>
      <c r="I211">
        <v>171</v>
      </c>
      <c r="J211">
        <v>179.2</v>
      </c>
      <c r="K211">
        <v>188.8</v>
      </c>
      <c r="L211" s="2">
        <f t="shared" si="43"/>
        <v>0.26872964169381119</v>
      </c>
      <c r="M211" s="2">
        <f t="shared" si="44"/>
        <v>0.27777777777777779</v>
      </c>
      <c r="N211" s="2">
        <f t="shared" si="45"/>
        <v>0.27611940298507465</v>
      </c>
      <c r="O211" s="2">
        <f t="shared" si="46"/>
        <v>-3.759398496240602E-2</v>
      </c>
      <c r="P211" s="2">
        <f t="shared" si="47"/>
        <v>0.21181001283697046</v>
      </c>
      <c r="Q211" s="2">
        <f t="shared" si="48"/>
        <v>-0.16326530612244886</v>
      </c>
      <c r="R211" s="2">
        <f t="shared" si="49"/>
        <v>3.3376123234916483E-2</v>
      </c>
      <c r="S211" s="2">
        <f t="shared" si="50"/>
        <v>6.2111801242236024E-2</v>
      </c>
      <c r="T211" s="2">
        <f t="shared" si="51"/>
        <v>4.7953216374268942E-2</v>
      </c>
      <c r="U211" s="2">
        <f t="shared" si="52"/>
        <v>5.35714285714287E-2</v>
      </c>
    </row>
    <row r="212" spans="1:21" hidden="1" x14ac:dyDescent="0.3">
      <c r="A212" t="s">
        <v>81</v>
      </c>
      <c r="B212" t="s">
        <v>153</v>
      </c>
      <c r="C212">
        <v>10.6</v>
      </c>
      <c r="D212">
        <v>28</v>
      </c>
      <c r="E212">
        <v>19</v>
      </c>
      <c r="F212">
        <v>138.4</v>
      </c>
      <c r="G212">
        <v>24.8</v>
      </c>
      <c r="H212">
        <v>41</v>
      </c>
      <c r="I212">
        <v>66</v>
      </c>
      <c r="J212">
        <v>21.2</v>
      </c>
      <c r="K212">
        <v>48</v>
      </c>
      <c r="L212" s="2">
        <f t="shared" si="43"/>
        <v>1.3396226415094341</v>
      </c>
      <c r="M212" s="2">
        <f t="shared" si="44"/>
        <v>0.4642857142857143</v>
      </c>
      <c r="N212" s="2">
        <f t="shared" si="45"/>
        <v>2.4736842105263159</v>
      </c>
      <c r="O212" s="2">
        <f t="shared" si="46"/>
        <v>-0.84682080924855485</v>
      </c>
      <c r="P212" s="2">
        <f t="shared" si="47"/>
        <v>0.93548387096774188</v>
      </c>
      <c r="Q212" s="2">
        <f t="shared" si="48"/>
        <v>-0.82080924855491333</v>
      </c>
      <c r="R212" s="2">
        <f t="shared" si="49"/>
        <v>0.65322580645161288</v>
      </c>
      <c r="S212" s="2">
        <f t="shared" si="50"/>
        <v>0.6097560975609756</v>
      </c>
      <c r="T212" s="2">
        <f t="shared" si="51"/>
        <v>-0.67878787878787872</v>
      </c>
      <c r="U212" s="2">
        <f t="shared" si="52"/>
        <v>1.2641509433962266</v>
      </c>
    </row>
    <row r="213" spans="1:21" hidden="1" x14ac:dyDescent="0.3">
      <c r="A213" t="s">
        <v>82</v>
      </c>
      <c r="B213" t="s">
        <v>153</v>
      </c>
      <c r="C213">
        <v>678.4</v>
      </c>
      <c r="D213">
        <v>775</v>
      </c>
      <c r="E213">
        <v>547</v>
      </c>
      <c r="F213">
        <v>551.6</v>
      </c>
      <c r="G213">
        <v>339.5</v>
      </c>
      <c r="H213">
        <v>650</v>
      </c>
      <c r="I213">
        <v>483</v>
      </c>
      <c r="J213">
        <v>639.5</v>
      </c>
      <c r="K213">
        <v>389.6</v>
      </c>
      <c r="L213" s="2">
        <f t="shared" si="43"/>
        <v>-0.49955778301886788</v>
      </c>
      <c r="M213" s="2">
        <f t="shared" si="44"/>
        <v>-0.16129032258064516</v>
      </c>
      <c r="N213" s="2">
        <f t="shared" si="45"/>
        <v>-0.1170018281535649</v>
      </c>
      <c r="O213" s="2">
        <f t="shared" si="46"/>
        <v>0.15935460478607683</v>
      </c>
      <c r="P213" s="2">
        <f t="shared" si="47"/>
        <v>0.14756995581737856</v>
      </c>
      <c r="Q213" s="2">
        <f t="shared" si="48"/>
        <v>-0.38451776649746194</v>
      </c>
      <c r="R213" s="2">
        <f t="shared" si="49"/>
        <v>0.91458026509572898</v>
      </c>
      <c r="S213" s="2">
        <f t="shared" si="50"/>
        <v>-0.25692307692307692</v>
      </c>
      <c r="T213" s="2">
        <f t="shared" si="51"/>
        <v>0.32401656314699795</v>
      </c>
      <c r="U213" s="2">
        <f t="shared" si="52"/>
        <v>-0.39077404222048473</v>
      </c>
    </row>
    <row r="214" spans="1:21" hidden="1" x14ac:dyDescent="0.3">
      <c r="A214" t="s">
        <v>83</v>
      </c>
      <c r="B214" t="s">
        <v>153</v>
      </c>
      <c r="C214">
        <v>164.1</v>
      </c>
      <c r="D214">
        <v>161</v>
      </c>
      <c r="E214">
        <v>148</v>
      </c>
      <c r="F214">
        <v>149.9</v>
      </c>
      <c r="G214">
        <v>159</v>
      </c>
      <c r="H214">
        <v>176</v>
      </c>
      <c r="I214">
        <v>185</v>
      </c>
      <c r="J214">
        <v>183</v>
      </c>
      <c r="K214">
        <v>189.4</v>
      </c>
      <c r="L214" s="2">
        <f t="shared" si="43"/>
        <v>-3.1078610603290643E-2</v>
      </c>
      <c r="M214" s="2">
        <f t="shared" si="44"/>
        <v>9.3167701863354033E-2</v>
      </c>
      <c r="N214" s="2">
        <f t="shared" si="45"/>
        <v>0.25</v>
      </c>
      <c r="O214" s="2">
        <f t="shared" si="46"/>
        <v>0.22081387591727814</v>
      </c>
      <c r="P214" s="2">
        <f t="shared" si="47"/>
        <v>0.19119496855345916</v>
      </c>
      <c r="Q214" s="2">
        <f t="shared" si="48"/>
        <v>6.0707138092061332E-2</v>
      </c>
      <c r="R214" s="2">
        <f t="shared" si="49"/>
        <v>0.1069182389937107</v>
      </c>
      <c r="S214" s="2">
        <f t="shared" si="50"/>
        <v>5.113636363636364E-2</v>
      </c>
      <c r="T214" s="2">
        <f t="shared" si="51"/>
        <v>-1.0810810810810811E-2</v>
      </c>
      <c r="U214" s="2">
        <f t="shared" si="52"/>
        <v>3.4972677595628443E-2</v>
      </c>
    </row>
    <row r="215" spans="1:21" hidden="1" x14ac:dyDescent="0.3">
      <c r="A215" t="s">
        <v>84</v>
      </c>
      <c r="B215" t="s">
        <v>153</v>
      </c>
      <c r="C215">
        <v>1503.6</v>
      </c>
      <c r="D215">
        <v>1346</v>
      </c>
      <c r="E215">
        <v>1799</v>
      </c>
      <c r="F215">
        <v>2254.4</v>
      </c>
      <c r="G215">
        <v>1138.3</v>
      </c>
      <c r="H215">
        <v>1549</v>
      </c>
      <c r="I215">
        <v>1846</v>
      </c>
      <c r="J215">
        <v>2948.7</v>
      </c>
      <c r="K215">
        <v>1242</v>
      </c>
      <c r="L215" s="2">
        <f t="shared" si="43"/>
        <v>-0.24295025272678902</v>
      </c>
      <c r="M215" s="2">
        <f t="shared" si="44"/>
        <v>0.15081723625557206</v>
      </c>
      <c r="N215" s="2">
        <f t="shared" si="45"/>
        <v>2.6125625347415232E-2</v>
      </c>
      <c r="O215" s="2">
        <f t="shared" si="46"/>
        <v>0.30797551454932565</v>
      </c>
      <c r="P215" s="2">
        <f t="shared" si="47"/>
        <v>9.1100764297636874E-2</v>
      </c>
      <c r="Q215" s="2">
        <f t="shared" si="48"/>
        <v>-0.49507629524485453</v>
      </c>
      <c r="R215" s="2">
        <f t="shared" si="49"/>
        <v>0.36080119476412198</v>
      </c>
      <c r="S215" s="2">
        <f t="shared" si="50"/>
        <v>0.19173660426081343</v>
      </c>
      <c r="T215" s="2">
        <f t="shared" si="51"/>
        <v>0.59734561213434445</v>
      </c>
      <c r="U215" s="2">
        <f t="shared" si="52"/>
        <v>-0.57879743615830703</v>
      </c>
    </row>
    <row r="216" spans="1:21" hidden="1" x14ac:dyDescent="0.3">
      <c r="A216" t="s">
        <v>85</v>
      </c>
      <c r="B216" t="s">
        <v>153</v>
      </c>
      <c r="C216">
        <v>2219.1999999999998</v>
      </c>
      <c r="D216">
        <v>2027</v>
      </c>
      <c r="E216">
        <v>1791</v>
      </c>
      <c r="F216">
        <v>2021.8</v>
      </c>
      <c r="G216">
        <v>2163.5</v>
      </c>
      <c r="H216">
        <v>2330</v>
      </c>
      <c r="I216">
        <v>2251</v>
      </c>
      <c r="J216">
        <v>2170.5</v>
      </c>
      <c r="K216">
        <v>2313.6999999999998</v>
      </c>
      <c r="L216" s="2">
        <f t="shared" si="43"/>
        <v>-2.5099134823359688E-2</v>
      </c>
      <c r="M216" s="2">
        <f t="shared" si="44"/>
        <v>0.14948199309324126</v>
      </c>
      <c r="N216" s="2">
        <f t="shared" si="45"/>
        <v>0.25683975432719153</v>
      </c>
      <c r="O216" s="2">
        <f t="shared" si="46"/>
        <v>7.3548323276288477E-2</v>
      </c>
      <c r="P216" s="2">
        <f t="shared" si="47"/>
        <v>6.9424543563669894E-2</v>
      </c>
      <c r="Q216" s="2">
        <f t="shared" si="48"/>
        <v>7.0086061925017332E-2</v>
      </c>
      <c r="R216" s="2">
        <f t="shared" si="49"/>
        <v>7.6958631846544945E-2</v>
      </c>
      <c r="S216" s="2">
        <f t="shared" si="50"/>
        <v>-3.3905579399141628E-2</v>
      </c>
      <c r="T216" s="2">
        <f t="shared" si="51"/>
        <v>-3.5761883607285654E-2</v>
      </c>
      <c r="U216" s="2">
        <f t="shared" si="52"/>
        <v>6.5975581663211158E-2</v>
      </c>
    </row>
    <row r="217" spans="1:21" hidden="1" x14ac:dyDescent="0.3">
      <c r="A217" t="s">
        <v>86</v>
      </c>
      <c r="B217" t="s">
        <v>153</v>
      </c>
      <c r="C217">
        <v>1328.7</v>
      </c>
      <c r="D217">
        <v>912</v>
      </c>
      <c r="E217">
        <v>755</v>
      </c>
      <c r="F217">
        <v>921.3</v>
      </c>
      <c r="G217">
        <v>753</v>
      </c>
      <c r="H217">
        <v>765</v>
      </c>
      <c r="I217">
        <v>793</v>
      </c>
      <c r="J217">
        <v>796</v>
      </c>
      <c r="K217">
        <v>780</v>
      </c>
      <c r="L217" s="2">
        <f t="shared" si="43"/>
        <v>-0.43328065025965229</v>
      </c>
      <c r="M217" s="2">
        <f t="shared" si="44"/>
        <v>-0.16118421052631579</v>
      </c>
      <c r="N217" s="2">
        <f t="shared" si="45"/>
        <v>5.0331125827814571E-2</v>
      </c>
      <c r="O217" s="2">
        <f t="shared" si="46"/>
        <v>-0.13600347335287091</v>
      </c>
      <c r="P217" s="2">
        <f t="shared" si="47"/>
        <v>3.5856573705179286E-2</v>
      </c>
      <c r="Q217" s="2">
        <f t="shared" si="48"/>
        <v>-0.18267665255617058</v>
      </c>
      <c r="R217" s="2">
        <f t="shared" si="49"/>
        <v>1.5936254980079681E-2</v>
      </c>
      <c r="S217" s="2">
        <f t="shared" si="50"/>
        <v>3.6601307189542485E-2</v>
      </c>
      <c r="T217" s="2">
        <f t="shared" si="51"/>
        <v>3.7831021437578815E-3</v>
      </c>
      <c r="U217" s="2">
        <f t="shared" si="52"/>
        <v>-2.0100502512562814E-2</v>
      </c>
    </row>
    <row r="218" spans="1:21" hidden="1" x14ac:dyDescent="0.3">
      <c r="A218" t="s">
        <v>87</v>
      </c>
      <c r="B218" t="s">
        <v>153</v>
      </c>
      <c r="C218">
        <v>787</v>
      </c>
      <c r="D218">
        <v>806</v>
      </c>
      <c r="E218">
        <v>681</v>
      </c>
      <c r="F218">
        <v>607</v>
      </c>
      <c r="G218">
        <v>664.2</v>
      </c>
      <c r="H218">
        <v>817</v>
      </c>
      <c r="I218">
        <v>795</v>
      </c>
      <c r="J218">
        <v>791.8</v>
      </c>
      <c r="K218">
        <v>741</v>
      </c>
      <c r="L218" s="2">
        <f t="shared" si="43"/>
        <v>-0.15603557814485383</v>
      </c>
      <c r="M218" s="2">
        <f t="shared" si="44"/>
        <v>1.3647642679900745E-2</v>
      </c>
      <c r="N218" s="2">
        <f t="shared" si="45"/>
        <v>0.16740088105726872</v>
      </c>
      <c r="O218" s="2">
        <f t="shared" si="46"/>
        <v>0.30444810543657325</v>
      </c>
      <c r="P218" s="2">
        <f t="shared" si="47"/>
        <v>0.11562782294489604</v>
      </c>
      <c r="Q218" s="2">
        <f t="shared" si="48"/>
        <v>9.4233937397034673E-2</v>
      </c>
      <c r="R218" s="2">
        <f t="shared" si="49"/>
        <v>0.23005118940078281</v>
      </c>
      <c r="S218" s="2">
        <f t="shared" si="50"/>
        <v>-2.6927784577723379E-2</v>
      </c>
      <c r="T218" s="2">
        <f t="shared" si="51"/>
        <v>-4.0251572327044596E-3</v>
      </c>
      <c r="U218" s="2">
        <f t="shared" si="52"/>
        <v>-6.4157615559484668E-2</v>
      </c>
    </row>
    <row r="219" spans="1:21" hidden="1" x14ac:dyDescent="0.3">
      <c r="A219" t="s">
        <v>88</v>
      </c>
      <c r="B219" t="s">
        <v>153</v>
      </c>
      <c r="C219">
        <v>267</v>
      </c>
      <c r="D219">
        <v>220</v>
      </c>
      <c r="E219">
        <v>185</v>
      </c>
      <c r="F219">
        <v>190</v>
      </c>
      <c r="G219">
        <v>226.4</v>
      </c>
      <c r="H219">
        <v>204</v>
      </c>
      <c r="I219">
        <v>163</v>
      </c>
      <c r="J219">
        <v>147.6</v>
      </c>
      <c r="K219">
        <v>146.4</v>
      </c>
      <c r="L219" s="2">
        <f t="shared" si="43"/>
        <v>-0.15205992509363295</v>
      </c>
      <c r="M219" s="2">
        <f t="shared" si="44"/>
        <v>-7.2727272727272724E-2</v>
      </c>
      <c r="N219" s="2">
        <f t="shared" si="45"/>
        <v>-0.11891891891891893</v>
      </c>
      <c r="O219" s="2">
        <f t="shared" si="46"/>
        <v>-0.22315789473684214</v>
      </c>
      <c r="P219" s="2">
        <f t="shared" si="47"/>
        <v>-0.35335689045936397</v>
      </c>
      <c r="Q219" s="2">
        <f t="shared" si="48"/>
        <v>0.19157894736842107</v>
      </c>
      <c r="R219" s="2">
        <f t="shared" si="49"/>
        <v>-9.8939929328621931E-2</v>
      </c>
      <c r="S219" s="2">
        <f t="shared" si="50"/>
        <v>-0.20098039215686275</v>
      </c>
      <c r="T219" s="2">
        <f t="shared" si="51"/>
        <v>-9.4478527607362001E-2</v>
      </c>
      <c r="U219" s="2">
        <f t="shared" si="52"/>
        <v>-8.1300813008129309E-3</v>
      </c>
    </row>
    <row r="220" spans="1:21" hidden="1" x14ac:dyDescent="0.3">
      <c r="A220" t="s">
        <v>89</v>
      </c>
      <c r="B220" t="s">
        <v>153</v>
      </c>
      <c r="C220">
        <v>517.5</v>
      </c>
      <c r="D220">
        <v>569</v>
      </c>
      <c r="E220">
        <v>621</v>
      </c>
      <c r="F220">
        <v>613.5</v>
      </c>
      <c r="G220">
        <v>551.9</v>
      </c>
      <c r="H220">
        <v>451</v>
      </c>
      <c r="I220">
        <v>564</v>
      </c>
      <c r="J220">
        <v>615.1</v>
      </c>
      <c r="K220">
        <v>605.1</v>
      </c>
      <c r="L220" s="2">
        <f t="shared" si="43"/>
        <v>6.6473429951690782E-2</v>
      </c>
      <c r="M220" s="2">
        <f t="shared" si="44"/>
        <v>-0.20738137082601055</v>
      </c>
      <c r="N220" s="2">
        <f t="shared" si="45"/>
        <v>-9.1787439613526575E-2</v>
      </c>
      <c r="O220" s="2">
        <f t="shared" si="46"/>
        <v>2.6079869600652366E-3</v>
      </c>
      <c r="P220" s="2">
        <f t="shared" si="47"/>
        <v>9.6394274325058968E-2</v>
      </c>
      <c r="Q220" s="2">
        <f t="shared" si="48"/>
        <v>-0.10040749796251022</v>
      </c>
      <c r="R220" s="2">
        <f t="shared" si="49"/>
        <v>-0.18282297517666241</v>
      </c>
      <c r="S220" s="2">
        <f t="shared" si="50"/>
        <v>0.25055432372505543</v>
      </c>
      <c r="T220" s="2">
        <f t="shared" si="51"/>
        <v>9.0602836879432658E-2</v>
      </c>
      <c r="U220" s="2">
        <f t="shared" si="52"/>
        <v>-1.6257519102584946E-2</v>
      </c>
    </row>
    <row r="221" spans="1:21" hidden="1" x14ac:dyDescent="0.3">
      <c r="A221" t="s">
        <v>90</v>
      </c>
      <c r="B221" t="s">
        <v>153</v>
      </c>
      <c r="C221">
        <v>1642.8</v>
      </c>
      <c r="D221">
        <v>1583</v>
      </c>
      <c r="E221">
        <v>1626</v>
      </c>
      <c r="F221">
        <v>1807.2</v>
      </c>
      <c r="G221">
        <v>1721.7</v>
      </c>
      <c r="H221">
        <v>1711</v>
      </c>
      <c r="I221">
        <v>1694</v>
      </c>
      <c r="J221">
        <v>1978.3</v>
      </c>
      <c r="K221">
        <v>1768.6</v>
      </c>
      <c r="L221" s="2">
        <f t="shared" si="43"/>
        <v>4.8027757487217E-2</v>
      </c>
      <c r="M221" s="2">
        <f t="shared" si="44"/>
        <v>8.0859128237523684E-2</v>
      </c>
      <c r="N221" s="2">
        <f t="shared" si="45"/>
        <v>4.1820418204182044E-2</v>
      </c>
      <c r="O221" s="2">
        <f t="shared" si="46"/>
        <v>9.4676848162903893E-2</v>
      </c>
      <c r="P221" s="2">
        <f t="shared" si="47"/>
        <v>2.7240518092582832E-2</v>
      </c>
      <c r="Q221" s="2">
        <f t="shared" si="48"/>
        <v>-4.7310756972111553E-2</v>
      </c>
      <c r="R221" s="2">
        <f t="shared" si="49"/>
        <v>-6.2147877098217138E-3</v>
      </c>
      <c r="S221" s="2">
        <f t="shared" si="50"/>
        <v>-9.9357101110461726E-3</v>
      </c>
      <c r="T221" s="2">
        <f t="shared" si="51"/>
        <v>0.16782762691853598</v>
      </c>
      <c r="U221" s="2">
        <f t="shared" si="52"/>
        <v>-0.1060001010969014</v>
      </c>
    </row>
    <row r="222" spans="1:21" hidden="1" x14ac:dyDescent="0.3">
      <c r="A222" t="s">
        <v>91</v>
      </c>
      <c r="B222" t="s">
        <v>153</v>
      </c>
      <c r="C222">
        <v>363</v>
      </c>
      <c r="D222">
        <v>763</v>
      </c>
      <c r="E222">
        <v>371</v>
      </c>
      <c r="F222">
        <v>181</v>
      </c>
      <c r="G222">
        <v>90.1</v>
      </c>
      <c r="H222">
        <v>206</v>
      </c>
      <c r="I222">
        <v>255</v>
      </c>
      <c r="J222">
        <v>372.9</v>
      </c>
      <c r="K222">
        <v>224</v>
      </c>
      <c r="L222" s="2">
        <f t="shared" si="43"/>
        <v>-0.75179063360881537</v>
      </c>
      <c r="M222" s="2">
        <f t="shared" si="44"/>
        <v>-0.73001310615989512</v>
      </c>
      <c r="N222" s="2">
        <f t="shared" si="45"/>
        <v>-0.31266846361185985</v>
      </c>
      <c r="O222" s="2">
        <f t="shared" si="46"/>
        <v>1.060220994475138</v>
      </c>
      <c r="P222" s="2">
        <f t="shared" si="47"/>
        <v>1.486126526082131</v>
      </c>
      <c r="Q222" s="2">
        <f t="shared" si="48"/>
        <v>-0.50220994475138125</v>
      </c>
      <c r="R222" s="2">
        <f t="shared" si="49"/>
        <v>1.2863485016648171</v>
      </c>
      <c r="S222" s="2">
        <f t="shared" si="50"/>
        <v>0.23786407766990292</v>
      </c>
      <c r="T222" s="2">
        <f t="shared" si="51"/>
        <v>0.46235294117647052</v>
      </c>
      <c r="U222" s="2">
        <f t="shared" si="52"/>
        <v>-0.39930276213462051</v>
      </c>
    </row>
    <row r="223" spans="1:21" hidden="1" x14ac:dyDescent="0.3">
      <c r="A223" t="s">
        <v>92</v>
      </c>
      <c r="B223" t="s">
        <v>153</v>
      </c>
      <c r="C223">
        <v>1270.5999999999999</v>
      </c>
      <c r="D223">
        <v>1615</v>
      </c>
      <c r="E223">
        <v>1598</v>
      </c>
      <c r="F223">
        <v>1497.4</v>
      </c>
      <c r="G223">
        <v>1767.5</v>
      </c>
      <c r="H223">
        <v>1919</v>
      </c>
      <c r="I223">
        <v>1645</v>
      </c>
      <c r="J223">
        <v>1791.5</v>
      </c>
      <c r="K223">
        <v>1725.6</v>
      </c>
      <c r="L223" s="2">
        <f t="shared" si="43"/>
        <v>0.39107508263812379</v>
      </c>
      <c r="M223" s="2">
        <f t="shared" si="44"/>
        <v>0.18823529411764706</v>
      </c>
      <c r="N223" s="2">
        <f t="shared" si="45"/>
        <v>2.9411764705882353E-2</v>
      </c>
      <c r="O223" s="2">
        <f t="shared" si="46"/>
        <v>0.19640710564979291</v>
      </c>
      <c r="P223" s="2">
        <f t="shared" si="47"/>
        <v>-2.3705799151343757E-2</v>
      </c>
      <c r="Q223" s="2">
        <f t="shared" si="48"/>
        <v>0.18037932416188052</v>
      </c>
      <c r="R223" s="2">
        <f t="shared" si="49"/>
        <v>8.5714285714285715E-2</v>
      </c>
      <c r="S223" s="2">
        <f t="shared" si="50"/>
        <v>-0.14278269932256382</v>
      </c>
      <c r="T223" s="2">
        <f t="shared" si="51"/>
        <v>8.9057750759878415E-2</v>
      </c>
      <c r="U223" s="2">
        <f t="shared" si="52"/>
        <v>-3.6784817192297009E-2</v>
      </c>
    </row>
    <row r="224" spans="1:21" hidden="1" x14ac:dyDescent="0.3">
      <c r="A224" t="s">
        <v>93</v>
      </c>
      <c r="B224" t="s">
        <v>153</v>
      </c>
      <c r="C224">
        <v>775.4</v>
      </c>
      <c r="D224">
        <v>781</v>
      </c>
      <c r="E224">
        <v>503</v>
      </c>
      <c r="F224">
        <v>705.6</v>
      </c>
      <c r="G224">
        <v>684</v>
      </c>
      <c r="H224">
        <v>777</v>
      </c>
      <c r="I224">
        <v>774</v>
      </c>
      <c r="J224">
        <v>1146</v>
      </c>
      <c r="K224">
        <v>831.5</v>
      </c>
      <c r="L224" s="2">
        <f t="shared" si="43"/>
        <v>-0.11787464534433838</v>
      </c>
      <c r="M224" s="2">
        <f t="shared" si="44"/>
        <v>-5.1216389244558257E-3</v>
      </c>
      <c r="N224" s="2">
        <f t="shared" si="45"/>
        <v>0.53876739562624254</v>
      </c>
      <c r="O224" s="2">
        <f t="shared" si="46"/>
        <v>0.62414965986394555</v>
      </c>
      <c r="P224" s="2">
        <f t="shared" si="47"/>
        <v>0.21564327485380116</v>
      </c>
      <c r="Q224" s="2">
        <f t="shared" si="48"/>
        <v>-3.0612244897959214E-2</v>
      </c>
      <c r="R224" s="2">
        <f t="shared" si="49"/>
        <v>0.13596491228070176</v>
      </c>
      <c r="S224" s="2">
        <f t="shared" si="50"/>
        <v>-3.8610038610038611E-3</v>
      </c>
      <c r="T224" s="2">
        <f t="shared" si="51"/>
        <v>0.48062015503875971</v>
      </c>
      <c r="U224" s="2">
        <f t="shared" si="52"/>
        <v>-0.2744328097731239</v>
      </c>
    </row>
    <row r="225" spans="1:21" hidden="1" x14ac:dyDescent="0.3">
      <c r="A225" t="s">
        <v>94</v>
      </c>
      <c r="B225" t="s">
        <v>153</v>
      </c>
      <c r="C225">
        <v>1719.8</v>
      </c>
      <c r="D225">
        <v>1638</v>
      </c>
      <c r="E225">
        <v>1662</v>
      </c>
      <c r="F225">
        <v>1733.2</v>
      </c>
      <c r="G225">
        <v>1996.1</v>
      </c>
      <c r="H225">
        <v>2047</v>
      </c>
      <c r="I225">
        <v>2064</v>
      </c>
      <c r="J225">
        <v>2261.9</v>
      </c>
      <c r="K225">
        <v>2524.9</v>
      </c>
      <c r="L225" s="2">
        <f t="shared" si="43"/>
        <v>0.16065821607163622</v>
      </c>
      <c r="M225" s="2">
        <f t="shared" si="44"/>
        <v>0.2496947496947497</v>
      </c>
      <c r="N225" s="2">
        <f t="shared" si="45"/>
        <v>0.24187725631768953</v>
      </c>
      <c r="O225" s="2">
        <f t="shared" si="46"/>
        <v>0.30504269559196862</v>
      </c>
      <c r="P225" s="2">
        <f t="shared" si="47"/>
        <v>0.26491658734532347</v>
      </c>
      <c r="Q225" s="2">
        <f t="shared" si="48"/>
        <v>0.15168474498038303</v>
      </c>
      <c r="R225" s="2">
        <f t="shared" si="49"/>
        <v>2.5499724462702315E-2</v>
      </c>
      <c r="S225" s="2">
        <f t="shared" si="50"/>
        <v>8.3048363458720076E-3</v>
      </c>
      <c r="T225" s="2">
        <f t="shared" si="51"/>
        <v>9.5881782945736474E-2</v>
      </c>
      <c r="U225" s="2">
        <f t="shared" si="52"/>
        <v>0.11627392899774526</v>
      </c>
    </row>
    <row r="226" spans="1:21" hidden="1" x14ac:dyDescent="0.3">
      <c r="A226" t="s">
        <v>95</v>
      </c>
      <c r="B226" t="s">
        <v>153</v>
      </c>
      <c r="C226">
        <v>1418.9</v>
      </c>
      <c r="D226">
        <v>1384</v>
      </c>
      <c r="E226">
        <v>1420</v>
      </c>
      <c r="F226">
        <v>1525.1</v>
      </c>
      <c r="G226">
        <v>1431.9</v>
      </c>
      <c r="H226">
        <v>1509</v>
      </c>
      <c r="I226">
        <v>1664</v>
      </c>
      <c r="J226">
        <v>1219.0999999999999</v>
      </c>
      <c r="L226" s="2">
        <f t="shared" si="43"/>
        <v>9.1620269222637257E-3</v>
      </c>
      <c r="M226" s="2">
        <f t="shared" si="44"/>
        <v>9.0317919075144512E-2</v>
      </c>
      <c r="N226" s="2">
        <f t="shared" si="45"/>
        <v>0.17183098591549295</v>
      </c>
      <c r="O226" s="2">
        <f t="shared" si="46"/>
        <v>-0.20064258081437283</v>
      </c>
      <c r="P226" s="2">
        <f t="shared" si="47"/>
        <v>-1</v>
      </c>
      <c r="Q226" s="2">
        <f t="shared" si="48"/>
        <v>-6.1110746836272913E-2</v>
      </c>
      <c r="R226" s="2">
        <f t="shared" si="49"/>
        <v>5.384454221663517E-2</v>
      </c>
      <c r="S226" s="2">
        <f t="shared" si="50"/>
        <v>0.10271703114645461</v>
      </c>
      <c r="T226" s="2">
        <f t="shared" si="51"/>
        <v>-0.26736778846153852</v>
      </c>
      <c r="U226" s="2">
        <f t="shared" si="52"/>
        <v>-1</v>
      </c>
    </row>
    <row r="227" spans="1:21" hidden="1" x14ac:dyDescent="0.3">
      <c r="A227" t="s">
        <v>96</v>
      </c>
      <c r="B227" t="s">
        <v>153</v>
      </c>
      <c r="C227">
        <v>838.8</v>
      </c>
      <c r="D227">
        <v>869</v>
      </c>
      <c r="E227">
        <v>740</v>
      </c>
      <c r="F227">
        <v>716.2</v>
      </c>
      <c r="G227">
        <v>728.4</v>
      </c>
      <c r="H227">
        <v>744</v>
      </c>
      <c r="I227">
        <v>830</v>
      </c>
      <c r="J227">
        <v>906.6</v>
      </c>
      <c r="K227">
        <v>848.2</v>
      </c>
      <c r="L227" s="2">
        <f t="shared" si="43"/>
        <v>-0.13161659513590843</v>
      </c>
      <c r="M227" s="2">
        <f t="shared" si="44"/>
        <v>-0.14384349827387802</v>
      </c>
      <c r="N227" s="2">
        <f t="shared" si="45"/>
        <v>0.12162162162162163</v>
      </c>
      <c r="O227" s="2">
        <f t="shared" si="46"/>
        <v>0.26584752862328953</v>
      </c>
      <c r="P227" s="2">
        <f t="shared" si="47"/>
        <v>0.16447007138934661</v>
      </c>
      <c r="Q227" s="2">
        <f t="shared" si="48"/>
        <v>1.7034347947500601E-2</v>
      </c>
      <c r="R227" s="2">
        <f t="shared" si="49"/>
        <v>2.1416803953871532E-2</v>
      </c>
      <c r="S227" s="2">
        <f t="shared" si="50"/>
        <v>0.11559139784946236</v>
      </c>
      <c r="T227" s="2">
        <f t="shared" si="51"/>
        <v>9.2289156626506053E-2</v>
      </c>
      <c r="U227" s="2">
        <f t="shared" si="52"/>
        <v>-6.4416501213324484E-2</v>
      </c>
    </row>
    <row r="228" spans="1:21" hidden="1" x14ac:dyDescent="0.3">
      <c r="A228" t="s">
        <v>97</v>
      </c>
      <c r="B228" t="s">
        <v>153</v>
      </c>
      <c r="C228">
        <v>691.2</v>
      </c>
      <c r="D228">
        <v>920</v>
      </c>
      <c r="E228">
        <v>839</v>
      </c>
      <c r="F228">
        <v>1201.8</v>
      </c>
      <c r="G228">
        <v>738.2</v>
      </c>
      <c r="H228">
        <v>838</v>
      </c>
      <c r="I228">
        <v>850</v>
      </c>
      <c r="J228">
        <v>1169.8</v>
      </c>
      <c r="K228">
        <v>609.9</v>
      </c>
      <c r="L228" s="2">
        <f t="shared" si="43"/>
        <v>6.7997685185185175E-2</v>
      </c>
      <c r="M228" s="2">
        <f t="shared" si="44"/>
        <v>-8.9130434782608695E-2</v>
      </c>
      <c r="N228" s="2">
        <f t="shared" si="45"/>
        <v>1.3110846245530394E-2</v>
      </c>
      <c r="O228" s="2">
        <f t="shared" si="46"/>
        <v>-2.6626726576801464E-2</v>
      </c>
      <c r="P228" s="2">
        <f t="shared" si="47"/>
        <v>-0.17380113790300739</v>
      </c>
      <c r="Q228" s="2">
        <f t="shared" si="48"/>
        <v>-0.38575470128141115</v>
      </c>
      <c r="R228" s="2">
        <f t="shared" si="49"/>
        <v>0.13519371444053094</v>
      </c>
      <c r="S228" s="2">
        <f t="shared" si="50"/>
        <v>1.4319809069212411E-2</v>
      </c>
      <c r="T228" s="2">
        <f t="shared" si="51"/>
        <v>0.376235294117647</v>
      </c>
      <c r="U228" s="2">
        <f t="shared" si="52"/>
        <v>-0.47862882544024621</v>
      </c>
    </row>
    <row r="229" spans="1:21" hidden="1" x14ac:dyDescent="0.3">
      <c r="A229" t="s">
        <v>98</v>
      </c>
      <c r="B229" t="s">
        <v>153</v>
      </c>
      <c r="C229">
        <v>107.1</v>
      </c>
      <c r="D229">
        <v>201</v>
      </c>
      <c r="E229">
        <v>173</v>
      </c>
      <c r="F229">
        <v>266.89999999999998</v>
      </c>
      <c r="G229">
        <v>189</v>
      </c>
      <c r="H229">
        <v>229</v>
      </c>
      <c r="I229">
        <v>176</v>
      </c>
      <c r="J229">
        <v>245</v>
      </c>
      <c r="K229">
        <v>144.1</v>
      </c>
      <c r="L229" s="2">
        <f t="shared" si="43"/>
        <v>0.76470588235294124</v>
      </c>
      <c r="M229" s="2">
        <f t="shared" si="44"/>
        <v>0.13930348258706468</v>
      </c>
      <c r="N229" s="2">
        <f t="shared" si="45"/>
        <v>1.7341040462427744E-2</v>
      </c>
      <c r="O229" s="2">
        <f t="shared" si="46"/>
        <v>-8.2053203446983816E-2</v>
      </c>
      <c r="P229" s="2">
        <f t="shared" si="47"/>
        <v>-0.23756613756613759</v>
      </c>
      <c r="Q229" s="2">
        <f t="shared" si="48"/>
        <v>-0.2918696140876732</v>
      </c>
      <c r="R229" s="2">
        <f t="shared" si="49"/>
        <v>0.21164021164021163</v>
      </c>
      <c r="S229" s="2">
        <f t="shared" si="50"/>
        <v>-0.23144104803493451</v>
      </c>
      <c r="T229" s="2">
        <f t="shared" si="51"/>
        <v>0.39204545454545453</v>
      </c>
      <c r="U229" s="2">
        <f t="shared" si="52"/>
        <v>-0.41183673469387755</v>
      </c>
    </row>
    <row r="230" spans="1:21" hidden="1" x14ac:dyDescent="0.3">
      <c r="A230" t="s">
        <v>99</v>
      </c>
      <c r="B230" t="s">
        <v>153</v>
      </c>
      <c r="C230">
        <v>11</v>
      </c>
      <c r="D230">
        <v>25</v>
      </c>
      <c r="E230">
        <v>29</v>
      </c>
      <c r="F230">
        <v>51</v>
      </c>
      <c r="G230">
        <v>59.6</v>
      </c>
      <c r="H230">
        <v>53</v>
      </c>
      <c r="I230">
        <v>56</v>
      </c>
      <c r="J230">
        <v>53.4</v>
      </c>
      <c r="K230">
        <v>31</v>
      </c>
      <c r="L230" s="2">
        <f t="shared" si="43"/>
        <v>4.418181818181818</v>
      </c>
      <c r="M230" s="2">
        <f t="shared" si="44"/>
        <v>1.1200000000000001</v>
      </c>
      <c r="N230" s="2">
        <f t="shared" si="45"/>
        <v>0.93103448275862066</v>
      </c>
      <c r="O230" s="2">
        <f t="shared" si="46"/>
        <v>4.7058823529411736E-2</v>
      </c>
      <c r="P230" s="2">
        <f t="shared" si="47"/>
        <v>-0.47986577181208057</v>
      </c>
      <c r="Q230" s="2">
        <f t="shared" si="48"/>
        <v>0.1686274509803922</v>
      </c>
      <c r="R230" s="2">
        <f t="shared" si="49"/>
        <v>-0.11073825503355707</v>
      </c>
      <c r="S230" s="2">
        <f t="shared" si="50"/>
        <v>5.6603773584905662E-2</v>
      </c>
      <c r="T230" s="2">
        <f t="shared" si="51"/>
        <v>-4.6428571428571451E-2</v>
      </c>
      <c r="U230" s="2">
        <f t="shared" si="52"/>
        <v>-0.41947565543071158</v>
      </c>
    </row>
    <row r="231" spans="1:21" hidden="1" x14ac:dyDescent="0.3">
      <c r="A231" t="s">
        <v>100</v>
      </c>
      <c r="B231" t="s">
        <v>153</v>
      </c>
      <c r="C231">
        <v>80.900000000000006</v>
      </c>
      <c r="D231">
        <v>91</v>
      </c>
      <c r="E231">
        <v>87</v>
      </c>
      <c r="F231">
        <v>100.1</v>
      </c>
      <c r="G231">
        <v>40.6</v>
      </c>
      <c r="H231">
        <v>77</v>
      </c>
      <c r="I231">
        <v>158</v>
      </c>
      <c r="J231">
        <v>111.4</v>
      </c>
      <c r="K231">
        <v>106.2</v>
      </c>
      <c r="L231" s="2">
        <f t="shared" si="43"/>
        <v>-0.49814585908529052</v>
      </c>
      <c r="M231" s="2">
        <f t="shared" si="44"/>
        <v>-0.15384615384615385</v>
      </c>
      <c r="N231" s="2">
        <f t="shared" si="45"/>
        <v>0.81609195402298851</v>
      </c>
      <c r="O231" s="2">
        <f t="shared" si="46"/>
        <v>0.11288711288711301</v>
      </c>
      <c r="P231" s="2">
        <f t="shared" si="47"/>
        <v>1.6157635467980294</v>
      </c>
      <c r="Q231" s="2">
        <f t="shared" si="48"/>
        <v>-0.59440559440559437</v>
      </c>
      <c r="R231" s="2">
        <f t="shared" si="49"/>
        <v>0.89655172413793094</v>
      </c>
      <c r="S231" s="2">
        <f t="shared" si="50"/>
        <v>1.051948051948052</v>
      </c>
      <c r="T231" s="2">
        <f t="shared" si="51"/>
        <v>-0.29493670886075946</v>
      </c>
      <c r="U231" s="2">
        <f t="shared" si="52"/>
        <v>-4.6678635547576328E-2</v>
      </c>
    </row>
    <row r="232" spans="1:21" hidden="1" x14ac:dyDescent="0.3">
      <c r="A232" t="s">
        <v>101</v>
      </c>
      <c r="B232" t="s">
        <v>153</v>
      </c>
      <c r="C232">
        <v>83.6</v>
      </c>
      <c r="D232">
        <v>146</v>
      </c>
      <c r="E232">
        <v>170</v>
      </c>
      <c r="F232">
        <v>165.4</v>
      </c>
      <c r="G232">
        <v>119.8</v>
      </c>
      <c r="H232">
        <v>271</v>
      </c>
      <c r="I232">
        <v>147</v>
      </c>
      <c r="J232">
        <v>149.19999999999999</v>
      </c>
      <c r="K232">
        <v>84.3</v>
      </c>
      <c r="L232" s="2">
        <f t="shared" si="43"/>
        <v>0.43301435406698568</v>
      </c>
      <c r="M232" s="2">
        <f t="shared" si="44"/>
        <v>0.85616438356164382</v>
      </c>
      <c r="N232" s="2">
        <f t="shared" si="45"/>
        <v>-0.13529411764705881</v>
      </c>
      <c r="O232" s="2">
        <f t="shared" si="46"/>
        <v>-9.7944377267231056E-2</v>
      </c>
      <c r="P232" s="2">
        <f t="shared" si="47"/>
        <v>-0.29632721202003337</v>
      </c>
      <c r="Q232" s="2">
        <f t="shared" si="48"/>
        <v>-0.27569528415961309</v>
      </c>
      <c r="R232" s="2">
        <f t="shared" si="49"/>
        <v>1.2621035058430716</v>
      </c>
      <c r="S232" s="2">
        <f t="shared" si="50"/>
        <v>-0.45756457564575648</v>
      </c>
      <c r="T232" s="2">
        <f t="shared" si="51"/>
        <v>1.4965986394557746E-2</v>
      </c>
      <c r="U232" s="2">
        <f t="shared" si="52"/>
        <v>-0.43498659517426269</v>
      </c>
    </row>
    <row r="233" spans="1:21" hidden="1" x14ac:dyDescent="0.3">
      <c r="A233" t="s">
        <v>102</v>
      </c>
      <c r="B233" t="s">
        <v>153</v>
      </c>
      <c r="C233">
        <v>969.9</v>
      </c>
      <c r="D233">
        <v>951</v>
      </c>
      <c r="E233">
        <v>1014</v>
      </c>
      <c r="F233">
        <v>1094.0999999999999</v>
      </c>
      <c r="G233">
        <v>882.2</v>
      </c>
      <c r="H233">
        <v>1308</v>
      </c>
      <c r="I233">
        <v>1250</v>
      </c>
      <c r="J233">
        <v>1467.8</v>
      </c>
      <c r="K233">
        <v>815.6</v>
      </c>
      <c r="L233" s="2">
        <f t="shared" si="43"/>
        <v>-9.0421692958036842E-2</v>
      </c>
      <c r="M233" s="2">
        <f t="shared" si="44"/>
        <v>0.37539432176656151</v>
      </c>
      <c r="N233" s="2">
        <f t="shared" si="45"/>
        <v>0.23274161735700197</v>
      </c>
      <c r="O233" s="2">
        <f t="shared" si="46"/>
        <v>0.34155927246138384</v>
      </c>
      <c r="P233" s="2">
        <f t="shared" si="47"/>
        <v>-7.5493085468147827E-2</v>
      </c>
      <c r="Q233" s="2">
        <f t="shared" si="48"/>
        <v>-0.19367516680376554</v>
      </c>
      <c r="R233" s="2">
        <f t="shared" si="49"/>
        <v>0.48265699387893896</v>
      </c>
      <c r="S233" s="2">
        <f t="shared" si="50"/>
        <v>-4.4342507645259939E-2</v>
      </c>
      <c r="T233" s="2">
        <f t="shared" si="51"/>
        <v>0.17423999999999995</v>
      </c>
      <c r="U233" s="2">
        <f t="shared" si="52"/>
        <v>-0.44433846573102598</v>
      </c>
    </row>
    <row r="234" spans="1:21" hidden="1" x14ac:dyDescent="0.3">
      <c r="A234" t="s">
        <v>103</v>
      </c>
      <c r="B234" t="s">
        <v>153</v>
      </c>
      <c r="C234">
        <v>155.1</v>
      </c>
      <c r="D234">
        <v>79</v>
      </c>
      <c r="E234">
        <v>79</v>
      </c>
      <c r="F234">
        <v>120.9</v>
      </c>
      <c r="G234">
        <v>133.6</v>
      </c>
      <c r="H234">
        <v>180</v>
      </c>
      <c r="I234">
        <v>132</v>
      </c>
      <c r="J234">
        <v>127.4</v>
      </c>
      <c r="K234">
        <v>126.6</v>
      </c>
      <c r="L234" s="2">
        <f t="shared" si="43"/>
        <v>-0.13862024500322373</v>
      </c>
      <c r="M234" s="2">
        <f t="shared" si="44"/>
        <v>1.2784810126582278</v>
      </c>
      <c r="N234" s="2">
        <f t="shared" si="45"/>
        <v>0.67088607594936711</v>
      </c>
      <c r="O234" s="2">
        <f t="shared" si="46"/>
        <v>5.3763440860215055E-2</v>
      </c>
      <c r="P234" s="2">
        <f t="shared" si="47"/>
        <v>-5.2395209580838327E-2</v>
      </c>
      <c r="Q234" s="2">
        <f t="shared" si="48"/>
        <v>0.10504549214226623</v>
      </c>
      <c r="R234" s="2">
        <f t="shared" si="49"/>
        <v>0.34730538922155696</v>
      </c>
      <c r="S234" s="2">
        <f t="shared" si="50"/>
        <v>-0.26666666666666666</v>
      </c>
      <c r="T234" s="2">
        <f t="shared" si="51"/>
        <v>-3.4848484848484802E-2</v>
      </c>
      <c r="U234" s="2">
        <f t="shared" si="52"/>
        <v>-6.2794348508635111E-3</v>
      </c>
    </row>
    <row r="235" spans="1:21" hidden="1" x14ac:dyDescent="0.3">
      <c r="A235" t="s">
        <v>104</v>
      </c>
      <c r="B235" t="s">
        <v>153</v>
      </c>
      <c r="C235">
        <v>105.2</v>
      </c>
      <c r="D235">
        <v>76</v>
      </c>
      <c r="E235">
        <v>70</v>
      </c>
      <c r="F235">
        <v>220.8</v>
      </c>
      <c r="G235">
        <v>81.7</v>
      </c>
      <c r="H235">
        <v>155</v>
      </c>
      <c r="I235">
        <v>52</v>
      </c>
      <c r="J235">
        <v>206.3</v>
      </c>
      <c r="K235">
        <v>28.7</v>
      </c>
      <c r="L235" s="2">
        <f t="shared" si="43"/>
        <v>-0.22338403041825095</v>
      </c>
      <c r="M235" s="2">
        <f t="shared" si="44"/>
        <v>1.0394736842105263</v>
      </c>
      <c r="N235" s="2">
        <f t="shared" si="45"/>
        <v>-0.25714285714285712</v>
      </c>
      <c r="O235" s="2">
        <f t="shared" si="46"/>
        <v>-6.5670289855072464E-2</v>
      </c>
      <c r="P235" s="2">
        <f t="shared" si="47"/>
        <v>-0.64871481028151767</v>
      </c>
      <c r="Q235" s="2">
        <f t="shared" si="48"/>
        <v>-0.62998188405797106</v>
      </c>
      <c r="R235" s="2">
        <f t="shared" si="49"/>
        <v>0.89718482252141973</v>
      </c>
      <c r="S235" s="2">
        <f t="shared" si="50"/>
        <v>-0.6645161290322581</v>
      </c>
      <c r="T235" s="2">
        <f t="shared" si="51"/>
        <v>2.9673076923076924</v>
      </c>
      <c r="U235" s="2">
        <f t="shared" si="52"/>
        <v>-0.86088221037324286</v>
      </c>
    </row>
    <row r="236" spans="1:21" hidden="1" x14ac:dyDescent="0.3">
      <c r="A236" t="s">
        <v>105</v>
      </c>
      <c r="B236" t="s">
        <v>153</v>
      </c>
      <c r="C236">
        <v>346.4</v>
      </c>
      <c r="D236">
        <v>373</v>
      </c>
      <c r="E236">
        <v>395</v>
      </c>
      <c r="F236">
        <v>344.6</v>
      </c>
      <c r="G236">
        <v>425.9</v>
      </c>
      <c r="H236">
        <v>439</v>
      </c>
      <c r="I236">
        <v>391</v>
      </c>
      <c r="J236">
        <v>367.1</v>
      </c>
      <c r="K236">
        <v>484.4</v>
      </c>
      <c r="L236" s="2">
        <f t="shared" si="43"/>
        <v>0.22950346420323328</v>
      </c>
      <c r="M236" s="2">
        <f t="shared" si="44"/>
        <v>0.17694369973190349</v>
      </c>
      <c r="N236" s="2">
        <f t="shared" si="45"/>
        <v>-1.0126582278481013E-2</v>
      </c>
      <c r="O236" s="2">
        <f t="shared" si="46"/>
        <v>6.5293093441671501E-2</v>
      </c>
      <c r="P236" s="2">
        <f t="shared" si="47"/>
        <v>0.13735618689833295</v>
      </c>
      <c r="Q236" s="2">
        <f t="shared" si="48"/>
        <v>0.23592571096923956</v>
      </c>
      <c r="R236" s="2">
        <f t="shared" si="49"/>
        <v>3.0758393989199398E-2</v>
      </c>
      <c r="S236" s="2">
        <f t="shared" si="50"/>
        <v>-0.10933940774487472</v>
      </c>
      <c r="T236" s="2">
        <f t="shared" si="51"/>
        <v>-6.1125319693094572E-2</v>
      </c>
      <c r="U236" s="2">
        <f t="shared" si="52"/>
        <v>0.31953146281667105</v>
      </c>
    </row>
    <row r="237" spans="1:21" hidden="1" x14ac:dyDescent="0.3">
      <c r="A237" t="s">
        <v>106</v>
      </c>
      <c r="B237" t="s">
        <v>153</v>
      </c>
      <c r="C237">
        <v>687</v>
      </c>
      <c r="D237">
        <v>317</v>
      </c>
      <c r="E237">
        <v>861</v>
      </c>
      <c r="F237">
        <v>982</v>
      </c>
      <c r="G237">
        <v>565.70000000000005</v>
      </c>
      <c r="H237">
        <v>973</v>
      </c>
      <c r="I237">
        <v>1472</v>
      </c>
      <c r="J237">
        <v>1083.3</v>
      </c>
      <c r="K237">
        <v>1208.5</v>
      </c>
      <c r="L237" s="2">
        <f t="shared" si="43"/>
        <v>-0.17656477438136819</v>
      </c>
      <c r="M237" s="2">
        <f t="shared" si="44"/>
        <v>2.0694006309148265</v>
      </c>
      <c r="N237" s="2">
        <f t="shared" si="45"/>
        <v>0.70963995354239262</v>
      </c>
      <c r="O237" s="2">
        <f t="shared" si="46"/>
        <v>0.10315682281059059</v>
      </c>
      <c r="P237" s="2">
        <f t="shared" si="47"/>
        <v>1.1362913204878908</v>
      </c>
      <c r="Q237" s="2">
        <f t="shared" si="48"/>
        <v>-0.42393075356415472</v>
      </c>
      <c r="R237" s="2">
        <f t="shared" si="49"/>
        <v>0.7199929291143714</v>
      </c>
      <c r="S237" s="2">
        <f t="shared" si="50"/>
        <v>0.51284686536485102</v>
      </c>
      <c r="T237" s="2">
        <f t="shared" si="51"/>
        <v>-0.26406250000000003</v>
      </c>
      <c r="U237" s="2">
        <f t="shared" si="52"/>
        <v>0.11557278685498019</v>
      </c>
    </row>
    <row r="238" spans="1:21" hidden="1" x14ac:dyDescent="0.3">
      <c r="A238" t="s">
        <v>107</v>
      </c>
      <c r="B238" t="s">
        <v>153</v>
      </c>
      <c r="C238">
        <v>242.5</v>
      </c>
      <c r="D238">
        <v>306</v>
      </c>
      <c r="E238">
        <v>204</v>
      </c>
      <c r="F238">
        <v>140.5</v>
      </c>
      <c r="G238">
        <v>193.2</v>
      </c>
      <c r="H238">
        <v>220</v>
      </c>
      <c r="I238">
        <v>103</v>
      </c>
      <c r="J238">
        <v>191.8</v>
      </c>
      <c r="L238" s="2">
        <f t="shared" si="43"/>
        <v>-0.20329896907216499</v>
      </c>
      <c r="M238" s="2">
        <f t="shared" si="44"/>
        <v>-0.28104575163398693</v>
      </c>
      <c r="N238" s="2">
        <f t="shared" si="45"/>
        <v>-0.49509803921568629</v>
      </c>
      <c r="O238" s="2">
        <f t="shared" si="46"/>
        <v>0.36512455516014242</v>
      </c>
      <c r="P238" s="2">
        <f t="shared" si="47"/>
        <v>-1</v>
      </c>
      <c r="Q238" s="2">
        <f t="shared" si="48"/>
        <v>0.37508896797153018</v>
      </c>
      <c r="R238" s="2">
        <f t="shared" si="49"/>
        <v>0.13871635610766053</v>
      </c>
      <c r="S238" s="2">
        <f t="shared" si="50"/>
        <v>-0.53181818181818186</v>
      </c>
      <c r="T238" s="2">
        <f t="shared" si="51"/>
        <v>0.86213592233009717</v>
      </c>
      <c r="U238" s="2">
        <f t="shared" si="52"/>
        <v>-1</v>
      </c>
    </row>
    <row r="239" spans="1:21" hidden="1" x14ac:dyDescent="0.3">
      <c r="A239" t="s">
        <v>108</v>
      </c>
      <c r="B239" t="s">
        <v>153</v>
      </c>
      <c r="C239">
        <v>52.1</v>
      </c>
      <c r="D239">
        <v>37</v>
      </c>
      <c r="E239">
        <v>35</v>
      </c>
      <c r="F239">
        <v>53.9</v>
      </c>
      <c r="G239">
        <v>71.099999999999994</v>
      </c>
      <c r="H239">
        <v>134</v>
      </c>
      <c r="I239">
        <v>137</v>
      </c>
      <c r="J239">
        <v>105.9</v>
      </c>
      <c r="K239">
        <v>132</v>
      </c>
      <c r="L239" s="2">
        <f t="shared" si="43"/>
        <v>0.36468330134356991</v>
      </c>
      <c r="M239" s="2">
        <f t="shared" si="44"/>
        <v>2.6216216216216215</v>
      </c>
      <c r="N239" s="2">
        <f t="shared" si="45"/>
        <v>2.9142857142857141</v>
      </c>
      <c r="O239" s="2">
        <f t="shared" si="46"/>
        <v>0.96474953617810777</v>
      </c>
      <c r="P239" s="2">
        <f t="shared" si="47"/>
        <v>0.85654008438818585</v>
      </c>
      <c r="Q239" s="2">
        <f t="shared" si="48"/>
        <v>0.31910946196660478</v>
      </c>
      <c r="R239" s="2">
        <f t="shared" si="49"/>
        <v>0.88466947960618858</v>
      </c>
      <c r="S239" s="2">
        <f t="shared" si="50"/>
        <v>2.2388059701492536E-2</v>
      </c>
      <c r="T239" s="2">
        <f t="shared" si="51"/>
        <v>-0.22700729927007296</v>
      </c>
      <c r="U239" s="2">
        <f t="shared" si="52"/>
        <v>0.24645892351274781</v>
      </c>
    </row>
    <row r="240" spans="1:21" hidden="1" x14ac:dyDescent="0.3">
      <c r="A240" t="s">
        <v>109</v>
      </c>
      <c r="B240" t="s">
        <v>153</v>
      </c>
      <c r="C240">
        <v>64.900000000000006</v>
      </c>
      <c r="D240">
        <v>68</v>
      </c>
      <c r="E240">
        <v>70</v>
      </c>
      <c r="F240">
        <v>73.099999999999994</v>
      </c>
      <c r="G240">
        <v>49.1</v>
      </c>
      <c r="H240">
        <v>60</v>
      </c>
      <c r="I240">
        <v>70</v>
      </c>
      <c r="J240">
        <v>91.9</v>
      </c>
      <c r="K240">
        <v>53.7</v>
      </c>
      <c r="L240" s="2">
        <f t="shared" si="43"/>
        <v>-0.24345146379044688</v>
      </c>
      <c r="M240" s="2">
        <f t="shared" si="44"/>
        <v>-0.11764705882352941</v>
      </c>
      <c r="N240" s="2">
        <f t="shared" si="45"/>
        <v>0</v>
      </c>
      <c r="O240" s="2">
        <f t="shared" si="46"/>
        <v>0.25718194254445981</v>
      </c>
      <c r="P240" s="2">
        <f t="shared" si="47"/>
        <v>9.3686354378818767E-2</v>
      </c>
      <c r="Q240" s="2">
        <f t="shared" si="48"/>
        <v>-0.32831737346101225</v>
      </c>
      <c r="R240" s="2">
        <f t="shared" si="49"/>
        <v>0.22199592668024437</v>
      </c>
      <c r="S240" s="2">
        <f t="shared" si="50"/>
        <v>0.16666666666666666</v>
      </c>
      <c r="T240" s="2">
        <f t="shared" si="51"/>
        <v>0.31285714285714294</v>
      </c>
      <c r="U240" s="2">
        <f t="shared" si="52"/>
        <v>-0.41566920565832427</v>
      </c>
    </row>
    <row r="241" spans="1:21" hidden="1" x14ac:dyDescent="0.3">
      <c r="A241" t="s">
        <v>110</v>
      </c>
      <c r="B241" t="s">
        <v>153</v>
      </c>
      <c r="C241">
        <v>625.4</v>
      </c>
      <c r="D241">
        <v>688</v>
      </c>
      <c r="E241">
        <v>842</v>
      </c>
      <c r="F241">
        <v>713.6</v>
      </c>
      <c r="G241">
        <v>916</v>
      </c>
      <c r="H241">
        <v>720</v>
      </c>
      <c r="I241">
        <v>769</v>
      </c>
      <c r="J241">
        <v>1449</v>
      </c>
      <c r="K241">
        <v>776.6</v>
      </c>
      <c r="L241" s="2">
        <f t="shared" si="43"/>
        <v>0.46466261592580754</v>
      </c>
      <c r="M241" s="2">
        <f t="shared" si="44"/>
        <v>4.6511627906976744E-2</v>
      </c>
      <c r="N241" s="2">
        <f t="shared" si="45"/>
        <v>-8.6698337292161518E-2</v>
      </c>
      <c r="O241" s="2">
        <f t="shared" si="46"/>
        <v>1.0305493273542601</v>
      </c>
      <c r="P241" s="2">
        <f t="shared" si="47"/>
        <v>-0.15218340611353709</v>
      </c>
      <c r="Q241" s="2">
        <f t="shared" si="48"/>
        <v>0.28363228699551568</v>
      </c>
      <c r="R241" s="2">
        <f t="shared" si="49"/>
        <v>-0.21397379912663755</v>
      </c>
      <c r="S241" s="2">
        <f t="shared" si="50"/>
        <v>6.805555555555555E-2</v>
      </c>
      <c r="T241" s="2">
        <f t="shared" si="51"/>
        <v>0.88426527958387513</v>
      </c>
      <c r="U241" s="2">
        <f t="shared" si="52"/>
        <v>-0.46404416839199447</v>
      </c>
    </row>
    <row r="242" spans="1:21" hidden="1" x14ac:dyDescent="0.3">
      <c r="A242" t="s">
        <v>111</v>
      </c>
      <c r="B242" t="s">
        <v>153</v>
      </c>
      <c r="C242">
        <v>40</v>
      </c>
      <c r="D242">
        <v>33</v>
      </c>
      <c r="E242">
        <v>19</v>
      </c>
      <c r="F242">
        <v>32</v>
      </c>
      <c r="G242">
        <v>30.9</v>
      </c>
      <c r="H242">
        <v>32</v>
      </c>
      <c r="I242">
        <v>23</v>
      </c>
      <c r="J242">
        <v>26.1</v>
      </c>
      <c r="K242">
        <v>22.1</v>
      </c>
      <c r="L242" s="2">
        <f t="shared" si="43"/>
        <v>-0.22750000000000004</v>
      </c>
      <c r="M242" s="2">
        <f t="shared" si="44"/>
        <v>-3.0303030303030304E-2</v>
      </c>
      <c r="N242" s="2">
        <f t="shared" si="45"/>
        <v>0.21052631578947367</v>
      </c>
      <c r="O242" s="2">
        <f t="shared" si="46"/>
        <v>-0.18437499999999996</v>
      </c>
      <c r="P242" s="2">
        <f t="shared" si="47"/>
        <v>-0.28478964401294493</v>
      </c>
      <c r="Q242" s="2">
        <f t="shared" si="48"/>
        <v>-3.4375000000000044E-2</v>
      </c>
      <c r="R242" s="2">
        <f t="shared" si="49"/>
        <v>3.5598705501618172E-2</v>
      </c>
      <c r="S242" s="2">
        <f t="shared" si="50"/>
        <v>-0.28125</v>
      </c>
      <c r="T242" s="2">
        <f t="shared" si="51"/>
        <v>0.13478260869565223</v>
      </c>
      <c r="U242" s="2">
        <f t="shared" si="52"/>
        <v>-0.1532567049808429</v>
      </c>
    </row>
    <row r="243" spans="1:21" hidden="1" x14ac:dyDescent="0.3">
      <c r="A243" t="s">
        <v>112</v>
      </c>
      <c r="B243" t="s">
        <v>153</v>
      </c>
      <c r="C243">
        <v>251</v>
      </c>
      <c r="D243">
        <v>235</v>
      </c>
      <c r="E243">
        <v>214</v>
      </c>
      <c r="F243">
        <v>254</v>
      </c>
      <c r="G243">
        <v>178.6</v>
      </c>
      <c r="H243">
        <v>203</v>
      </c>
      <c r="I243">
        <v>202</v>
      </c>
      <c r="J243">
        <v>201.4</v>
      </c>
      <c r="K243">
        <v>196</v>
      </c>
      <c r="L243" s="2">
        <f t="shared" si="43"/>
        <v>-0.28844621513944224</v>
      </c>
      <c r="M243" s="2">
        <f t="shared" si="44"/>
        <v>-0.13617021276595745</v>
      </c>
      <c r="N243" s="2">
        <f t="shared" si="45"/>
        <v>-5.6074766355140186E-2</v>
      </c>
      <c r="O243" s="2">
        <f t="shared" si="46"/>
        <v>-0.20708661417322832</v>
      </c>
      <c r="P243" s="2">
        <f t="shared" si="47"/>
        <v>9.742441209406498E-2</v>
      </c>
      <c r="Q243" s="2">
        <f t="shared" si="48"/>
        <v>-0.29685039370078742</v>
      </c>
      <c r="R243" s="2">
        <f t="shared" si="49"/>
        <v>0.13661814109742446</v>
      </c>
      <c r="S243" s="2">
        <f t="shared" si="50"/>
        <v>-4.9261083743842365E-3</v>
      </c>
      <c r="T243" s="2">
        <f t="shared" si="51"/>
        <v>-2.9702970297029421E-3</v>
      </c>
      <c r="U243" s="2">
        <f t="shared" si="52"/>
        <v>-2.6812313803376394E-2</v>
      </c>
    </row>
    <row r="244" spans="1:21" hidden="1" x14ac:dyDescent="0.3">
      <c r="A244" t="s">
        <v>113</v>
      </c>
      <c r="B244" t="s">
        <v>153</v>
      </c>
      <c r="C244">
        <v>746.4</v>
      </c>
      <c r="D244">
        <v>992</v>
      </c>
      <c r="E244">
        <v>998</v>
      </c>
      <c r="F244">
        <v>1437.6</v>
      </c>
      <c r="G244">
        <v>1168.0999999999999</v>
      </c>
      <c r="H244">
        <v>1540</v>
      </c>
      <c r="I244">
        <v>1631</v>
      </c>
      <c r="J244">
        <v>1452.9</v>
      </c>
      <c r="K244">
        <v>1294.8</v>
      </c>
      <c r="L244" s="2">
        <f t="shared" si="43"/>
        <v>0.56497856377277589</v>
      </c>
      <c r="M244" s="2">
        <f t="shared" si="44"/>
        <v>0.55241935483870963</v>
      </c>
      <c r="N244" s="2">
        <f t="shared" si="45"/>
        <v>0.63426853707414832</v>
      </c>
      <c r="O244" s="2">
        <f t="shared" si="46"/>
        <v>1.0642737896494284E-2</v>
      </c>
      <c r="P244" s="2">
        <f t="shared" si="47"/>
        <v>0.10846674086122768</v>
      </c>
      <c r="Q244" s="2">
        <f t="shared" si="48"/>
        <v>-0.18746521981079578</v>
      </c>
      <c r="R244" s="2">
        <f t="shared" si="49"/>
        <v>0.31838027566133048</v>
      </c>
      <c r="S244" s="2">
        <f t="shared" si="50"/>
        <v>5.909090909090909E-2</v>
      </c>
      <c r="T244" s="2">
        <f t="shared" si="51"/>
        <v>-0.10919681177191901</v>
      </c>
      <c r="U244" s="2">
        <f t="shared" si="52"/>
        <v>-0.10881684906049978</v>
      </c>
    </row>
    <row r="245" spans="1:21" hidden="1" x14ac:dyDescent="0.3">
      <c r="A245" t="s">
        <v>114</v>
      </c>
      <c r="B245" t="s">
        <v>153</v>
      </c>
      <c r="C245">
        <v>189.1</v>
      </c>
      <c r="D245">
        <v>194</v>
      </c>
      <c r="E245">
        <v>159</v>
      </c>
      <c r="F245">
        <v>76.900000000000006</v>
      </c>
      <c r="G245">
        <v>125.3</v>
      </c>
      <c r="H245">
        <v>166</v>
      </c>
      <c r="I245">
        <v>164</v>
      </c>
      <c r="J245">
        <v>166.7</v>
      </c>
      <c r="K245">
        <v>192.9</v>
      </c>
      <c r="L245" s="2">
        <f t="shared" si="43"/>
        <v>-0.3373876255949233</v>
      </c>
      <c r="M245" s="2">
        <f t="shared" si="44"/>
        <v>-0.14432989690721648</v>
      </c>
      <c r="N245" s="2">
        <f t="shared" si="45"/>
        <v>3.1446540880503145E-2</v>
      </c>
      <c r="O245" s="2">
        <f t="shared" si="46"/>
        <v>1.167750325097529</v>
      </c>
      <c r="P245" s="2">
        <f t="shared" si="47"/>
        <v>0.53950518754988042</v>
      </c>
      <c r="Q245" s="2">
        <f t="shared" si="48"/>
        <v>0.62938881664499335</v>
      </c>
      <c r="R245" s="2">
        <f t="shared" si="49"/>
        <v>0.32482043096568242</v>
      </c>
      <c r="S245" s="2">
        <f t="shared" si="50"/>
        <v>-1.2048192771084338E-2</v>
      </c>
      <c r="T245" s="2">
        <f t="shared" si="51"/>
        <v>1.6463414634146273E-2</v>
      </c>
      <c r="U245" s="2">
        <f t="shared" si="52"/>
        <v>0.15716856628674278</v>
      </c>
    </row>
    <row r="246" spans="1:21" hidden="1" x14ac:dyDescent="0.3">
      <c r="A246" t="s">
        <v>115</v>
      </c>
      <c r="B246" t="s">
        <v>153</v>
      </c>
      <c r="C246">
        <v>631.29999999999995</v>
      </c>
      <c r="D246">
        <v>628</v>
      </c>
      <c r="E246">
        <v>913</v>
      </c>
      <c r="F246">
        <v>900.7</v>
      </c>
      <c r="G246">
        <v>1180.2</v>
      </c>
      <c r="H246">
        <v>1336</v>
      </c>
      <c r="I246">
        <v>1277</v>
      </c>
      <c r="J246">
        <v>1277.8</v>
      </c>
      <c r="K246">
        <v>1349.6</v>
      </c>
      <c r="L246" s="2">
        <f t="shared" si="43"/>
        <v>0.86947568509425022</v>
      </c>
      <c r="M246" s="2">
        <f t="shared" si="44"/>
        <v>1.1273885350318471</v>
      </c>
      <c r="N246" s="2">
        <f t="shared" si="45"/>
        <v>0.39868565169769987</v>
      </c>
      <c r="O246" s="2">
        <f t="shared" si="46"/>
        <v>0.41867436438325734</v>
      </c>
      <c r="P246" s="2">
        <f t="shared" si="47"/>
        <v>0.14353499406880177</v>
      </c>
      <c r="Q246" s="2">
        <f t="shared" si="48"/>
        <v>0.31031420006661486</v>
      </c>
      <c r="R246" s="2">
        <f t="shared" si="49"/>
        <v>0.13201152347059816</v>
      </c>
      <c r="S246" s="2">
        <f t="shared" si="50"/>
        <v>-4.4161676646706588E-2</v>
      </c>
      <c r="T246" s="2">
        <f t="shared" si="51"/>
        <v>6.2646828504303413E-4</v>
      </c>
      <c r="U246" s="2">
        <f t="shared" si="52"/>
        <v>5.6190327124745622E-2</v>
      </c>
    </row>
    <row r="247" spans="1:21" hidden="1" x14ac:dyDescent="0.3">
      <c r="A247" t="s">
        <v>116</v>
      </c>
      <c r="B247" t="s">
        <v>153</v>
      </c>
      <c r="C247">
        <v>68.900000000000006</v>
      </c>
      <c r="D247">
        <v>251</v>
      </c>
      <c r="E247">
        <v>238</v>
      </c>
      <c r="F247">
        <v>399.1</v>
      </c>
      <c r="G247">
        <v>169.5</v>
      </c>
      <c r="H247">
        <v>193</v>
      </c>
      <c r="I247">
        <v>127</v>
      </c>
      <c r="J247">
        <v>202.5</v>
      </c>
      <c r="L247" s="2">
        <f t="shared" si="43"/>
        <v>1.4600870827285919</v>
      </c>
      <c r="M247" s="2">
        <f t="shared" si="44"/>
        <v>-0.23107569721115537</v>
      </c>
      <c r="N247" s="2">
        <f t="shared" si="45"/>
        <v>-0.46638655462184875</v>
      </c>
      <c r="O247" s="2">
        <f t="shared" si="46"/>
        <v>-0.49260836882986725</v>
      </c>
      <c r="P247" s="2">
        <f t="shared" si="47"/>
        <v>-1</v>
      </c>
      <c r="Q247" s="2">
        <f t="shared" si="48"/>
        <v>-0.57529441242796298</v>
      </c>
      <c r="R247" s="2">
        <f t="shared" si="49"/>
        <v>0.13864306784660768</v>
      </c>
      <c r="S247" s="2">
        <f t="shared" si="50"/>
        <v>-0.34196891191709844</v>
      </c>
      <c r="T247" s="2">
        <f t="shared" si="51"/>
        <v>0.59448818897637801</v>
      </c>
      <c r="U247" s="2">
        <f t="shared" si="52"/>
        <v>-1</v>
      </c>
    </row>
    <row r="248" spans="1:21" hidden="1" x14ac:dyDescent="0.3">
      <c r="A248" t="s">
        <v>117</v>
      </c>
      <c r="B248" t="s">
        <v>153</v>
      </c>
      <c r="C248">
        <v>1066.7</v>
      </c>
      <c r="D248">
        <v>843</v>
      </c>
      <c r="E248">
        <v>994</v>
      </c>
      <c r="F248">
        <v>872.3</v>
      </c>
      <c r="G248">
        <v>1039.8</v>
      </c>
      <c r="H248">
        <v>804</v>
      </c>
      <c r="I248">
        <v>884</v>
      </c>
      <c r="J248">
        <v>850.2</v>
      </c>
      <c r="K248">
        <v>1039.5999999999999</v>
      </c>
      <c r="L248" s="2">
        <f t="shared" si="43"/>
        <v>-2.5217961938689502E-2</v>
      </c>
      <c r="M248" s="2">
        <f t="shared" si="44"/>
        <v>-4.6263345195729534E-2</v>
      </c>
      <c r="N248" s="2">
        <f t="shared" si="45"/>
        <v>-0.11066398390342053</v>
      </c>
      <c r="O248" s="2">
        <f t="shared" si="46"/>
        <v>-2.5335320417287529E-2</v>
      </c>
      <c r="P248" s="2">
        <f t="shared" si="47"/>
        <v>-1.9234468166959558E-4</v>
      </c>
      <c r="Q248" s="2">
        <f t="shared" si="48"/>
        <v>0.19202109366043793</v>
      </c>
      <c r="R248" s="2">
        <f t="shared" si="49"/>
        <v>-0.22677437968840158</v>
      </c>
      <c r="S248" s="2">
        <f t="shared" si="50"/>
        <v>9.950248756218906E-2</v>
      </c>
      <c r="T248" s="2">
        <f t="shared" si="51"/>
        <v>-3.8235294117647006E-2</v>
      </c>
      <c r="U248" s="2">
        <f t="shared" si="52"/>
        <v>0.22277111267936939</v>
      </c>
    </row>
    <row r="249" spans="1:21" hidden="1" x14ac:dyDescent="0.3">
      <c r="A249" t="s">
        <v>118</v>
      </c>
      <c r="B249" t="s">
        <v>153</v>
      </c>
      <c r="F249">
        <v>108</v>
      </c>
      <c r="G249">
        <v>7.4</v>
      </c>
      <c r="H249">
        <v>4</v>
      </c>
      <c r="I249">
        <v>12</v>
      </c>
      <c r="J249">
        <v>37.6</v>
      </c>
      <c r="K249">
        <v>18.8</v>
      </c>
      <c r="L249" s="2" t="e">
        <f t="shared" si="43"/>
        <v>#DIV/0!</v>
      </c>
      <c r="M249" s="2" t="e">
        <f t="shared" si="44"/>
        <v>#DIV/0!</v>
      </c>
      <c r="N249" s="2" t="e">
        <f t="shared" si="45"/>
        <v>#DIV/0!</v>
      </c>
      <c r="O249" s="2">
        <f t="shared" si="46"/>
        <v>-0.6518518518518519</v>
      </c>
      <c r="P249" s="2">
        <f t="shared" si="47"/>
        <v>1.5405405405405406</v>
      </c>
      <c r="Q249" s="2">
        <f t="shared" si="48"/>
        <v>-0.93148148148148147</v>
      </c>
      <c r="R249" s="2">
        <f t="shared" si="49"/>
        <v>-0.45945945945945948</v>
      </c>
      <c r="S249" s="2">
        <f t="shared" si="50"/>
        <v>2</v>
      </c>
      <c r="T249" s="2">
        <f t="shared" si="51"/>
        <v>2.1333333333333333</v>
      </c>
      <c r="U249" s="2">
        <f t="shared" si="52"/>
        <v>-0.5</v>
      </c>
    </row>
    <row r="250" spans="1:21" hidden="1" x14ac:dyDescent="0.3">
      <c r="A250" t="s">
        <v>119</v>
      </c>
      <c r="B250" t="s">
        <v>153</v>
      </c>
      <c r="C250">
        <v>126.2</v>
      </c>
      <c r="D250">
        <v>139</v>
      </c>
      <c r="E250">
        <v>150</v>
      </c>
      <c r="F250">
        <v>117.8</v>
      </c>
      <c r="G250">
        <v>137.4</v>
      </c>
      <c r="H250">
        <v>158</v>
      </c>
      <c r="I250">
        <v>164</v>
      </c>
      <c r="J250">
        <v>193.6</v>
      </c>
      <c r="K250">
        <v>153.80000000000001</v>
      </c>
      <c r="L250" s="2">
        <f t="shared" si="43"/>
        <v>8.8748019017432664E-2</v>
      </c>
      <c r="M250" s="2">
        <f t="shared" si="44"/>
        <v>0.1366906474820144</v>
      </c>
      <c r="N250" s="2">
        <f t="shared" si="45"/>
        <v>9.3333333333333338E-2</v>
      </c>
      <c r="O250" s="2">
        <f t="shared" si="46"/>
        <v>0.64346349745331066</v>
      </c>
      <c r="P250" s="2">
        <f t="shared" si="47"/>
        <v>0.11935953420669582</v>
      </c>
      <c r="Q250" s="2">
        <f t="shared" si="48"/>
        <v>0.16638370118845508</v>
      </c>
      <c r="R250" s="2">
        <f t="shared" si="49"/>
        <v>0.14992721979621537</v>
      </c>
      <c r="S250" s="2">
        <f t="shared" si="50"/>
        <v>3.7974683544303799E-2</v>
      </c>
      <c r="T250" s="2">
        <f t="shared" si="51"/>
        <v>0.18048780487804875</v>
      </c>
      <c r="U250" s="2">
        <f t="shared" si="52"/>
        <v>-0.20557851239669414</v>
      </c>
    </row>
    <row r="251" spans="1:21" hidden="1" x14ac:dyDescent="0.3">
      <c r="A251" t="s">
        <v>120</v>
      </c>
      <c r="B251" t="s">
        <v>153</v>
      </c>
      <c r="C251">
        <v>110.9</v>
      </c>
      <c r="D251">
        <v>118</v>
      </c>
      <c r="E251">
        <v>135</v>
      </c>
      <c r="F251">
        <v>122.1</v>
      </c>
      <c r="G251">
        <v>131.80000000000001</v>
      </c>
      <c r="H251">
        <v>157</v>
      </c>
      <c r="I251">
        <v>176</v>
      </c>
      <c r="J251">
        <v>153.19999999999999</v>
      </c>
      <c r="K251">
        <v>170.2</v>
      </c>
      <c r="L251" s="2">
        <f t="shared" si="43"/>
        <v>0.18845807033363396</v>
      </c>
      <c r="M251" s="2">
        <f t="shared" si="44"/>
        <v>0.33050847457627119</v>
      </c>
      <c r="N251" s="2">
        <f t="shared" si="45"/>
        <v>0.3037037037037037</v>
      </c>
      <c r="O251" s="2">
        <f t="shared" si="46"/>
        <v>0.25470925470925465</v>
      </c>
      <c r="P251" s="2">
        <f t="shared" si="47"/>
        <v>0.29135053110773879</v>
      </c>
      <c r="Q251" s="2">
        <f t="shared" si="48"/>
        <v>7.9443079443079587E-2</v>
      </c>
      <c r="R251" s="2">
        <f t="shared" si="49"/>
        <v>0.19119878603945362</v>
      </c>
      <c r="S251" s="2">
        <f t="shared" si="50"/>
        <v>0.12101910828025478</v>
      </c>
      <c r="T251" s="2">
        <f t="shared" si="51"/>
        <v>-0.1295454545454546</v>
      </c>
      <c r="U251" s="2">
        <f t="shared" si="52"/>
        <v>0.11096605744125328</v>
      </c>
    </row>
    <row r="252" spans="1:21" hidden="1" x14ac:dyDescent="0.3">
      <c r="A252" t="s">
        <v>121</v>
      </c>
      <c r="B252" t="s">
        <v>153</v>
      </c>
      <c r="C252">
        <v>362.8</v>
      </c>
      <c r="D252">
        <v>570</v>
      </c>
      <c r="E252">
        <v>277</v>
      </c>
      <c r="F252">
        <v>259.2</v>
      </c>
      <c r="G252">
        <v>421.7</v>
      </c>
      <c r="H252">
        <v>605</v>
      </c>
      <c r="I252">
        <v>508</v>
      </c>
      <c r="J252">
        <v>866.3</v>
      </c>
      <c r="K252">
        <v>845</v>
      </c>
      <c r="L252" s="2">
        <f t="shared" si="43"/>
        <v>0.16234840132304293</v>
      </c>
      <c r="M252" s="2">
        <f t="shared" si="44"/>
        <v>6.1403508771929821E-2</v>
      </c>
      <c r="N252" s="2">
        <f t="shared" si="45"/>
        <v>0.83393501805054149</v>
      </c>
      <c r="O252" s="2">
        <f t="shared" si="46"/>
        <v>2.3422067901234565</v>
      </c>
      <c r="P252" s="2">
        <f t="shared" si="47"/>
        <v>1.003794166469054</v>
      </c>
      <c r="Q252" s="2">
        <f t="shared" si="48"/>
        <v>0.62692901234567899</v>
      </c>
      <c r="R252" s="2">
        <f t="shared" si="49"/>
        <v>0.43466919611097943</v>
      </c>
      <c r="S252" s="2">
        <f t="shared" si="50"/>
        <v>-0.16033057851239668</v>
      </c>
      <c r="T252" s="2">
        <f t="shared" si="51"/>
        <v>0.70531496062992116</v>
      </c>
      <c r="U252" s="2">
        <f t="shared" si="52"/>
        <v>-2.4587325406902869E-2</v>
      </c>
    </row>
    <row r="253" spans="1:21" hidden="1" x14ac:dyDescent="0.3">
      <c r="A253" t="s">
        <v>122</v>
      </c>
      <c r="B253" t="s">
        <v>153</v>
      </c>
      <c r="C253">
        <v>286.2</v>
      </c>
      <c r="D253">
        <v>395</v>
      </c>
      <c r="E253">
        <v>243</v>
      </c>
      <c r="F253">
        <v>411.8</v>
      </c>
      <c r="G253">
        <v>403.4</v>
      </c>
      <c r="H253">
        <v>508</v>
      </c>
      <c r="I253">
        <v>467</v>
      </c>
      <c r="J253">
        <v>476.6</v>
      </c>
      <c r="K253">
        <v>345.9</v>
      </c>
      <c r="L253" s="2">
        <f t="shared" si="43"/>
        <v>0.40950384346610758</v>
      </c>
      <c r="M253" s="2">
        <f t="shared" si="44"/>
        <v>0.28607594936708863</v>
      </c>
      <c r="N253" s="2">
        <f t="shared" si="45"/>
        <v>0.92181069958847739</v>
      </c>
      <c r="O253" s="2">
        <f t="shared" si="46"/>
        <v>0.15735794074793591</v>
      </c>
      <c r="P253" s="2">
        <f t="shared" si="47"/>
        <v>-0.14253842340109074</v>
      </c>
      <c r="Q253" s="2">
        <f t="shared" si="48"/>
        <v>-2.0398251578436215E-2</v>
      </c>
      <c r="R253" s="2">
        <f t="shared" si="49"/>
        <v>0.25929598413485383</v>
      </c>
      <c r="S253" s="2">
        <f t="shared" si="50"/>
        <v>-8.070866141732283E-2</v>
      </c>
      <c r="T253" s="2">
        <f t="shared" si="51"/>
        <v>2.0556745182012896E-2</v>
      </c>
      <c r="U253" s="2">
        <f t="shared" si="52"/>
        <v>-0.2742341586235838</v>
      </c>
    </row>
    <row r="254" spans="1:21" hidden="1" x14ac:dyDescent="0.3">
      <c r="A254" t="s">
        <v>123</v>
      </c>
      <c r="B254" t="s">
        <v>153</v>
      </c>
      <c r="C254">
        <v>458.9</v>
      </c>
      <c r="D254">
        <v>483</v>
      </c>
      <c r="E254">
        <v>525</v>
      </c>
      <c r="F254">
        <v>444.1</v>
      </c>
      <c r="G254">
        <v>453.8</v>
      </c>
      <c r="H254">
        <v>460</v>
      </c>
      <c r="I254">
        <v>476</v>
      </c>
      <c r="J254">
        <v>476.2</v>
      </c>
      <c r="K254">
        <v>452</v>
      </c>
      <c r="L254" s="2">
        <f t="shared" si="43"/>
        <v>-1.1113532359991209E-2</v>
      </c>
      <c r="M254" s="2">
        <f t="shared" si="44"/>
        <v>-4.7619047619047616E-2</v>
      </c>
      <c r="N254" s="2">
        <f t="shared" si="45"/>
        <v>-9.3333333333333338E-2</v>
      </c>
      <c r="O254" s="2">
        <f t="shared" si="46"/>
        <v>7.2281017788786234E-2</v>
      </c>
      <c r="P254" s="2">
        <f t="shared" si="47"/>
        <v>-3.9665050683120569E-3</v>
      </c>
      <c r="Q254" s="2">
        <f t="shared" si="48"/>
        <v>2.1841927493807676E-2</v>
      </c>
      <c r="R254" s="2">
        <f t="shared" si="49"/>
        <v>1.3662406346408085E-2</v>
      </c>
      <c r="S254" s="2">
        <f t="shared" si="50"/>
        <v>3.4782608695652174E-2</v>
      </c>
      <c r="T254" s="2">
        <f t="shared" si="51"/>
        <v>4.2016806722686687E-4</v>
      </c>
      <c r="U254" s="2">
        <f t="shared" si="52"/>
        <v>-5.0818983620327572E-2</v>
      </c>
    </row>
    <row r="255" spans="1:21" hidden="1" x14ac:dyDescent="0.3">
      <c r="A255" t="s">
        <v>124</v>
      </c>
      <c r="B255" t="s">
        <v>153</v>
      </c>
      <c r="C255">
        <v>636.20000000000005</v>
      </c>
      <c r="D255">
        <v>474</v>
      </c>
      <c r="E255">
        <v>537</v>
      </c>
      <c r="F255">
        <v>619.79999999999995</v>
      </c>
      <c r="G255">
        <v>589.79999999999995</v>
      </c>
      <c r="H255">
        <v>683</v>
      </c>
      <c r="I255">
        <v>756</v>
      </c>
      <c r="J255">
        <v>728.2</v>
      </c>
      <c r="K255">
        <v>783.6</v>
      </c>
      <c r="L255" s="2">
        <f t="shared" si="43"/>
        <v>-7.2933039924552162E-2</v>
      </c>
      <c r="M255" s="2">
        <f t="shared" si="44"/>
        <v>0.44092827004219409</v>
      </c>
      <c r="N255" s="2">
        <f t="shared" si="45"/>
        <v>0.40782122905027934</v>
      </c>
      <c r="O255" s="2">
        <f t="shared" si="46"/>
        <v>0.17489512746047128</v>
      </c>
      <c r="P255" s="2">
        <f t="shared" si="47"/>
        <v>0.32858596134282819</v>
      </c>
      <c r="Q255" s="2">
        <f t="shared" si="48"/>
        <v>-4.8402710551790906E-2</v>
      </c>
      <c r="R255" s="2">
        <f t="shared" si="49"/>
        <v>0.15801966768396075</v>
      </c>
      <c r="S255" s="2">
        <f t="shared" si="50"/>
        <v>0.10688140556368961</v>
      </c>
      <c r="T255" s="2">
        <f t="shared" si="51"/>
        <v>-3.6772486772486714E-2</v>
      </c>
      <c r="U255" s="2">
        <f t="shared" si="52"/>
        <v>7.6078000549299613E-2</v>
      </c>
    </row>
    <row r="256" spans="1:21" hidden="1" x14ac:dyDescent="0.3">
      <c r="A256" t="s">
        <v>125</v>
      </c>
      <c r="B256" t="s">
        <v>153</v>
      </c>
      <c r="C256">
        <v>446.1</v>
      </c>
      <c r="D256">
        <v>573</v>
      </c>
      <c r="E256">
        <v>769</v>
      </c>
      <c r="F256">
        <v>702.9</v>
      </c>
      <c r="G256">
        <v>582.1</v>
      </c>
      <c r="H256">
        <v>760</v>
      </c>
      <c r="I256">
        <v>1107</v>
      </c>
      <c r="J256">
        <v>1031.9000000000001</v>
      </c>
      <c r="K256">
        <v>830.3</v>
      </c>
      <c r="L256" s="2">
        <f t="shared" si="43"/>
        <v>0.30486438018381529</v>
      </c>
      <c r="M256" s="2">
        <f t="shared" si="44"/>
        <v>0.32635253054101221</v>
      </c>
      <c r="N256" s="2">
        <f t="shared" si="45"/>
        <v>0.43953185955786733</v>
      </c>
      <c r="O256" s="2">
        <f t="shared" si="46"/>
        <v>0.46806089059610206</v>
      </c>
      <c r="P256" s="2">
        <f t="shared" si="47"/>
        <v>0.42638721869094642</v>
      </c>
      <c r="Q256" s="2">
        <f t="shared" si="48"/>
        <v>-0.1718594394650732</v>
      </c>
      <c r="R256" s="2">
        <f t="shared" si="49"/>
        <v>0.30561759147912726</v>
      </c>
      <c r="S256" s="2">
        <f t="shared" si="50"/>
        <v>0.45657894736842103</v>
      </c>
      <c r="T256" s="2">
        <f t="shared" si="51"/>
        <v>-6.7841011743450683E-2</v>
      </c>
      <c r="U256" s="2">
        <f t="shared" si="52"/>
        <v>-0.19536776819459262</v>
      </c>
    </row>
    <row r="257" spans="1:21" hidden="1" x14ac:dyDescent="0.3">
      <c r="A257" t="s">
        <v>126</v>
      </c>
      <c r="B257" t="s">
        <v>153</v>
      </c>
      <c r="C257">
        <v>149.6</v>
      </c>
      <c r="D257">
        <v>197</v>
      </c>
      <c r="E257">
        <v>210</v>
      </c>
      <c r="F257">
        <v>246.4</v>
      </c>
      <c r="G257">
        <v>173.6</v>
      </c>
      <c r="H257">
        <v>183</v>
      </c>
      <c r="I257">
        <v>173</v>
      </c>
      <c r="J257">
        <v>206.4</v>
      </c>
      <c r="K257">
        <v>220.1</v>
      </c>
      <c r="L257" s="2">
        <f t="shared" si="43"/>
        <v>0.16042780748663102</v>
      </c>
      <c r="M257" s="2">
        <f t="shared" si="44"/>
        <v>-7.1065989847715741E-2</v>
      </c>
      <c r="N257" s="2">
        <f t="shared" si="45"/>
        <v>-0.1761904761904762</v>
      </c>
      <c r="O257" s="2">
        <f t="shared" si="46"/>
        <v>-0.16233766233766234</v>
      </c>
      <c r="P257" s="2">
        <f t="shared" si="47"/>
        <v>0.26785714285714285</v>
      </c>
      <c r="Q257" s="2">
        <f t="shared" si="48"/>
        <v>-0.29545454545454547</v>
      </c>
      <c r="R257" s="2">
        <f t="shared" si="49"/>
        <v>5.4147465437788055E-2</v>
      </c>
      <c r="S257" s="2">
        <f t="shared" si="50"/>
        <v>-5.4644808743169397E-2</v>
      </c>
      <c r="T257" s="2">
        <f t="shared" si="51"/>
        <v>0.19306358381502894</v>
      </c>
      <c r="U257" s="2">
        <f t="shared" si="52"/>
        <v>6.6375968992248E-2</v>
      </c>
    </row>
    <row r="258" spans="1:21" hidden="1" x14ac:dyDescent="0.3">
      <c r="A258" t="s">
        <v>127</v>
      </c>
      <c r="B258" t="s">
        <v>153</v>
      </c>
      <c r="C258">
        <v>414.8</v>
      </c>
      <c r="D258">
        <v>424</v>
      </c>
      <c r="E258">
        <v>393</v>
      </c>
      <c r="F258">
        <v>481.2</v>
      </c>
      <c r="G258">
        <v>442.5</v>
      </c>
      <c r="H258">
        <v>395</v>
      </c>
      <c r="I258">
        <v>464</v>
      </c>
      <c r="J258">
        <v>498.5</v>
      </c>
      <c r="K258">
        <v>529.9</v>
      </c>
      <c r="L258" s="2">
        <f t="shared" si="43"/>
        <v>6.677917068466728E-2</v>
      </c>
      <c r="M258" s="2">
        <f t="shared" si="44"/>
        <v>-6.8396226415094338E-2</v>
      </c>
      <c r="N258" s="2">
        <f t="shared" si="45"/>
        <v>0.1806615776081425</v>
      </c>
      <c r="O258" s="2">
        <f t="shared" si="46"/>
        <v>3.5951787198670017E-2</v>
      </c>
      <c r="P258" s="2">
        <f t="shared" si="47"/>
        <v>0.19751412429378526</v>
      </c>
      <c r="Q258" s="2">
        <f t="shared" si="48"/>
        <v>-8.0423940149625908E-2</v>
      </c>
      <c r="R258" s="2">
        <f t="shared" si="49"/>
        <v>-0.10734463276836158</v>
      </c>
      <c r="S258" s="2">
        <f t="shared" si="50"/>
        <v>0.17468354430379746</v>
      </c>
      <c r="T258" s="2">
        <f t="shared" si="51"/>
        <v>7.4353448275862072E-2</v>
      </c>
      <c r="U258" s="2">
        <f t="shared" si="52"/>
        <v>6.2988966900702062E-2</v>
      </c>
    </row>
    <row r="259" spans="1:21" hidden="1" x14ac:dyDescent="0.3">
      <c r="A259" t="s">
        <v>128</v>
      </c>
      <c r="B259" t="s">
        <v>153</v>
      </c>
      <c r="C259">
        <v>847.4</v>
      </c>
      <c r="D259">
        <v>358</v>
      </c>
      <c r="E259">
        <v>242</v>
      </c>
      <c r="F259">
        <v>560.6</v>
      </c>
      <c r="G259">
        <v>1086.3</v>
      </c>
      <c r="H259">
        <v>655</v>
      </c>
      <c r="I259">
        <v>504</v>
      </c>
      <c r="J259">
        <v>856.7</v>
      </c>
      <c r="K259">
        <v>630.29999999999995</v>
      </c>
      <c r="L259" s="2">
        <f t="shared" si="43"/>
        <v>0.28192117063960348</v>
      </c>
      <c r="M259" s="2">
        <f t="shared" si="44"/>
        <v>0.82960893854748607</v>
      </c>
      <c r="N259" s="2">
        <f t="shared" si="45"/>
        <v>1.0826446280991735</v>
      </c>
      <c r="O259" s="2">
        <f t="shared" si="46"/>
        <v>0.52818408847663223</v>
      </c>
      <c r="P259" s="2">
        <f t="shared" si="47"/>
        <v>-0.41977354322010496</v>
      </c>
      <c r="Q259" s="2">
        <f t="shared" si="48"/>
        <v>0.93774527292186927</v>
      </c>
      <c r="R259" s="2">
        <f t="shared" si="49"/>
        <v>-0.39703580962901591</v>
      </c>
      <c r="S259" s="2">
        <f t="shared" si="50"/>
        <v>-0.23053435114503817</v>
      </c>
      <c r="T259" s="2">
        <f t="shared" si="51"/>
        <v>0.69980158730158737</v>
      </c>
      <c r="U259" s="2">
        <f t="shared" si="52"/>
        <v>-0.26426987276759667</v>
      </c>
    </row>
    <row r="260" spans="1:21" hidden="1" x14ac:dyDescent="0.3">
      <c r="A260" t="s">
        <v>129</v>
      </c>
      <c r="B260" t="s">
        <v>153</v>
      </c>
      <c r="C260">
        <v>336.4</v>
      </c>
      <c r="D260">
        <v>240</v>
      </c>
      <c r="E260">
        <v>228</v>
      </c>
      <c r="F260">
        <v>598.6</v>
      </c>
      <c r="G260">
        <v>778</v>
      </c>
      <c r="H260">
        <v>343</v>
      </c>
      <c r="I260">
        <v>227</v>
      </c>
      <c r="J260">
        <v>587</v>
      </c>
      <c r="K260">
        <v>327.60000000000002</v>
      </c>
      <c r="L260" s="2">
        <f t="shared" si="43"/>
        <v>1.3127229488703926</v>
      </c>
      <c r="M260" s="2">
        <f t="shared" si="44"/>
        <v>0.42916666666666664</v>
      </c>
      <c r="N260" s="2">
        <f t="shared" si="45"/>
        <v>-4.3859649122807015E-3</v>
      </c>
      <c r="O260" s="2">
        <f t="shared" si="46"/>
        <v>-1.9378549949883098E-2</v>
      </c>
      <c r="P260" s="2">
        <f t="shared" si="47"/>
        <v>-0.57892030848329046</v>
      </c>
      <c r="Q260" s="2">
        <f t="shared" si="48"/>
        <v>0.29969929836284659</v>
      </c>
      <c r="R260" s="2">
        <f t="shared" si="49"/>
        <v>-0.55912596401028281</v>
      </c>
      <c r="S260" s="2">
        <f t="shared" si="50"/>
        <v>-0.33819241982507287</v>
      </c>
      <c r="T260" s="2">
        <f t="shared" si="51"/>
        <v>1.5859030837004404</v>
      </c>
      <c r="U260" s="2">
        <f t="shared" si="52"/>
        <v>-0.44190800681431003</v>
      </c>
    </row>
    <row r="261" spans="1:21" hidden="1" x14ac:dyDescent="0.3">
      <c r="A261" t="s">
        <v>130</v>
      </c>
      <c r="B261" t="s">
        <v>153</v>
      </c>
      <c r="E261">
        <v>3</v>
      </c>
      <c r="F261">
        <v>225</v>
      </c>
      <c r="G261">
        <v>23.3</v>
      </c>
      <c r="H261">
        <v>71</v>
      </c>
      <c r="I261">
        <v>101</v>
      </c>
      <c r="J261">
        <v>239.7</v>
      </c>
      <c r="K261">
        <v>192.2</v>
      </c>
      <c r="L261" s="2" t="e">
        <f t="shared" si="43"/>
        <v>#DIV/0!</v>
      </c>
      <c r="M261" s="2" t="e">
        <f t="shared" si="44"/>
        <v>#DIV/0!</v>
      </c>
      <c r="N261" s="2">
        <f t="shared" si="45"/>
        <v>32.666666666666664</v>
      </c>
      <c r="O261" s="2">
        <f t="shared" si="46"/>
        <v>6.5333333333333285E-2</v>
      </c>
      <c r="P261" s="2">
        <f t="shared" si="47"/>
        <v>7.2489270386266078</v>
      </c>
      <c r="Q261" s="2">
        <f t="shared" si="48"/>
        <v>-0.89644444444444438</v>
      </c>
      <c r="R261" s="2">
        <f t="shared" si="49"/>
        <v>2.0472103004291844</v>
      </c>
      <c r="S261" s="2">
        <f t="shared" si="50"/>
        <v>0.42253521126760563</v>
      </c>
      <c r="T261" s="2">
        <f t="shared" si="51"/>
        <v>1.3732673267326732</v>
      </c>
      <c r="U261" s="2">
        <f t="shared" si="52"/>
        <v>-0.19816437213183147</v>
      </c>
    </row>
    <row r="262" spans="1:21" hidden="1" x14ac:dyDescent="0.3">
      <c r="A262" t="s">
        <v>131</v>
      </c>
      <c r="B262" t="s">
        <v>153</v>
      </c>
      <c r="C262">
        <v>131.1</v>
      </c>
      <c r="D262">
        <v>177</v>
      </c>
      <c r="E262">
        <v>122</v>
      </c>
      <c r="F262">
        <v>131.9</v>
      </c>
      <c r="G262">
        <v>109.7</v>
      </c>
      <c r="H262">
        <v>178</v>
      </c>
      <c r="I262">
        <v>146</v>
      </c>
      <c r="J262">
        <v>215.3</v>
      </c>
      <c r="K262">
        <v>270.3</v>
      </c>
      <c r="L262" s="2">
        <f t="shared" si="43"/>
        <v>-0.16323417238749041</v>
      </c>
      <c r="M262" s="2">
        <f t="shared" si="44"/>
        <v>5.6497175141242938E-3</v>
      </c>
      <c r="N262" s="2">
        <f t="shared" si="45"/>
        <v>0.19672131147540983</v>
      </c>
      <c r="O262" s="2">
        <f t="shared" si="46"/>
        <v>0.63229719484457925</v>
      </c>
      <c r="P262" s="2">
        <f t="shared" si="47"/>
        <v>1.4639927073837742</v>
      </c>
      <c r="Q262" s="2">
        <f t="shared" si="48"/>
        <v>-0.1683093252463988</v>
      </c>
      <c r="R262" s="2">
        <f t="shared" si="49"/>
        <v>0.62260711030082039</v>
      </c>
      <c r="S262" s="2">
        <f t="shared" si="50"/>
        <v>-0.1797752808988764</v>
      </c>
      <c r="T262" s="2">
        <f t="shared" si="51"/>
        <v>0.47465753424657542</v>
      </c>
      <c r="U262" s="2">
        <f t="shared" si="52"/>
        <v>0.25545750116117044</v>
      </c>
    </row>
    <row r="263" spans="1:21" hidden="1" x14ac:dyDescent="0.3">
      <c r="A263" t="s">
        <v>132</v>
      </c>
      <c r="B263" t="s">
        <v>153</v>
      </c>
      <c r="C263">
        <v>274.89999999999998</v>
      </c>
      <c r="D263">
        <v>394</v>
      </c>
      <c r="E263">
        <v>324</v>
      </c>
      <c r="F263">
        <v>455.1</v>
      </c>
      <c r="G263">
        <v>256.60000000000002</v>
      </c>
      <c r="H263">
        <v>447</v>
      </c>
      <c r="I263">
        <v>414</v>
      </c>
      <c r="J263">
        <v>633.4</v>
      </c>
      <c r="K263">
        <v>509.1</v>
      </c>
      <c r="L263" s="2">
        <f t="shared" si="43"/>
        <v>-6.6569661695161722E-2</v>
      </c>
      <c r="M263" s="2">
        <f t="shared" si="44"/>
        <v>0.13451776649746192</v>
      </c>
      <c r="N263" s="2">
        <f t="shared" si="45"/>
        <v>0.27777777777777779</v>
      </c>
      <c r="O263" s="2">
        <f t="shared" si="46"/>
        <v>0.39178202592836725</v>
      </c>
      <c r="P263" s="2">
        <f t="shared" si="47"/>
        <v>0.98402182385035064</v>
      </c>
      <c r="Q263" s="2">
        <f t="shared" si="48"/>
        <v>-0.43616787519226541</v>
      </c>
      <c r="R263" s="2">
        <f t="shared" si="49"/>
        <v>0.74201091192517521</v>
      </c>
      <c r="S263" s="2">
        <f t="shared" si="50"/>
        <v>-7.3825503355704702E-2</v>
      </c>
      <c r="T263" s="2">
        <f t="shared" si="51"/>
        <v>0.52995169082125604</v>
      </c>
      <c r="U263" s="2">
        <f t="shared" si="52"/>
        <v>-0.19624250078939054</v>
      </c>
    </row>
    <row r="264" spans="1:21" hidden="1" x14ac:dyDescent="0.3">
      <c r="A264" t="s">
        <v>133</v>
      </c>
      <c r="B264" t="s">
        <v>153</v>
      </c>
      <c r="C264">
        <v>177.1</v>
      </c>
      <c r="D264">
        <v>186</v>
      </c>
      <c r="E264">
        <v>182</v>
      </c>
      <c r="F264">
        <v>191.9</v>
      </c>
      <c r="G264">
        <v>128.4</v>
      </c>
      <c r="H264">
        <v>126</v>
      </c>
      <c r="I264">
        <v>174</v>
      </c>
      <c r="J264">
        <v>141.6</v>
      </c>
      <c r="K264">
        <v>110.9</v>
      </c>
      <c r="L264" s="2">
        <f t="shared" si="43"/>
        <v>-0.27498588368153581</v>
      </c>
      <c r="M264" s="2">
        <f t="shared" si="44"/>
        <v>-0.32258064516129031</v>
      </c>
      <c r="N264" s="2">
        <f t="shared" si="45"/>
        <v>-4.3956043956043959E-2</v>
      </c>
      <c r="O264" s="2">
        <f t="shared" si="46"/>
        <v>-0.26211568525273587</v>
      </c>
      <c r="P264" s="2">
        <f t="shared" si="47"/>
        <v>-0.13629283489096572</v>
      </c>
      <c r="Q264" s="2">
        <f t="shared" si="48"/>
        <v>-0.33090151120375194</v>
      </c>
      <c r="R264" s="2">
        <f t="shared" si="49"/>
        <v>-1.8691588785046773E-2</v>
      </c>
      <c r="S264" s="2">
        <f t="shared" si="50"/>
        <v>0.38095238095238093</v>
      </c>
      <c r="T264" s="2">
        <f t="shared" si="51"/>
        <v>-0.18620689655172418</v>
      </c>
      <c r="U264" s="2">
        <f t="shared" si="52"/>
        <v>-0.21680790960451971</v>
      </c>
    </row>
    <row r="265" spans="1:21" hidden="1" x14ac:dyDescent="0.3">
      <c r="A265" t="s">
        <v>134</v>
      </c>
      <c r="B265" t="s">
        <v>153</v>
      </c>
      <c r="F265">
        <v>1205</v>
      </c>
      <c r="G265">
        <v>281.60000000000002</v>
      </c>
      <c r="H265">
        <v>297</v>
      </c>
      <c r="I265">
        <v>320</v>
      </c>
      <c r="J265">
        <v>326.39999999999998</v>
      </c>
      <c r="K265">
        <v>338.3</v>
      </c>
      <c r="L265" s="2" t="e">
        <f t="shared" si="43"/>
        <v>#DIV/0!</v>
      </c>
      <c r="M265" s="2" t="e">
        <f t="shared" si="44"/>
        <v>#DIV/0!</v>
      </c>
      <c r="N265" s="2" t="e">
        <f t="shared" si="45"/>
        <v>#DIV/0!</v>
      </c>
      <c r="O265" s="2">
        <f t="shared" si="46"/>
        <v>-0.72912863070539424</v>
      </c>
      <c r="P265" s="2">
        <f t="shared" si="47"/>
        <v>0.20134943181818177</v>
      </c>
      <c r="Q265" s="2">
        <f t="shared" si="48"/>
        <v>-0.76630705394190868</v>
      </c>
      <c r="R265" s="2">
        <f t="shared" si="49"/>
        <v>5.4687499999999917E-2</v>
      </c>
      <c r="S265" s="2">
        <f t="shared" si="50"/>
        <v>7.7441077441077436E-2</v>
      </c>
      <c r="T265" s="2">
        <f t="shared" si="51"/>
        <v>1.9999999999999928E-2</v>
      </c>
      <c r="U265" s="2">
        <f t="shared" si="52"/>
        <v>3.645833333333344E-2</v>
      </c>
    </row>
    <row r="266" spans="1:21" hidden="1" x14ac:dyDescent="0.3">
      <c r="A266" t="s">
        <v>135</v>
      </c>
      <c r="B266" t="s">
        <v>153</v>
      </c>
      <c r="C266">
        <v>247.7</v>
      </c>
      <c r="D266">
        <v>378</v>
      </c>
      <c r="E266">
        <v>358</v>
      </c>
      <c r="F266">
        <v>577.29999999999995</v>
      </c>
      <c r="G266">
        <v>253</v>
      </c>
      <c r="H266">
        <v>526</v>
      </c>
      <c r="I266">
        <v>431</v>
      </c>
      <c r="J266">
        <v>493</v>
      </c>
      <c r="K266">
        <v>304</v>
      </c>
      <c r="L266" s="2">
        <f t="shared" si="43"/>
        <v>2.139685102947118E-2</v>
      </c>
      <c r="M266" s="2">
        <f t="shared" si="44"/>
        <v>0.39153439153439151</v>
      </c>
      <c r="N266" s="2">
        <f t="shared" si="45"/>
        <v>0.20391061452513967</v>
      </c>
      <c r="O266" s="2">
        <f t="shared" si="46"/>
        <v>-0.14602459726312136</v>
      </c>
      <c r="P266" s="2">
        <f t="shared" si="47"/>
        <v>0.20158102766798419</v>
      </c>
      <c r="Q266" s="2">
        <f t="shared" si="48"/>
        <v>-0.56175298804780871</v>
      </c>
      <c r="R266" s="2">
        <f t="shared" si="49"/>
        <v>1.0790513833992095</v>
      </c>
      <c r="S266" s="2">
        <f t="shared" si="50"/>
        <v>-0.1806083650190114</v>
      </c>
      <c r="T266" s="2">
        <f t="shared" si="51"/>
        <v>0.14385150812064965</v>
      </c>
      <c r="U266" s="2">
        <f t="shared" si="52"/>
        <v>-0.38336713995943206</v>
      </c>
    </row>
    <row r="267" spans="1:21" hidden="1" x14ac:dyDescent="0.3">
      <c r="A267" t="s">
        <v>136</v>
      </c>
      <c r="B267" t="s">
        <v>153</v>
      </c>
      <c r="C267">
        <v>836.8</v>
      </c>
      <c r="D267">
        <v>655</v>
      </c>
      <c r="E267">
        <v>940</v>
      </c>
      <c r="F267">
        <v>1087.2</v>
      </c>
      <c r="G267">
        <v>777.4</v>
      </c>
      <c r="H267">
        <v>971</v>
      </c>
      <c r="I267">
        <v>1180</v>
      </c>
      <c r="J267">
        <v>1052.5999999999999</v>
      </c>
      <c r="K267">
        <v>1019.6</v>
      </c>
      <c r="L267" s="2">
        <f t="shared" si="43"/>
        <v>-7.0984703632887169E-2</v>
      </c>
      <c r="M267" s="2">
        <f t="shared" si="44"/>
        <v>0.48244274809160304</v>
      </c>
      <c r="N267" s="2">
        <f t="shared" si="45"/>
        <v>0.25531914893617019</v>
      </c>
      <c r="O267" s="2">
        <f t="shared" si="46"/>
        <v>-3.1824871228844864E-2</v>
      </c>
      <c r="P267" s="2">
        <f t="shared" si="47"/>
        <v>0.31155132492925142</v>
      </c>
      <c r="Q267" s="2">
        <f t="shared" si="48"/>
        <v>-0.28495217071376017</v>
      </c>
      <c r="R267" s="2">
        <f t="shared" si="49"/>
        <v>0.24903524569076413</v>
      </c>
      <c r="S267" s="2">
        <f t="shared" si="50"/>
        <v>0.21524201853759012</v>
      </c>
      <c r="T267" s="2">
        <f t="shared" si="51"/>
        <v>-0.10796610169491533</v>
      </c>
      <c r="U267" s="2">
        <f t="shared" si="52"/>
        <v>-3.1350940528215743E-2</v>
      </c>
    </row>
    <row r="268" spans="1:21" hidden="1" x14ac:dyDescent="0.3">
      <c r="A268" t="s">
        <v>137</v>
      </c>
      <c r="B268" t="s">
        <v>153</v>
      </c>
      <c r="C268">
        <v>149.1</v>
      </c>
      <c r="D268">
        <v>254</v>
      </c>
      <c r="E268">
        <v>149</v>
      </c>
      <c r="F268">
        <v>394.9</v>
      </c>
      <c r="G268">
        <v>380.9</v>
      </c>
      <c r="H268">
        <v>405</v>
      </c>
      <c r="I268">
        <v>391</v>
      </c>
      <c r="J268">
        <v>978.1</v>
      </c>
      <c r="K268">
        <v>311.5</v>
      </c>
      <c r="L268" s="2">
        <f t="shared" si="43"/>
        <v>1.5546613011401744</v>
      </c>
      <c r="M268" s="2">
        <f t="shared" si="44"/>
        <v>0.59448818897637801</v>
      </c>
      <c r="N268" s="2">
        <f t="shared" si="45"/>
        <v>1.6241610738255035</v>
      </c>
      <c r="O268" s="2">
        <f t="shared" si="46"/>
        <v>1.4768295771081288</v>
      </c>
      <c r="P268" s="2">
        <f t="shared" si="47"/>
        <v>-0.18220005250721968</v>
      </c>
      <c r="Q268" s="2">
        <f t="shared" si="48"/>
        <v>-3.5452013167890609E-2</v>
      </c>
      <c r="R268" s="2">
        <f t="shared" si="49"/>
        <v>6.3271199789971186E-2</v>
      </c>
      <c r="S268" s="2">
        <f t="shared" si="50"/>
        <v>-3.4567901234567898E-2</v>
      </c>
      <c r="T268" s="2">
        <f t="shared" si="51"/>
        <v>1.50153452685422</v>
      </c>
      <c r="U268" s="2">
        <f t="shared" si="52"/>
        <v>-0.68152540640016357</v>
      </c>
    </row>
    <row r="269" spans="1:21" hidden="1" x14ac:dyDescent="0.3">
      <c r="A269" t="s">
        <v>138</v>
      </c>
      <c r="B269" t="s">
        <v>153</v>
      </c>
      <c r="C269">
        <v>35.299999999999997</v>
      </c>
      <c r="D269">
        <v>81</v>
      </c>
      <c r="E269">
        <v>106</v>
      </c>
      <c r="F269">
        <v>107.7</v>
      </c>
      <c r="G269">
        <v>70.900000000000006</v>
      </c>
      <c r="H269">
        <v>53</v>
      </c>
      <c r="I269">
        <v>82</v>
      </c>
      <c r="J269">
        <v>38.1</v>
      </c>
      <c r="K269">
        <v>62.2</v>
      </c>
      <c r="L269" s="2">
        <f t="shared" si="43"/>
        <v>1.0084985835694054</v>
      </c>
      <c r="M269" s="2">
        <f t="shared" si="44"/>
        <v>-0.34567901234567899</v>
      </c>
      <c r="N269" s="2">
        <f t="shared" si="45"/>
        <v>-0.22641509433962265</v>
      </c>
      <c r="O269" s="2">
        <f t="shared" si="46"/>
        <v>-0.64623955431754865</v>
      </c>
      <c r="P269" s="2">
        <f t="shared" si="47"/>
        <v>-0.12270803949224263</v>
      </c>
      <c r="Q269" s="2">
        <f t="shared" si="48"/>
        <v>-0.34168987929433609</v>
      </c>
      <c r="R269" s="2">
        <f t="shared" si="49"/>
        <v>-0.25246826516220033</v>
      </c>
      <c r="S269" s="2">
        <f t="shared" si="50"/>
        <v>0.54716981132075471</v>
      </c>
      <c r="T269" s="2">
        <f t="shared" si="51"/>
        <v>-0.53536585365853662</v>
      </c>
      <c r="U269" s="2">
        <f t="shared" si="52"/>
        <v>0.63254593175853024</v>
      </c>
    </row>
    <row r="270" spans="1:21" hidden="1" x14ac:dyDescent="0.3">
      <c r="A270" t="s">
        <v>139</v>
      </c>
      <c r="B270" t="s">
        <v>153</v>
      </c>
      <c r="C270">
        <v>124.3</v>
      </c>
      <c r="D270">
        <v>135</v>
      </c>
      <c r="E270">
        <v>131</v>
      </c>
      <c r="F270">
        <v>116.7</v>
      </c>
      <c r="G270">
        <v>141.4</v>
      </c>
      <c r="H270">
        <v>140</v>
      </c>
      <c r="I270">
        <v>127</v>
      </c>
      <c r="J270">
        <v>126.6</v>
      </c>
      <c r="K270">
        <v>106.5</v>
      </c>
      <c r="L270" s="2">
        <f t="shared" si="43"/>
        <v>0.13757039420756242</v>
      </c>
      <c r="M270" s="2">
        <f t="shared" si="44"/>
        <v>3.7037037037037035E-2</v>
      </c>
      <c r="N270" s="2">
        <f t="shared" si="45"/>
        <v>-3.0534351145038167E-2</v>
      </c>
      <c r="O270" s="2">
        <f t="shared" si="46"/>
        <v>8.4832904884318688E-2</v>
      </c>
      <c r="P270" s="2">
        <f t="shared" si="47"/>
        <v>-0.24681753889674685</v>
      </c>
      <c r="Q270" s="2">
        <f t="shared" si="48"/>
        <v>0.21165381319622967</v>
      </c>
      <c r="R270" s="2">
        <f t="shared" si="49"/>
        <v>-9.900990099009941E-3</v>
      </c>
      <c r="S270" s="2">
        <f t="shared" si="50"/>
        <v>-9.285714285714286E-2</v>
      </c>
      <c r="T270" s="2">
        <f t="shared" si="51"/>
        <v>-3.1496062992126431E-3</v>
      </c>
      <c r="U270" s="2">
        <f t="shared" si="52"/>
        <v>-0.15876777251184832</v>
      </c>
    </row>
    <row r="271" spans="1:21" hidden="1" x14ac:dyDescent="0.3">
      <c r="A271" t="s">
        <v>140</v>
      </c>
      <c r="B271" t="s">
        <v>153</v>
      </c>
      <c r="C271">
        <v>1370.8</v>
      </c>
      <c r="D271">
        <v>672</v>
      </c>
      <c r="E271">
        <v>220</v>
      </c>
      <c r="F271">
        <v>737.2</v>
      </c>
      <c r="G271">
        <v>701.5</v>
      </c>
      <c r="H271">
        <v>1210</v>
      </c>
      <c r="I271">
        <v>705</v>
      </c>
      <c r="J271">
        <v>1492.5</v>
      </c>
      <c r="L271" s="2">
        <f t="shared" si="43"/>
        <v>-0.48825503355704697</v>
      </c>
      <c r="M271" s="2">
        <f t="shared" si="44"/>
        <v>0.80059523809523814</v>
      </c>
      <c r="N271" s="2">
        <f t="shared" si="45"/>
        <v>2.2045454545454546</v>
      </c>
      <c r="O271" s="2">
        <f t="shared" si="46"/>
        <v>1.0245523602821485</v>
      </c>
      <c r="P271" s="2">
        <f t="shared" si="47"/>
        <v>-1</v>
      </c>
      <c r="Q271" s="2">
        <f t="shared" si="48"/>
        <v>-4.8426478567552965E-2</v>
      </c>
      <c r="R271" s="2">
        <f t="shared" si="49"/>
        <v>0.72487526728439056</v>
      </c>
      <c r="S271" s="2">
        <f t="shared" si="50"/>
        <v>-0.41735537190082644</v>
      </c>
      <c r="T271" s="2">
        <f t="shared" si="51"/>
        <v>1.1170212765957446</v>
      </c>
      <c r="U271" s="2">
        <f t="shared" si="52"/>
        <v>-1</v>
      </c>
    </row>
    <row r="272" spans="1:21" hidden="1" x14ac:dyDescent="0.3">
      <c r="A272" t="s">
        <v>141</v>
      </c>
      <c r="B272" t="s">
        <v>153</v>
      </c>
      <c r="C272">
        <v>2378.9</v>
      </c>
      <c r="D272">
        <v>2492</v>
      </c>
      <c r="E272">
        <v>2394</v>
      </c>
      <c r="F272">
        <v>2415.1</v>
      </c>
      <c r="G272">
        <v>2689.6</v>
      </c>
      <c r="H272">
        <v>2859</v>
      </c>
      <c r="I272">
        <v>3121</v>
      </c>
      <c r="J272">
        <v>3837.4</v>
      </c>
      <c r="K272">
        <v>3117.7</v>
      </c>
      <c r="L272" s="2">
        <f t="shared" ref="L272:L335" si="53">(G272-C272)/ABS(C272)</f>
        <v>0.13060658287443769</v>
      </c>
      <c r="M272" s="2">
        <f t="shared" ref="M272:M335" si="54">(H272-D272)/ABS(D272)</f>
        <v>0.1472712680577849</v>
      </c>
      <c r="N272" s="2">
        <f t="shared" ref="N272:N335" si="55">(I272-E272)/ABS(E272)</f>
        <v>0.30367585630743527</v>
      </c>
      <c r="O272" s="2">
        <f t="shared" ref="O272:O335" si="56">(J272-F272)/ABS(F272)</f>
        <v>0.58891971346942162</v>
      </c>
      <c r="P272" s="2">
        <f t="shared" ref="P272:P335" si="57">(K272-G272)/ABS(G272)</f>
        <v>0.15916864961332539</v>
      </c>
      <c r="Q272" s="2">
        <f t="shared" ref="Q272:Q335" si="58">(G272-F272)/ABS(F272)</f>
        <v>0.11365988985963314</v>
      </c>
      <c r="R272" s="2">
        <f t="shared" ref="R272:R335" si="59">(H272-G272)/ABS(G272)</f>
        <v>6.2983343248066662E-2</v>
      </c>
      <c r="S272" s="2">
        <f t="shared" ref="S272:S335" si="60">(I272-H272)/ABS(H272)</f>
        <v>9.1640433718083239E-2</v>
      </c>
      <c r="T272" s="2">
        <f t="shared" ref="T272:T335" si="61">(J272-I272)/ABS(I272)</f>
        <v>0.22954181352130731</v>
      </c>
      <c r="U272" s="2">
        <f t="shared" ref="U272:U335" si="62">(K272-J272)/ABS(J272)</f>
        <v>-0.18754886120810974</v>
      </c>
    </row>
    <row r="273" spans="1:21" hidden="1" x14ac:dyDescent="0.3">
      <c r="A273" t="s">
        <v>142</v>
      </c>
      <c r="B273" t="s">
        <v>153</v>
      </c>
      <c r="C273">
        <v>684.7</v>
      </c>
      <c r="D273">
        <v>652</v>
      </c>
      <c r="E273">
        <v>531</v>
      </c>
      <c r="F273">
        <v>468.3</v>
      </c>
      <c r="G273">
        <v>577.5</v>
      </c>
      <c r="H273">
        <v>613</v>
      </c>
      <c r="I273">
        <v>634</v>
      </c>
      <c r="J273">
        <v>691.5</v>
      </c>
      <c r="K273">
        <v>586.29999999999995</v>
      </c>
      <c r="L273" s="2">
        <f t="shared" si="53"/>
        <v>-0.15656491894260266</v>
      </c>
      <c r="M273" s="2">
        <f t="shared" si="54"/>
        <v>-5.98159509202454E-2</v>
      </c>
      <c r="N273" s="2">
        <f t="shared" si="55"/>
        <v>0.19397363465160075</v>
      </c>
      <c r="O273" s="2">
        <f t="shared" si="56"/>
        <v>0.47661755285073665</v>
      </c>
      <c r="P273" s="2">
        <f t="shared" si="57"/>
        <v>1.523809523809516E-2</v>
      </c>
      <c r="Q273" s="2">
        <f t="shared" si="58"/>
        <v>0.23318385650224213</v>
      </c>
      <c r="R273" s="2">
        <f t="shared" si="59"/>
        <v>6.1471861471861469E-2</v>
      </c>
      <c r="S273" s="2">
        <f t="shared" si="60"/>
        <v>3.4257748776508973E-2</v>
      </c>
      <c r="T273" s="2">
        <f t="shared" si="61"/>
        <v>9.069400630914827E-2</v>
      </c>
      <c r="U273" s="2">
        <f t="shared" si="62"/>
        <v>-0.15213304410701381</v>
      </c>
    </row>
    <row r="274" spans="1:21" hidden="1" x14ac:dyDescent="0.3">
      <c r="A274" t="s">
        <v>143</v>
      </c>
      <c r="B274" t="s">
        <v>153</v>
      </c>
      <c r="C274">
        <v>44.1</v>
      </c>
      <c r="D274">
        <v>37</v>
      </c>
      <c r="E274">
        <v>18</v>
      </c>
      <c r="F274">
        <v>5.9</v>
      </c>
      <c r="G274">
        <v>20.6</v>
      </c>
      <c r="H274">
        <v>16</v>
      </c>
      <c r="I274">
        <v>9</v>
      </c>
      <c r="J274">
        <v>13.4</v>
      </c>
      <c r="K274">
        <v>10.199999999999999</v>
      </c>
      <c r="L274" s="2">
        <f t="shared" si="53"/>
        <v>-0.53287981859410427</v>
      </c>
      <c r="M274" s="2">
        <f t="shared" si="54"/>
        <v>-0.56756756756756754</v>
      </c>
      <c r="N274" s="2">
        <f t="shared" si="55"/>
        <v>-0.5</v>
      </c>
      <c r="O274" s="2">
        <f t="shared" si="56"/>
        <v>1.271186440677966</v>
      </c>
      <c r="P274" s="2">
        <f t="shared" si="57"/>
        <v>-0.50485436893203894</v>
      </c>
      <c r="Q274" s="2">
        <f t="shared" si="58"/>
        <v>2.4915254237288136</v>
      </c>
      <c r="R274" s="2">
        <f t="shared" si="59"/>
        <v>-0.22330097087378648</v>
      </c>
      <c r="S274" s="2">
        <f t="shared" si="60"/>
        <v>-0.4375</v>
      </c>
      <c r="T274" s="2">
        <f t="shared" si="61"/>
        <v>0.48888888888888893</v>
      </c>
      <c r="U274" s="2">
        <f t="shared" si="62"/>
        <v>-0.23880597014925381</v>
      </c>
    </row>
    <row r="275" spans="1:21" hidden="1" x14ac:dyDescent="0.3">
      <c r="A275" t="s">
        <v>144</v>
      </c>
      <c r="B275" t="s">
        <v>153</v>
      </c>
      <c r="C275">
        <v>265.2</v>
      </c>
      <c r="D275">
        <v>491</v>
      </c>
      <c r="E275">
        <v>312</v>
      </c>
      <c r="F275">
        <v>521.79999999999995</v>
      </c>
      <c r="G275">
        <v>773.2</v>
      </c>
      <c r="H275">
        <v>1235</v>
      </c>
      <c r="I275">
        <v>2085</v>
      </c>
      <c r="J275">
        <v>1495.8</v>
      </c>
      <c r="L275" s="2">
        <f t="shared" si="53"/>
        <v>1.91553544494721</v>
      </c>
      <c r="M275" s="2">
        <f t="shared" si="54"/>
        <v>1.5152749490835031</v>
      </c>
      <c r="N275" s="2">
        <f t="shared" si="55"/>
        <v>5.6826923076923075</v>
      </c>
      <c r="O275" s="2">
        <f t="shared" si="56"/>
        <v>1.866615561517823</v>
      </c>
      <c r="P275" s="2">
        <f t="shared" si="57"/>
        <v>-1</v>
      </c>
      <c r="Q275" s="2">
        <f t="shared" si="58"/>
        <v>0.48179379072441569</v>
      </c>
      <c r="R275" s="2">
        <f t="shared" si="59"/>
        <v>0.59725814795654408</v>
      </c>
      <c r="S275" s="2">
        <f t="shared" si="60"/>
        <v>0.68825910931174084</v>
      </c>
      <c r="T275" s="2">
        <f t="shared" si="61"/>
        <v>-0.28258992805755395</v>
      </c>
      <c r="U275" s="2">
        <f t="shared" si="62"/>
        <v>-1</v>
      </c>
    </row>
    <row r="276" spans="1:21" hidden="1" x14ac:dyDescent="0.3">
      <c r="A276" t="s">
        <v>145</v>
      </c>
      <c r="B276" t="s">
        <v>153</v>
      </c>
      <c r="C276">
        <v>361.9</v>
      </c>
      <c r="D276">
        <v>292</v>
      </c>
      <c r="E276">
        <v>257</v>
      </c>
      <c r="F276">
        <v>328.1</v>
      </c>
      <c r="G276">
        <v>373.4</v>
      </c>
      <c r="H276">
        <v>395</v>
      </c>
      <c r="I276">
        <v>365</v>
      </c>
      <c r="J276">
        <v>437.6</v>
      </c>
      <c r="K276">
        <v>488.5</v>
      </c>
      <c r="L276" s="2">
        <f t="shared" si="53"/>
        <v>3.1776733904393478E-2</v>
      </c>
      <c r="M276" s="2">
        <f t="shared" si="54"/>
        <v>0.35273972602739728</v>
      </c>
      <c r="N276" s="2">
        <f t="shared" si="55"/>
        <v>0.42023346303501946</v>
      </c>
      <c r="O276" s="2">
        <f t="shared" si="56"/>
        <v>0.33373971350198106</v>
      </c>
      <c r="P276" s="2">
        <f t="shared" si="57"/>
        <v>0.30824852704874139</v>
      </c>
      <c r="Q276" s="2">
        <f t="shared" si="58"/>
        <v>0.13806766229807971</v>
      </c>
      <c r="R276" s="2">
        <f t="shared" si="59"/>
        <v>5.7846813069094866E-2</v>
      </c>
      <c r="S276" s="2">
        <f t="shared" si="60"/>
        <v>-7.5949367088607597E-2</v>
      </c>
      <c r="T276" s="2">
        <f t="shared" si="61"/>
        <v>0.19890410958904114</v>
      </c>
      <c r="U276" s="2">
        <f t="shared" si="62"/>
        <v>0.11631627056672755</v>
      </c>
    </row>
    <row r="277" spans="1:21" hidden="1" x14ac:dyDescent="0.3">
      <c r="A277" t="s">
        <v>146</v>
      </c>
      <c r="B277" t="s">
        <v>153</v>
      </c>
      <c r="C277">
        <v>1972.5</v>
      </c>
      <c r="D277">
        <v>1947</v>
      </c>
      <c r="E277">
        <v>1883</v>
      </c>
      <c r="F277">
        <v>1914.5</v>
      </c>
      <c r="G277">
        <v>1978.7</v>
      </c>
      <c r="H277">
        <v>1991</v>
      </c>
      <c r="I277">
        <v>1906</v>
      </c>
      <c r="J277">
        <v>1888.3</v>
      </c>
      <c r="K277">
        <v>2095.6999999999998</v>
      </c>
      <c r="L277" s="2">
        <f t="shared" si="53"/>
        <v>3.1432192648922917E-3</v>
      </c>
      <c r="M277" s="2">
        <f t="shared" si="54"/>
        <v>2.2598870056497175E-2</v>
      </c>
      <c r="N277" s="2">
        <f t="shared" si="55"/>
        <v>1.2214551248008496E-2</v>
      </c>
      <c r="O277" s="2">
        <f t="shared" si="56"/>
        <v>-1.3685035257247347E-2</v>
      </c>
      <c r="P277" s="2">
        <f t="shared" si="57"/>
        <v>5.9129731641987045E-2</v>
      </c>
      <c r="Q277" s="2">
        <f t="shared" si="58"/>
        <v>3.3533559676155678E-2</v>
      </c>
      <c r="R277" s="2">
        <f t="shared" si="59"/>
        <v>6.2162025572345247E-3</v>
      </c>
      <c r="S277" s="2">
        <f t="shared" si="60"/>
        <v>-4.2692114515318937E-2</v>
      </c>
      <c r="T277" s="2">
        <f t="shared" si="61"/>
        <v>-9.2864637985309792E-3</v>
      </c>
      <c r="U277" s="2">
        <f t="shared" si="62"/>
        <v>0.10983424244029014</v>
      </c>
    </row>
    <row r="278" spans="1:21" hidden="1" x14ac:dyDescent="0.3">
      <c r="A278" t="s">
        <v>147</v>
      </c>
      <c r="B278" t="s">
        <v>153</v>
      </c>
      <c r="C278">
        <v>1094.5</v>
      </c>
      <c r="D278">
        <v>1091</v>
      </c>
      <c r="E278">
        <v>1319</v>
      </c>
      <c r="F278">
        <v>1283.5</v>
      </c>
      <c r="G278">
        <v>1675.3</v>
      </c>
      <c r="H278">
        <v>1557</v>
      </c>
      <c r="I278">
        <v>1291</v>
      </c>
      <c r="J278">
        <v>1428.7</v>
      </c>
      <c r="K278">
        <v>1494.5</v>
      </c>
      <c r="L278" s="2">
        <f t="shared" si="53"/>
        <v>0.53065326633165821</v>
      </c>
      <c r="M278" s="2">
        <f t="shared" si="54"/>
        <v>0.42713107241063247</v>
      </c>
      <c r="N278" s="2">
        <f t="shared" si="55"/>
        <v>-2.1228203184230479E-2</v>
      </c>
      <c r="O278" s="2">
        <f t="shared" si="56"/>
        <v>0.11312816517335414</v>
      </c>
      <c r="P278" s="2">
        <f t="shared" si="57"/>
        <v>-0.10792096937861873</v>
      </c>
      <c r="Q278" s="2">
        <f t="shared" si="58"/>
        <v>0.30525905726529018</v>
      </c>
      <c r="R278" s="2">
        <f t="shared" si="59"/>
        <v>-7.0614218348952401E-2</v>
      </c>
      <c r="S278" s="2">
        <f t="shared" si="60"/>
        <v>-0.17084136159280669</v>
      </c>
      <c r="T278" s="2">
        <f t="shared" si="61"/>
        <v>0.10666150271107672</v>
      </c>
      <c r="U278" s="2">
        <f t="shared" si="62"/>
        <v>4.6055854973052389E-2</v>
      </c>
    </row>
    <row r="279" spans="1:21" hidden="1" x14ac:dyDescent="0.3">
      <c r="A279" t="s">
        <v>148</v>
      </c>
      <c r="B279" t="s">
        <v>153</v>
      </c>
      <c r="C279">
        <v>2546.5</v>
      </c>
      <c r="D279">
        <v>2173</v>
      </c>
      <c r="E279">
        <v>2214</v>
      </c>
      <c r="F279">
        <v>3328.5</v>
      </c>
      <c r="G279">
        <v>3080.8</v>
      </c>
      <c r="H279">
        <v>3099</v>
      </c>
      <c r="I279">
        <v>2487</v>
      </c>
      <c r="J279">
        <v>3196.2</v>
      </c>
      <c r="K279">
        <v>2690</v>
      </c>
      <c r="L279" s="2">
        <f t="shared" si="53"/>
        <v>0.20981739642646777</v>
      </c>
      <c r="M279" s="2">
        <f t="shared" si="54"/>
        <v>0.4261389783709158</v>
      </c>
      <c r="N279" s="2">
        <f t="shared" si="55"/>
        <v>0.12330623306233063</v>
      </c>
      <c r="O279" s="2">
        <f t="shared" si="56"/>
        <v>-3.9747634069400684E-2</v>
      </c>
      <c r="P279" s="2">
        <f t="shared" si="57"/>
        <v>-0.12685016878732802</v>
      </c>
      <c r="Q279" s="2">
        <f t="shared" si="58"/>
        <v>-7.4417905963647238E-2</v>
      </c>
      <c r="R279" s="2">
        <f t="shared" si="59"/>
        <v>5.9075564788366062E-3</v>
      </c>
      <c r="S279" s="2">
        <f t="shared" si="60"/>
        <v>-0.19748305905130686</v>
      </c>
      <c r="T279" s="2">
        <f t="shared" si="61"/>
        <v>0.2851628468033775</v>
      </c>
      <c r="U279" s="2">
        <f t="shared" si="62"/>
        <v>-0.15837557099055125</v>
      </c>
    </row>
    <row r="280" spans="1:21" hidden="1" x14ac:dyDescent="0.3">
      <c r="A280" t="s">
        <v>149</v>
      </c>
      <c r="B280" t="s">
        <v>153</v>
      </c>
      <c r="I280">
        <v>1395</v>
      </c>
      <c r="J280">
        <v>4933</v>
      </c>
      <c r="K280">
        <v>4518.1000000000004</v>
      </c>
      <c r="L280" s="2" t="e">
        <f t="shared" si="53"/>
        <v>#DIV/0!</v>
      </c>
      <c r="M280" s="2" t="e">
        <f t="shared" si="54"/>
        <v>#DIV/0!</v>
      </c>
      <c r="N280" s="2" t="e">
        <f t="shared" si="55"/>
        <v>#DIV/0!</v>
      </c>
      <c r="O280" s="2" t="e">
        <f t="shared" si="56"/>
        <v>#DIV/0!</v>
      </c>
      <c r="P280" s="2" t="e">
        <f t="shared" si="57"/>
        <v>#DIV/0!</v>
      </c>
      <c r="Q280" s="2" t="e">
        <f t="shared" si="58"/>
        <v>#DIV/0!</v>
      </c>
      <c r="R280" s="2" t="e">
        <f t="shared" si="59"/>
        <v>#DIV/0!</v>
      </c>
      <c r="S280" s="2" t="e">
        <f t="shared" si="60"/>
        <v>#DIV/0!</v>
      </c>
      <c r="T280" s="2">
        <f t="shared" si="61"/>
        <v>2.5362007168458782</v>
      </c>
      <c r="U280" s="2">
        <f t="shared" si="62"/>
        <v>-8.4107034259071484E-2</v>
      </c>
    </row>
    <row r="281" spans="1:21" hidden="1" x14ac:dyDescent="0.3">
      <c r="A281" t="s">
        <v>150</v>
      </c>
      <c r="B281" t="s">
        <v>153</v>
      </c>
      <c r="C281">
        <v>1924</v>
      </c>
      <c r="D281">
        <v>1792</v>
      </c>
      <c r="E281">
        <v>1555</v>
      </c>
      <c r="F281">
        <v>1451</v>
      </c>
      <c r="G281">
        <v>1549</v>
      </c>
      <c r="H281">
        <v>1535</v>
      </c>
      <c r="I281">
        <v>1494</v>
      </c>
      <c r="J281">
        <v>1452</v>
      </c>
      <c r="K281">
        <v>1374.8</v>
      </c>
      <c r="L281" s="2">
        <f t="shared" si="53"/>
        <v>-0.1949064449064449</v>
      </c>
      <c r="M281" s="2">
        <f t="shared" si="54"/>
        <v>-0.14341517857142858</v>
      </c>
      <c r="N281" s="2">
        <f t="shared" si="55"/>
        <v>-3.9228295819935692E-2</v>
      </c>
      <c r="O281" s="2">
        <f t="shared" si="56"/>
        <v>6.8917987594762232E-4</v>
      </c>
      <c r="P281" s="2">
        <f t="shared" si="57"/>
        <v>-0.11245965138799228</v>
      </c>
      <c r="Q281" s="2">
        <f t="shared" si="58"/>
        <v>6.7539627842866989E-2</v>
      </c>
      <c r="R281" s="2">
        <f t="shared" si="59"/>
        <v>-9.0380890897353138E-3</v>
      </c>
      <c r="S281" s="2">
        <f t="shared" si="60"/>
        <v>-2.6710097719869708E-2</v>
      </c>
      <c r="T281" s="2">
        <f t="shared" si="61"/>
        <v>-2.8112449799196786E-2</v>
      </c>
      <c r="U281" s="2">
        <f t="shared" si="62"/>
        <v>-5.3168044077135018E-2</v>
      </c>
    </row>
    <row r="282" spans="1:21" hidden="1" x14ac:dyDescent="0.3">
      <c r="A282" t="s">
        <v>151</v>
      </c>
      <c r="B282" t="s">
        <v>153</v>
      </c>
      <c r="C282">
        <v>546.4</v>
      </c>
      <c r="D282">
        <v>572</v>
      </c>
      <c r="E282">
        <v>630</v>
      </c>
      <c r="F282">
        <v>624.6</v>
      </c>
      <c r="G282">
        <v>564.1</v>
      </c>
      <c r="H282">
        <v>545</v>
      </c>
      <c r="I282">
        <v>499</v>
      </c>
      <c r="J282">
        <v>453.9</v>
      </c>
      <c r="K282">
        <v>506</v>
      </c>
      <c r="L282" s="2">
        <f t="shared" si="53"/>
        <v>3.2393850658858067E-2</v>
      </c>
      <c r="M282" s="2">
        <f t="shared" si="54"/>
        <v>-4.72027972027972E-2</v>
      </c>
      <c r="N282" s="2">
        <f t="shared" si="55"/>
        <v>-0.20793650793650795</v>
      </c>
      <c r="O282" s="2">
        <f t="shared" si="56"/>
        <v>-0.27329490874159468</v>
      </c>
      <c r="P282" s="2">
        <f t="shared" si="57"/>
        <v>-0.10299592270873963</v>
      </c>
      <c r="Q282" s="2">
        <f t="shared" si="58"/>
        <v>-9.6861991674671785E-2</v>
      </c>
      <c r="R282" s="2">
        <f t="shared" si="59"/>
        <v>-3.3859244814749195E-2</v>
      </c>
      <c r="S282" s="2">
        <f t="shared" si="60"/>
        <v>-8.4403669724770647E-2</v>
      </c>
      <c r="T282" s="2">
        <f t="shared" si="61"/>
        <v>-9.0380761523046138E-2</v>
      </c>
      <c r="U282" s="2">
        <f t="shared" si="62"/>
        <v>0.11478299184842482</v>
      </c>
    </row>
    <row r="283" spans="1:21" hidden="1" x14ac:dyDescent="0.3">
      <c r="A283" t="s">
        <v>152</v>
      </c>
      <c r="B283" t="s">
        <v>153</v>
      </c>
      <c r="C283">
        <v>1532.4</v>
      </c>
      <c r="D283">
        <v>1400</v>
      </c>
      <c r="E283">
        <v>1239</v>
      </c>
      <c r="F283">
        <v>1060.5999999999999</v>
      </c>
      <c r="G283">
        <v>1085.7</v>
      </c>
      <c r="H283">
        <v>1119</v>
      </c>
      <c r="I283">
        <v>1069</v>
      </c>
      <c r="J283">
        <v>1104.3</v>
      </c>
      <c r="K283">
        <v>1071.2</v>
      </c>
      <c r="L283" s="2">
        <f t="shared" si="53"/>
        <v>-0.29150352388410339</v>
      </c>
      <c r="M283" s="2">
        <f t="shared" si="54"/>
        <v>-0.20071428571428571</v>
      </c>
      <c r="N283" s="2">
        <f t="shared" si="55"/>
        <v>-0.13720742534301855</v>
      </c>
      <c r="O283" s="2">
        <f t="shared" si="56"/>
        <v>4.1203092589100557E-2</v>
      </c>
      <c r="P283" s="2">
        <f t="shared" si="57"/>
        <v>-1.335543888735378E-2</v>
      </c>
      <c r="Q283" s="2">
        <f t="shared" si="58"/>
        <v>2.366584951914024E-2</v>
      </c>
      <c r="R283" s="2">
        <f t="shared" si="59"/>
        <v>3.0671456203371052E-2</v>
      </c>
      <c r="S283" s="2">
        <f t="shared" si="60"/>
        <v>-4.4682752457551385E-2</v>
      </c>
      <c r="T283" s="2">
        <f t="shared" si="61"/>
        <v>3.3021515434985924E-2</v>
      </c>
      <c r="U283" s="2">
        <f t="shared" si="62"/>
        <v>-2.9973739020193707E-2</v>
      </c>
    </row>
    <row r="284" spans="1:21" x14ac:dyDescent="0.3">
      <c r="A284" t="s">
        <v>149</v>
      </c>
      <c r="B284" t="s">
        <v>154</v>
      </c>
      <c r="I284">
        <v>54</v>
      </c>
      <c r="J284">
        <v>-1</v>
      </c>
      <c r="K284">
        <v>443</v>
      </c>
      <c r="L284" s="2" t="e">
        <f>(G284-C284)/ABS(C284)</f>
        <v>#DIV/0!</v>
      </c>
      <c r="M284" s="2" t="e">
        <f>(H284-D284)/ABS(D284)</f>
        <v>#DIV/0!</v>
      </c>
      <c r="N284" s="2" t="e">
        <f>(I284-E284)/ABS(E284)</f>
        <v>#DIV/0!</v>
      </c>
      <c r="O284" s="2" t="e">
        <f>(J284-F284)/ABS(F284)</f>
        <v>#DIV/0!</v>
      </c>
      <c r="P284" s="2" t="e">
        <f>(K284-G284)/ABS(G284)</f>
        <v>#DIV/0!</v>
      </c>
      <c r="Q284" s="2" t="e">
        <f>(G284-F284)/ABS(F284)</f>
        <v>#DIV/0!</v>
      </c>
      <c r="R284" s="2" t="e">
        <f>(H284-G284)/ABS(G284)</f>
        <v>#DIV/0!</v>
      </c>
      <c r="S284" s="2" t="e">
        <f>(I284-H284)/ABS(H284)</f>
        <v>#DIV/0!</v>
      </c>
      <c r="T284" s="2">
        <f>(J284-I284)/ABS(I284)</f>
        <v>-1.0185185185185186</v>
      </c>
      <c r="U284" s="2">
        <f>(K284-J284)/ABS(J284)</f>
        <v>444</v>
      </c>
    </row>
    <row r="285" spans="1:21" x14ac:dyDescent="0.3">
      <c r="A285" t="s">
        <v>119</v>
      </c>
      <c r="B285" t="s">
        <v>154</v>
      </c>
      <c r="C285">
        <v>4.7</v>
      </c>
      <c r="D285">
        <v>6</v>
      </c>
      <c r="E285">
        <v>17</v>
      </c>
      <c r="F285">
        <v>-19.7</v>
      </c>
      <c r="G285">
        <v>0.2</v>
      </c>
      <c r="H285">
        <v>13</v>
      </c>
      <c r="I285">
        <v>18</v>
      </c>
      <c r="J285">
        <v>16.8</v>
      </c>
      <c r="K285">
        <v>5.7</v>
      </c>
      <c r="L285" s="2">
        <f>(G285-C285)/ABS(C285)</f>
        <v>-0.95744680851063824</v>
      </c>
      <c r="M285" s="2">
        <f>(H285-D285)/ABS(D285)</f>
        <v>1.1666666666666667</v>
      </c>
      <c r="N285" s="2">
        <f>(I285-E285)/ABS(E285)</f>
        <v>5.8823529411764705E-2</v>
      </c>
      <c r="O285" s="2">
        <f>(J285-F285)/ABS(F285)</f>
        <v>1.8527918781725889</v>
      </c>
      <c r="P285" s="2">
        <f>(K285-G285)/ABS(G285)</f>
        <v>27.5</v>
      </c>
      <c r="Q285" s="2">
        <f>(G285-F285)/ABS(F285)</f>
        <v>1.0101522842639594</v>
      </c>
      <c r="R285" s="2">
        <f>(H285-G285)/ABS(G285)</f>
        <v>64</v>
      </c>
      <c r="S285" s="2">
        <f>(I285-H285)/ABS(H285)</f>
        <v>0.38461538461538464</v>
      </c>
      <c r="T285" s="2">
        <f>(J285-I285)/ABS(I285)</f>
        <v>-6.6666666666666624E-2</v>
      </c>
      <c r="U285" s="2">
        <f>(K285-J285)/ABS(J285)</f>
        <v>-0.66071428571428581</v>
      </c>
    </row>
    <row r="286" spans="1:21" x14ac:dyDescent="0.3">
      <c r="A286" t="s">
        <v>132</v>
      </c>
      <c r="B286" t="s">
        <v>154</v>
      </c>
      <c r="C286">
        <v>21.8</v>
      </c>
      <c r="D286">
        <v>101</v>
      </c>
      <c r="E286">
        <v>55</v>
      </c>
      <c r="F286">
        <v>98.2</v>
      </c>
      <c r="G286">
        <v>5.0999999999999996</v>
      </c>
      <c r="H286">
        <v>127</v>
      </c>
      <c r="I286">
        <v>87</v>
      </c>
      <c r="J286">
        <v>165.9</v>
      </c>
      <c r="K286">
        <v>131.5</v>
      </c>
      <c r="L286" s="2">
        <f>(G286-C286)/ABS(C286)</f>
        <v>-0.7660550458715597</v>
      </c>
      <c r="M286" s="2">
        <f>(H286-D286)/ABS(D286)</f>
        <v>0.25742574257425743</v>
      </c>
      <c r="N286" s="2">
        <f>(I286-E286)/ABS(E286)</f>
        <v>0.58181818181818179</v>
      </c>
      <c r="O286" s="2">
        <f>(J286-F286)/ABS(F286)</f>
        <v>0.68940936863543789</v>
      </c>
      <c r="P286" s="2">
        <f>(K286-G286)/ABS(G286)</f>
        <v>24.7843137254902</v>
      </c>
      <c r="Q286" s="2">
        <f>(G286-F286)/ABS(F286)</f>
        <v>-0.94806517311608962</v>
      </c>
      <c r="R286" s="2">
        <f>(H286-G286)/ABS(G286)</f>
        <v>23.901960784313729</v>
      </c>
      <c r="S286" s="2">
        <f>(I286-H286)/ABS(H286)</f>
        <v>-0.31496062992125984</v>
      </c>
      <c r="T286" s="2">
        <f>(J286-I286)/ABS(I286)</f>
        <v>0.90689655172413797</v>
      </c>
      <c r="U286" s="2">
        <f>(K286-J286)/ABS(J286)</f>
        <v>-0.2073538276069922</v>
      </c>
    </row>
    <row r="287" spans="1:21" x14ac:dyDescent="0.3">
      <c r="A287" t="s">
        <v>120</v>
      </c>
      <c r="B287" t="s">
        <v>154</v>
      </c>
      <c r="C287">
        <v>-11.1</v>
      </c>
      <c r="D287">
        <v>-8</v>
      </c>
      <c r="E287">
        <v>-10</v>
      </c>
      <c r="F287">
        <v>-1.9</v>
      </c>
      <c r="G287">
        <v>0.4</v>
      </c>
      <c r="H287">
        <v>-3</v>
      </c>
      <c r="I287">
        <v>0</v>
      </c>
      <c r="J287">
        <v>-16.399999999999999</v>
      </c>
      <c r="K287">
        <v>10</v>
      </c>
      <c r="L287" s="2">
        <f>(G287-C287)/ABS(C287)</f>
        <v>1.0360360360360361</v>
      </c>
      <c r="M287" s="2">
        <f>(H287-D287)/ABS(D287)</f>
        <v>0.625</v>
      </c>
      <c r="N287" s="2">
        <f>(I287-E287)/ABS(E287)</f>
        <v>1</v>
      </c>
      <c r="O287" s="2">
        <f>(J287-F287)/ABS(F287)</f>
        <v>-7.6315789473684204</v>
      </c>
      <c r="P287" s="2">
        <f>(K287-G287)/ABS(G287)</f>
        <v>23.999999999999996</v>
      </c>
      <c r="Q287" s="2">
        <f>(G287-F287)/ABS(F287)</f>
        <v>1.2105263157894737</v>
      </c>
      <c r="R287" s="2">
        <f>(H287-G287)/ABS(G287)</f>
        <v>-8.5</v>
      </c>
      <c r="S287" s="2">
        <f>(I287-H287)/ABS(H287)</f>
        <v>1</v>
      </c>
      <c r="T287" s="2" t="e">
        <f>(J287-I287)/ABS(I287)</f>
        <v>#DIV/0!</v>
      </c>
      <c r="U287" s="2">
        <f>(K287-J287)/ABS(J287)</f>
        <v>1.6097560975609757</v>
      </c>
    </row>
    <row r="288" spans="1:21" x14ac:dyDescent="0.3">
      <c r="A288" t="s">
        <v>109</v>
      </c>
      <c r="B288" t="s">
        <v>155</v>
      </c>
      <c r="C288">
        <v>15.5</v>
      </c>
      <c r="D288">
        <v>19</v>
      </c>
      <c r="E288">
        <v>20</v>
      </c>
      <c r="F288">
        <v>78</v>
      </c>
      <c r="G288">
        <v>0.1</v>
      </c>
      <c r="H288">
        <v>6</v>
      </c>
      <c r="I288">
        <v>17</v>
      </c>
      <c r="J288">
        <v>53</v>
      </c>
      <c r="K288">
        <v>2</v>
      </c>
      <c r="L288" s="2">
        <f>(G288-C288)/ABS(C288)</f>
        <v>-0.99354838709677418</v>
      </c>
      <c r="M288" s="2">
        <f>(H288-D288)/ABS(D288)</f>
        <v>-0.68421052631578949</v>
      </c>
      <c r="N288" s="2">
        <f>(I288-E288)/ABS(E288)</f>
        <v>-0.15</v>
      </c>
      <c r="O288" s="2">
        <f>(J288-F288)/ABS(F288)</f>
        <v>-0.32051282051282054</v>
      </c>
      <c r="P288" s="2">
        <f>(K288-G288)/ABS(G288)</f>
        <v>18.999999999999996</v>
      </c>
      <c r="Q288" s="2">
        <f>(G288-F288)/ABS(F288)</f>
        <v>-0.99871794871794883</v>
      </c>
      <c r="R288" s="2">
        <f>(H288-G288)/ABS(G288)</f>
        <v>59</v>
      </c>
      <c r="S288" s="2">
        <f>(I288-H288)/ABS(H288)</f>
        <v>1.8333333333333333</v>
      </c>
      <c r="T288" s="2">
        <f>(J288-I288)/ABS(I288)</f>
        <v>2.1176470588235294</v>
      </c>
      <c r="U288" s="2">
        <f>(K288-J288)/ABS(J288)</f>
        <v>-0.96226415094339623</v>
      </c>
    </row>
    <row r="289" spans="1:21" x14ac:dyDescent="0.3">
      <c r="A289" t="s">
        <v>127</v>
      </c>
      <c r="B289" t="s">
        <v>154</v>
      </c>
      <c r="C289">
        <v>15.4</v>
      </c>
      <c r="D289">
        <v>15</v>
      </c>
      <c r="E289">
        <v>-12</v>
      </c>
      <c r="F289">
        <v>11.6</v>
      </c>
      <c r="G289">
        <v>-2.6</v>
      </c>
      <c r="H289">
        <v>-1</v>
      </c>
      <c r="I289">
        <v>28</v>
      </c>
      <c r="J289">
        <v>9.6</v>
      </c>
      <c r="K289">
        <v>18.7</v>
      </c>
      <c r="L289" s="2">
        <f>(G289-C289)/ABS(C289)</f>
        <v>-1.1688311688311688</v>
      </c>
      <c r="M289" s="2">
        <f>(H289-D289)/ABS(D289)</f>
        <v>-1.0666666666666667</v>
      </c>
      <c r="N289" s="2">
        <f>(I289-E289)/ABS(E289)</f>
        <v>3.3333333333333335</v>
      </c>
      <c r="O289" s="2">
        <f>(J289-F289)/ABS(F289)</f>
        <v>-0.17241379310344829</v>
      </c>
      <c r="P289" s="2">
        <f>(K289-G289)/ABS(G289)</f>
        <v>8.1923076923076916</v>
      </c>
      <c r="Q289" s="2">
        <f>(G289-F289)/ABS(F289)</f>
        <v>-1.2241379310344827</v>
      </c>
      <c r="R289" s="2">
        <f>(H289-G289)/ABS(G289)</f>
        <v>0.61538461538461542</v>
      </c>
      <c r="S289" s="2">
        <f>(I289-H289)/ABS(H289)</f>
        <v>29</v>
      </c>
      <c r="T289" s="2">
        <f>(J289-I289)/ABS(I289)</f>
        <v>-0.65714285714285714</v>
      </c>
      <c r="U289" s="2">
        <f>(K289-J289)/ABS(J289)</f>
        <v>0.94791666666666663</v>
      </c>
    </row>
    <row r="290" spans="1:21" x14ac:dyDescent="0.3">
      <c r="A290" t="s">
        <v>80</v>
      </c>
      <c r="B290" t="s">
        <v>154</v>
      </c>
      <c r="C290">
        <v>3.4</v>
      </c>
      <c r="D290">
        <v>1</v>
      </c>
      <c r="E290">
        <v>3</v>
      </c>
      <c r="F290">
        <v>-3.4</v>
      </c>
      <c r="G290">
        <v>2.1</v>
      </c>
      <c r="H290">
        <v>13</v>
      </c>
      <c r="I290">
        <v>-5</v>
      </c>
      <c r="J290">
        <v>8.9</v>
      </c>
      <c r="K290">
        <v>16.5</v>
      </c>
      <c r="L290" s="2">
        <f>(G290-C290)/ABS(C290)</f>
        <v>-0.38235294117647056</v>
      </c>
      <c r="M290" s="2">
        <f>(H290-D290)/ABS(D290)</f>
        <v>12</v>
      </c>
      <c r="N290" s="2">
        <f>(I290-E290)/ABS(E290)</f>
        <v>-2.6666666666666665</v>
      </c>
      <c r="O290" s="2">
        <f>(J290-F290)/ABS(F290)</f>
        <v>3.6176470588235299</v>
      </c>
      <c r="P290" s="2">
        <f>(K290-G290)/ABS(G290)</f>
        <v>6.8571428571428568</v>
      </c>
      <c r="Q290" s="2">
        <f>(G290-F290)/ABS(F290)</f>
        <v>1.6176470588235294</v>
      </c>
      <c r="R290" s="2">
        <f>(H290-G290)/ABS(G290)</f>
        <v>5.1904761904761907</v>
      </c>
      <c r="S290" s="2">
        <f>(I290-H290)/ABS(H290)</f>
        <v>-1.3846153846153846</v>
      </c>
      <c r="T290" s="2">
        <f>(J290-I290)/ABS(I290)</f>
        <v>2.7800000000000002</v>
      </c>
      <c r="U290" s="2">
        <f>(K290-J290)/ABS(J290)</f>
        <v>0.8539325842696629</v>
      </c>
    </row>
    <row r="291" spans="1:21" x14ac:dyDescent="0.3">
      <c r="A291" t="s">
        <v>40</v>
      </c>
      <c r="B291" t="s">
        <v>154</v>
      </c>
      <c r="C291">
        <v>8.6999999999999993</v>
      </c>
      <c r="D291">
        <v>56</v>
      </c>
      <c r="E291">
        <v>26</v>
      </c>
      <c r="F291">
        <v>-29.7</v>
      </c>
      <c r="G291">
        <v>-18.399999999999999</v>
      </c>
      <c r="H291">
        <v>9</v>
      </c>
      <c r="I291">
        <v>-18</v>
      </c>
      <c r="J291">
        <v>58.4</v>
      </c>
      <c r="K291">
        <v>99.3</v>
      </c>
      <c r="L291" s="2">
        <f>(G291-C291)/ABS(C291)</f>
        <v>-3.1149425287356323</v>
      </c>
      <c r="M291" s="2">
        <f>(H291-D291)/ABS(D291)</f>
        <v>-0.8392857142857143</v>
      </c>
      <c r="N291" s="2">
        <f>(I291-E291)/ABS(E291)</f>
        <v>-1.6923076923076923</v>
      </c>
      <c r="O291" s="2">
        <f>(J291-F291)/ABS(F291)</f>
        <v>2.9663299663299663</v>
      </c>
      <c r="P291" s="2">
        <f>(K291-G291)/ABS(G291)</f>
        <v>6.3967391304347823</v>
      </c>
      <c r="Q291" s="2">
        <f>(G291-F291)/ABS(F291)</f>
        <v>0.38047138047138052</v>
      </c>
      <c r="R291" s="2">
        <f>(H291-G291)/ABS(G291)</f>
        <v>1.4891304347826086</v>
      </c>
      <c r="S291" s="2">
        <f>(I291-H291)/ABS(H291)</f>
        <v>-3</v>
      </c>
      <c r="T291" s="2">
        <f>(J291-I291)/ABS(I291)</f>
        <v>4.2444444444444445</v>
      </c>
      <c r="U291" s="2">
        <f>(K291-J291)/ABS(J291)</f>
        <v>0.70034246575342463</v>
      </c>
    </row>
    <row r="292" spans="1:21" x14ac:dyDescent="0.3">
      <c r="A292" t="s">
        <v>121</v>
      </c>
      <c r="B292" t="s">
        <v>154</v>
      </c>
      <c r="C292">
        <v>-23.2</v>
      </c>
      <c r="D292">
        <v>94</v>
      </c>
      <c r="E292">
        <v>-53</v>
      </c>
      <c r="F292">
        <v>-76.8</v>
      </c>
      <c r="G292">
        <v>23.8</v>
      </c>
      <c r="H292">
        <v>100</v>
      </c>
      <c r="I292">
        <v>41</v>
      </c>
      <c r="J292">
        <v>220.2</v>
      </c>
      <c r="K292">
        <v>162.69999999999999</v>
      </c>
      <c r="L292" s="2">
        <f>(G292-C292)/ABS(C292)</f>
        <v>2.0258620689655173</v>
      </c>
      <c r="M292" s="2">
        <f>(H292-D292)/ABS(D292)</f>
        <v>6.3829787234042548E-2</v>
      </c>
      <c r="N292" s="2">
        <f>(I292-E292)/ABS(E292)</f>
        <v>1.7735849056603774</v>
      </c>
      <c r="O292" s="2">
        <f>(J292-F292)/ABS(F292)</f>
        <v>3.8671875</v>
      </c>
      <c r="P292" s="2">
        <f>(K292-G292)/ABS(G292)</f>
        <v>5.8361344537815114</v>
      </c>
      <c r="Q292" s="2">
        <f>(G292-F292)/ABS(F292)</f>
        <v>1.3098958333333333</v>
      </c>
      <c r="R292" s="2">
        <f>(H292-G292)/ABS(G292)</f>
        <v>3.2016806722689077</v>
      </c>
      <c r="S292" s="2">
        <f>(I292-H292)/ABS(H292)</f>
        <v>-0.59</v>
      </c>
      <c r="T292" s="2">
        <f>(J292-I292)/ABS(I292)</f>
        <v>4.3707317073170726</v>
      </c>
      <c r="U292" s="2">
        <f>(K292-J292)/ABS(J292)</f>
        <v>-0.26112624886466851</v>
      </c>
    </row>
    <row r="293" spans="1:21" x14ac:dyDescent="0.3">
      <c r="A293" t="s">
        <v>131</v>
      </c>
      <c r="B293" t="s">
        <v>154</v>
      </c>
      <c r="C293">
        <v>3.2</v>
      </c>
      <c r="D293">
        <v>6</v>
      </c>
      <c r="E293">
        <v>5</v>
      </c>
      <c r="F293">
        <v>-1.2</v>
      </c>
      <c r="G293">
        <v>-20.100000000000001</v>
      </c>
      <c r="H293">
        <v>22</v>
      </c>
      <c r="I293">
        <v>13</v>
      </c>
      <c r="J293">
        <v>32.1</v>
      </c>
      <c r="K293">
        <v>83.8</v>
      </c>
      <c r="L293" s="2">
        <f>(G293-C293)/ABS(C293)</f>
        <v>-7.28125</v>
      </c>
      <c r="M293" s="2">
        <f>(H293-D293)/ABS(D293)</f>
        <v>2.6666666666666665</v>
      </c>
      <c r="N293" s="2">
        <f>(I293-E293)/ABS(E293)</f>
        <v>1.6</v>
      </c>
      <c r="O293" s="2">
        <f>(J293-F293)/ABS(F293)</f>
        <v>27.750000000000004</v>
      </c>
      <c r="P293" s="2">
        <f>(K293-G293)/ABS(G293)</f>
        <v>5.1691542288557217</v>
      </c>
      <c r="Q293" s="2">
        <f>(G293-F293)/ABS(F293)</f>
        <v>-15.750000000000002</v>
      </c>
      <c r="R293" s="2">
        <f>(H293-G293)/ABS(G293)</f>
        <v>2.0945273631840795</v>
      </c>
      <c r="S293" s="2">
        <f>(I293-H293)/ABS(H293)</f>
        <v>-0.40909090909090912</v>
      </c>
      <c r="T293" s="2">
        <f>(J293-I293)/ABS(I293)</f>
        <v>1.4692307692307693</v>
      </c>
      <c r="U293" s="2">
        <f>(K293-J293)/ABS(J293)</f>
        <v>1.6105919003115263</v>
      </c>
    </row>
    <row r="294" spans="1:21" x14ac:dyDescent="0.3">
      <c r="A294" t="s">
        <v>76</v>
      </c>
      <c r="B294" t="s">
        <v>154</v>
      </c>
      <c r="C294">
        <v>-34.700000000000003</v>
      </c>
      <c r="D294">
        <v>-1</v>
      </c>
      <c r="E294">
        <v>-59</v>
      </c>
      <c r="F294">
        <v>-65.3</v>
      </c>
      <c r="G294">
        <v>16.8</v>
      </c>
      <c r="H294">
        <v>36</v>
      </c>
      <c r="I294">
        <v>81</v>
      </c>
      <c r="J294">
        <v>108.2</v>
      </c>
      <c r="K294">
        <v>94.3</v>
      </c>
      <c r="L294" s="2">
        <f>(G294-C294)/ABS(C294)</f>
        <v>1.4841498559077808</v>
      </c>
      <c r="M294" s="2">
        <f>(H294-D294)/ABS(D294)</f>
        <v>37</v>
      </c>
      <c r="N294" s="2">
        <f>(I294-E294)/ABS(E294)</f>
        <v>2.3728813559322033</v>
      </c>
      <c r="O294" s="2">
        <f>(J294-F294)/ABS(F294)</f>
        <v>2.656967840735069</v>
      </c>
      <c r="P294" s="2">
        <f>(K294-G294)/ABS(G294)</f>
        <v>4.6130952380952381</v>
      </c>
      <c r="Q294" s="2">
        <f>(G294-F294)/ABS(F294)</f>
        <v>1.2572741194486983</v>
      </c>
      <c r="R294" s="2">
        <f>(H294-G294)/ABS(G294)</f>
        <v>1.1428571428571428</v>
      </c>
      <c r="S294" s="2">
        <f>(I294-H294)/ABS(H294)</f>
        <v>1.25</v>
      </c>
      <c r="T294" s="2">
        <f>(J294-I294)/ABS(I294)</f>
        <v>0.33580246913580253</v>
      </c>
      <c r="U294" s="2">
        <f>(K294-J294)/ABS(J294)</f>
        <v>-0.12846580406654348</v>
      </c>
    </row>
    <row r="295" spans="1:21" x14ac:dyDescent="0.3">
      <c r="A295" t="s">
        <v>73</v>
      </c>
      <c r="B295" t="s">
        <v>154</v>
      </c>
      <c r="C295">
        <v>-19.399999999999999</v>
      </c>
      <c r="D295">
        <v>20</v>
      </c>
      <c r="E295">
        <v>1</v>
      </c>
      <c r="F295">
        <v>21.4</v>
      </c>
      <c r="G295">
        <v>-3.3</v>
      </c>
      <c r="H295">
        <v>4</v>
      </c>
      <c r="I295">
        <v>38</v>
      </c>
      <c r="J295">
        <v>49.3</v>
      </c>
      <c r="K295">
        <v>11.8</v>
      </c>
      <c r="L295" s="2">
        <f>(G295-C295)/ABS(C295)</f>
        <v>0.82989690721649478</v>
      </c>
      <c r="M295" s="2">
        <f>(H295-D295)/ABS(D295)</f>
        <v>-0.8</v>
      </c>
      <c r="N295" s="2">
        <f>(I295-E295)/ABS(E295)</f>
        <v>37</v>
      </c>
      <c r="O295" s="2">
        <f>(J295-F295)/ABS(F295)</f>
        <v>1.3037383177570094</v>
      </c>
      <c r="P295" s="2">
        <f>(K295-G295)/ABS(G295)</f>
        <v>4.5757575757575761</v>
      </c>
      <c r="Q295" s="2">
        <f>(G295-F295)/ABS(F295)</f>
        <v>-1.1542056074766356</v>
      </c>
      <c r="R295" s="2">
        <f>(H295-G295)/ABS(G295)</f>
        <v>2.2121212121212124</v>
      </c>
      <c r="S295" s="2">
        <f>(I295-H295)/ABS(H295)</f>
        <v>8.5</v>
      </c>
      <c r="T295" s="2">
        <f>(J295-I295)/ABS(I295)</f>
        <v>0.2973684210526315</v>
      </c>
      <c r="U295" s="2">
        <f>(K295-J295)/ABS(J295)</f>
        <v>-0.76064908722109537</v>
      </c>
    </row>
    <row r="296" spans="1:21" x14ac:dyDescent="0.3">
      <c r="A296" t="s">
        <v>64</v>
      </c>
      <c r="B296" t="s">
        <v>154</v>
      </c>
      <c r="C296">
        <v>-42.8</v>
      </c>
      <c r="D296">
        <v>-21</v>
      </c>
      <c r="E296">
        <v>-50</v>
      </c>
      <c r="F296">
        <v>-32.200000000000003</v>
      </c>
      <c r="G296">
        <v>-11.9</v>
      </c>
      <c r="H296">
        <v>4</v>
      </c>
      <c r="I296">
        <v>-19</v>
      </c>
      <c r="J296">
        <v>-24.1</v>
      </c>
      <c r="K296">
        <v>41.7</v>
      </c>
      <c r="L296" s="2">
        <f>(G296-C296)/ABS(C296)</f>
        <v>0.7219626168224299</v>
      </c>
      <c r="M296" s="2">
        <f>(H296-D296)/ABS(D296)</f>
        <v>1.1904761904761905</v>
      </c>
      <c r="N296" s="2">
        <f>(I296-E296)/ABS(E296)</f>
        <v>0.62</v>
      </c>
      <c r="O296" s="2">
        <f>(J296-F296)/ABS(F296)</f>
        <v>0.25155279503105593</v>
      </c>
      <c r="P296" s="2">
        <f>(K296-G296)/ABS(G296)</f>
        <v>4.5042016806722689</v>
      </c>
      <c r="Q296" s="2">
        <f>(G296-F296)/ABS(F296)</f>
        <v>0.63043478260869568</v>
      </c>
      <c r="R296" s="2">
        <f>(H296-G296)/ABS(G296)</f>
        <v>1.3361344537815125</v>
      </c>
      <c r="S296" s="2">
        <f>(I296-H296)/ABS(H296)</f>
        <v>-5.75</v>
      </c>
      <c r="T296" s="2">
        <f>(J296-I296)/ABS(I296)</f>
        <v>-0.268421052631579</v>
      </c>
      <c r="U296" s="2">
        <f>(K296-J296)/ABS(J296)</f>
        <v>2.7302904564315358</v>
      </c>
    </row>
    <row r="297" spans="1:21" x14ac:dyDescent="0.3">
      <c r="A297" t="s">
        <v>106</v>
      </c>
      <c r="B297" t="s">
        <v>154</v>
      </c>
      <c r="C297">
        <v>115.9</v>
      </c>
      <c r="D297">
        <v>-87</v>
      </c>
      <c r="E297">
        <v>62</v>
      </c>
      <c r="F297">
        <v>198.1</v>
      </c>
      <c r="G297">
        <v>70.3</v>
      </c>
      <c r="H297">
        <v>361</v>
      </c>
      <c r="I297">
        <v>522</v>
      </c>
      <c r="J297">
        <v>18.7</v>
      </c>
      <c r="K297">
        <v>339.1</v>
      </c>
      <c r="L297" s="2">
        <f>(G297-C297)/ABS(C297)</f>
        <v>-0.39344262295081972</v>
      </c>
      <c r="M297" s="2">
        <f>(H297-D297)/ABS(D297)</f>
        <v>5.1494252873563218</v>
      </c>
      <c r="N297" s="2">
        <f>(I297-E297)/ABS(E297)</f>
        <v>7.419354838709677</v>
      </c>
      <c r="O297" s="2">
        <f>(J297-F297)/ABS(F297)</f>
        <v>-0.90560323069157</v>
      </c>
      <c r="P297" s="2">
        <f>(K297-G297)/ABS(G297)</f>
        <v>3.8236130867709819</v>
      </c>
      <c r="Q297" s="2">
        <f>(G297-F297)/ABS(F297)</f>
        <v>-0.64512872286723877</v>
      </c>
      <c r="R297" s="2">
        <f>(H297-G297)/ABS(G297)</f>
        <v>4.1351351351351351</v>
      </c>
      <c r="S297" s="2">
        <f>(I297-H297)/ABS(H297)</f>
        <v>0.44598337950138506</v>
      </c>
      <c r="T297" s="2">
        <f>(J297-I297)/ABS(I297)</f>
        <v>-0.96417624521072798</v>
      </c>
      <c r="U297" s="2">
        <f>(K297-J297)/ABS(J297)</f>
        <v>17.133689839572195</v>
      </c>
    </row>
    <row r="298" spans="1:21" x14ac:dyDescent="0.3">
      <c r="A298" t="s">
        <v>125</v>
      </c>
      <c r="B298" t="s">
        <v>154</v>
      </c>
      <c r="C298">
        <v>-65.599999999999994</v>
      </c>
      <c r="D298">
        <v>-35</v>
      </c>
      <c r="E298">
        <v>68</v>
      </c>
      <c r="F298">
        <v>8.6</v>
      </c>
      <c r="G298">
        <v>-30.7</v>
      </c>
      <c r="H298">
        <v>87</v>
      </c>
      <c r="I298">
        <v>206</v>
      </c>
      <c r="J298">
        <v>136.69999999999999</v>
      </c>
      <c r="K298">
        <v>31.2</v>
      </c>
      <c r="L298" s="2">
        <f>(G298-C298)/ABS(C298)</f>
        <v>0.53201219512195108</v>
      </c>
      <c r="M298" s="2">
        <f>(H298-D298)/ABS(D298)</f>
        <v>3.4857142857142858</v>
      </c>
      <c r="N298" s="2">
        <f>(I298-E298)/ABS(E298)</f>
        <v>2.0294117647058822</v>
      </c>
      <c r="O298" s="2">
        <f>(J298-F298)/ABS(F298)</f>
        <v>14.895348837209303</v>
      </c>
      <c r="P298" s="2">
        <f>(K298-G298)/ABS(G298)</f>
        <v>2.0162866449511401</v>
      </c>
      <c r="Q298" s="2">
        <f>(G298-F298)/ABS(F298)</f>
        <v>-4.5697674418604652</v>
      </c>
      <c r="R298" s="2">
        <f>(H298-G298)/ABS(G298)</f>
        <v>3.8338762214983717</v>
      </c>
      <c r="S298" s="2">
        <f>(I298-H298)/ABS(H298)</f>
        <v>1.367816091954023</v>
      </c>
      <c r="T298" s="2">
        <f>(J298-I298)/ABS(I298)</f>
        <v>-0.33640776699029129</v>
      </c>
      <c r="U298" s="2">
        <f>(K298-J298)/ABS(J298)</f>
        <v>-0.77176298463789317</v>
      </c>
    </row>
    <row r="299" spans="1:21" x14ac:dyDescent="0.3">
      <c r="A299" t="s">
        <v>72</v>
      </c>
      <c r="B299" t="s">
        <v>154</v>
      </c>
      <c r="C299">
        <v>-21.5</v>
      </c>
      <c r="D299">
        <v>12</v>
      </c>
      <c r="E299">
        <v>17</v>
      </c>
      <c r="F299">
        <v>-115.5</v>
      </c>
      <c r="G299">
        <v>-29.8</v>
      </c>
      <c r="H299">
        <v>7</v>
      </c>
      <c r="I299">
        <v>3</v>
      </c>
      <c r="J299">
        <v>42.8</v>
      </c>
      <c r="K299">
        <v>27.5</v>
      </c>
      <c r="L299" s="2">
        <f>(G299-C299)/ABS(C299)</f>
        <v>-0.38604651162790699</v>
      </c>
      <c r="M299" s="2">
        <f>(H299-D299)/ABS(D299)</f>
        <v>-0.41666666666666669</v>
      </c>
      <c r="N299" s="2">
        <f>(I299-E299)/ABS(E299)</f>
        <v>-0.82352941176470584</v>
      </c>
      <c r="O299" s="2">
        <f>(J299-F299)/ABS(F299)</f>
        <v>1.3705627705627708</v>
      </c>
      <c r="P299" s="2">
        <f>(K299-G299)/ABS(G299)</f>
        <v>1.9228187919463087</v>
      </c>
      <c r="Q299" s="2">
        <f>(G299-F299)/ABS(F299)</f>
        <v>0.74199134199134198</v>
      </c>
      <c r="R299" s="2">
        <f>(H299-G299)/ABS(G299)</f>
        <v>1.2348993288590602</v>
      </c>
      <c r="S299" s="2">
        <f>(I299-H299)/ABS(H299)</f>
        <v>-0.5714285714285714</v>
      </c>
      <c r="T299" s="2">
        <f>(J299-I299)/ABS(I299)</f>
        <v>13.266666666666666</v>
      </c>
      <c r="U299" s="2">
        <f>(K299-J299)/ABS(J299)</f>
        <v>-0.35747663551401865</v>
      </c>
    </row>
    <row r="300" spans="1:21" x14ac:dyDescent="0.3">
      <c r="A300" t="s">
        <v>114</v>
      </c>
      <c r="B300" t="s">
        <v>154</v>
      </c>
      <c r="C300">
        <v>35.5</v>
      </c>
      <c r="D300">
        <v>50</v>
      </c>
      <c r="E300">
        <v>35</v>
      </c>
      <c r="F300">
        <v>-0.5</v>
      </c>
      <c r="G300">
        <v>20.7</v>
      </c>
      <c r="H300">
        <v>38</v>
      </c>
      <c r="I300">
        <v>44</v>
      </c>
      <c r="J300">
        <v>38.299999999999997</v>
      </c>
      <c r="K300">
        <v>55.4</v>
      </c>
      <c r="L300" s="2">
        <f>(G300-C300)/ABS(C300)</f>
        <v>-0.41690140845070423</v>
      </c>
      <c r="M300" s="2">
        <f>(H300-D300)/ABS(D300)</f>
        <v>-0.24</v>
      </c>
      <c r="N300" s="2">
        <f>(I300-E300)/ABS(E300)</f>
        <v>0.25714285714285712</v>
      </c>
      <c r="O300" s="2">
        <f>(J300-F300)/ABS(F300)</f>
        <v>77.599999999999994</v>
      </c>
      <c r="P300" s="2">
        <f>(K300-G300)/ABS(G300)</f>
        <v>1.6763285024154591</v>
      </c>
      <c r="Q300" s="2">
        <f>(G300-F300)/ABS(F300)</f>
        <v>42.4</v>
      </c>
      <c r="R300" s="2">
        <f>(H300-G300)/ABS(G300)</f>
        <v>0.83574879227053145</v>
      </c>
      <c r="S300" s="2">
        <f>(I300-H300)/ABS(H300)</f>
        <v>0.15789473684210525</v>
      </c>
      <c r="T300" s="2">
        <f>(J300-I300)/ABS(I300)</f>
        <v>-0.1295454545454546</v>
      </c>
      <c r="U300" s="2">
        <f>(K300-J300)/ABS(J300)</f>
        <v>0.44647519582245437</v>
      </c>
    </row>
    <row r="301" spans="1:21" x14ac:dyDescent="0.3">
      <c r="A301" t="s">
        <v>67</v>
      </c>
      <c r="B301" t="s">
        <v>154</v>
      </c>
      <c r="C301">
        <v>65.7</v>
      </c>
      <c r="D301">
        <v>41</v>
      </c>
      <c r="E301">
        <v>14</v>
      </c>
      <c r="F301">
        <v>118.3</v>
      </c>
      <c r="G301">
        <v>19.899999999999999</v>
      </c>
      <c r="H301">
        <v>46</v>
      </c>
      <c r="I301">
        <v>24</v>
      </c>
      <c r="J301">
        <v>183.1</v>
      </c>
      <c r="K301">
        <v>52.4</v>
      </c>
      <c r="L301" s="2">
        <f>(G301-C301)/ABS(C301)</f>
        <v>-0.69710806697108074</v>
      </c>
      <c r="M301" s="2">
        <f>(H301-D301)/ABS(D301)</f>
        <v>0.12195121951219512</v>
      </c>
      <c r="N301" s="2">
        <f>(I301-E301)/ABS(E301)</f>
        <v>0.7142857142857143</v>
      </c>
      <c r="O301" s="2">
        <f>(J301-F301)/ABS(F301)</f>
        <v>0.54775993237531695</v>
      </c>
      <c r="P301" s="2">
        <f>(K301-G301)/ABS(G301)</f>
        <v>1.6331658291457287</v>
      </c>
      <c r="Q301" s="2">
        <f>(G301-F301)/ABS(F301)</f>
        <v>-0.83178360101437032</v>
      </c>
      <c r="R301" s="2">
        <f>(H301-G301)/ABS(G301)</f>
        <v>1.3115577889447239</v>
      </c>
      <c r="S301" s="2">
        <f>(I301-H301)/ABS(H301)</f>
        <v>-0.47826086956521741</v>
      </c>
      <c r="T301" s="2">
        <f>(J301-I301)/ABS(I301)</f>
        <v>6.6291666666666664</v>
      </c>
      <c r="U301" s="2">
        <f>(K301-J301)/ABS(J301)</f>
        <v>-0.71381758601856904</v>
      </c>
    </row>
    <row r="302" spans="1:21" x14ac:dyDescent="0.3">
      <c r="A302" t="s">
        <v>135</v>
      </c>
      <c r="B302" t="s">
        <v>154</v>
      </c>
      <c r="C302">
        <v>9</v>
      </c>
      <c r="D302">
        <v>60</v>
      </c>
      <c r="E302">
        <v>27</v>
      </c>
      <c r="F302">
        <v>78</v>
      </c>
      <c r="G302">
        <v>-47.5</v>
      </c>
      <c r="H302">
        <v>117</v>
      </c>
      <c r="I302">
        <v>40</v>
      </c>
      <c r="J302">
        <v>24.5</v>
      </c>
      <c r="K302">
        <v>29.2</v>
      </c>
      <c r="L302" s="2">
        <f>(G302-C302)/ABS(C302)</f>
        <v>-6.2777777777777777</v>
      </c>
      <c r="M302" s="2">
        <f>(H302-D302)/ABS(D302)</f>
        <v>0.95</v>
      </c>
      <c r="N302" s="2">
        <f>(I302-E302)/ABS(E302)</f>
        <v>0.48148148148148145</v>
      </c>
      <c r="O302" s="2">
        <f>(J302-F302)/ABS(F302)</f>
        <v>-0.6858974358974359</v>
      </c>
      <c r="P302" s="2">
        <f>(K302-G302)/ABS(G302)</f>
        <v>1.6147368421052632</v>
      </c>
      <c r="Q302" s="2">
        <f>(G302-F302)/ABS(F302)</f>
        <v>-1.608974358974359</v>
      </c>
      <c r="R302" s="2">
        <f>(H302-G302)/ABS(G302)</f>
        <v>3.4631578947368422</v>
      </c>
      <c r="S302" s="2">
        <f>(I302-H302)/ABS(H302)</f>
        <v>-0.65811965811965811</v>
      </c>
      <c r="T302" s="2">
        <f>(J302-I302)/ABS(I302)</f>
        <v>-0.38750000000000001</v>
      </c>
      <c r="U302" s="2">
        <f>(K302-J302)/ABS(J302)</f>
        <v>0.19183673469387752</v>
      </c>
    </row>
    <row r="303" spans="1:21" x14ac:dyDescent="0.3">
      <c r="A303" t="s">
        <v>96</v>
      </c>
      <c r="B303" t="s">
        <v>154</v>
      </c>
      <c r="C303">
        <v>95.9</v>
      </c>
      <c r="D303">
        <v>109</v>
      </c>
      <c r="E303">
        <v>30</v>
      </c>
      <c r="F303">
        <v>48.1</v>
      </c>
      <c r="G303">
        <v>55.5</v>
      </c>
      <c r="H303">
        <v>66</v>
      </c>
      <c r="I303">
        <v>104</v>
      </c>
      <c r="J303">
        <v>86.5</v>
      </c>
      <c r="K303">
        <v>144.80000000000001</v>
      </c>
      <c r="L303" s="2">
        <f>(G303-C303)/ABS(C303)</f>
        <v>-0.42127215849843591</v>
      </c>
      <c r="M303" s="2">
        <f>(H303-D303)/ABS(D303)</f>
        <v>-0.39449541284403672</v>
      </c>
      <c r="N303" s="2">
        <f>(I303-E303)/ABS(E303)</f>
        <v>2.4666666666666668</v>
      </c>
      <c r="O303" s="2">
        <f>(J303-F303)/ABS(F303)</f>
        <v>0.79833679833679827</v>
      </c>
      <c r="P303" s="2">
        <f>(K303-G303)/ABS(G303)</f>
        <v>1.6090090090090092</v>
      </c>
      <c r="Q303" s="2">
        <f>(G303-F303)/ABS(F303)</f>
        <v>0.1538461538461538</v>
      </c>
      <c r="R303" s="2">
        <f>(H303-G303)/ABS(G303)</f>
        <v>0.1891891891891892</v>
      </c>
      <c r="S303" s="2">
        <f>(I303-H303)/ABS(H303)</f>
        <v>0.5757575757575758</v>
      </c>
      <c r="T303" s="2">
        <f>(J303-I303)/ABS(I303)</f>
        <v>-0.16826923076923078</v>
      </c>
      <c r="U303" s="2">
        <f>(K303-J303)/ABS(J303)</f>
        <v>0.67398843930635854</v>
      </c>
    </row>
    <row r="304" spans="1:21" x14ac:dyDescent="0.3">
      <c r="A304" t="s">
        <v>22</v>
      </c>
      <c r="B304" t="s">
        <v>154</v>
      </c>
      <c r="C304">
        <v>-34023</v>
      </c>
      <c r="D304">
        <v>-28821</v>
      </c>
      <c r="E304">
        <v>-17920</v>
      </c>
      <c r="F304">
        <v>3461</v>
      </c>
      <c r="G304">
        <v>28860.3</v>
      </c>
      <c r="H304">
        <v>54685</v>
      </c>
      <c r="I304">
        <v>70300</v>
      </c>
      <c r="J304">
        <v>80827.7</v>
      </c>
      <c r="K304">
        <v>74405</v>
      </c>
      <c r="L304" s="2">
        <f>(G304-C304)/ABS(C304)</f>
        <v>1.8482585309937396</v>
      </c>
      <c r="M304" s="2">
        <f>(H304-D304)/ABS(D304)</f>
        <v>2.8974012005135146</v>
      </c>
      <c r="N304" s="2">
        <f>(I304-E304)/ABS(E304)</f>
        <v>4.9229910714285712</v>
      </c>
      <c r="O304" s="2">
        <f>(J304-F304)/ABS(F304)</f>
        <v>22.353857266685928</v>
      </c>
      <c r="P304" s="2">
        <f>(K304-G304)/ABS(G304)</f>
        <v>1.5781090286656756</v>
      </c>
      <c r="Q304" s="2">
        <f>(G304-F304)/ABS(F304)</f>
        <v>7.338717133776365</v>
      </c>
      <c r="R304" s="2">
        <f>(H304-G304)/ABS(G304)</f>
        <v>0.89481744819007425</v>
      </c>
      <c r="S304" s="2">
        <f>(I304-H304)/ABS(H304)</f>
        <v>0.28554448203346439</v>
      </c>
      <c r="T304" s="2">
        <f>(J304-I304)/ABS(I304)</f>
        <v>0.14975391180654335</v>
      </c>
      <c r="U304" s="2">
        <f>(K304-J304)/ABS(J304)</f>
        <v>-7.9461620211882772E-2</v>
      </c>
    </row>
    <row r="305" spans="1:21" x14ac:dyDescent="0.3">
      <c r="A305" t="s">
        <v>27</v>
      </c>
      <c r="B305" t="s">
        <v>154</v>
      </c>
      <c r="C305">
        <v>-290.5</v>
      </c>
      <c r="D305">
        <v>-143</v>
      </c>
      <c r="E305">
        <v>-146</v>
      </c>
      <c r="F305">
        <v>-120.5</v>
      </c>
      <c r="G305">
        <v>-72.2</v>
      </c>
      <c r="H305">
        <v>-34</v>
      </c>
      <c r="I305">
        <v>-157</v>
      </c>
      <c r="J305">
        <v>297.2</v>
      </c>
      <c r="K305">
        <v>36.4</v>
      </c>
      <c r="L305" s="2">
        <f>(G305-C305)/ABS(C305)</f>
        <v>0.75146299483648882</v>
      </c>
      <c r="M305" s="2">
        <f>(H305-D305)/ABS(D305)</f>
        <v>0.76223776223776218</v>
      </c>
      <c r="N305" s="2">
        <f>(I305-E305)/ABS(E305)</f>
        <v>-7.5342465753424653E-2</v>
      </c>
      <c r="O305" s="2">
        <f>(J305-F305)/ABS(F305)</f>
        <v>3.4663900414937761</v>
      </c>
      <c r="P305" s="2">
        <f>(K305-G305)/ABS(G305)</f>
        <v>1.5041551246537395</v>
      </c>
      <c r="Q305" s="2">
        <f>(G305-F305)/ABS(F305)</f>
        <v>0.40082987551867216</v>
      </c>
      <c r="R305" s="2">
        <f>(H305-G305)/ABS(G305)</f>
        <v>0.52908587257617734</v>
      </c>
      <c r="S305" s="2">
        <f>(I305-H305)/ABS(H305)</f>
        <v>-3.6176470588235294</v>
      </c>
      <c r="T305" s="2">
        <f>(J305-I305)/ABS(I305)</f>
        <v>2.8929936305732484</v>
      </c>
      <c r="U305" s="2">
        <f>(K305-J305)/ABS(J305)</f>
        <v>-0.87752355316285335</v>
      </c>
    </row>
    <row r="306" spans="1:21" x14ac:dyDescent="0.3">
      <c r="A306" t="s">
        <v>46</v>
      </c>
      <c r="B306" t="s">
        <v>154</v>
      </c>
      <c r="C306">
        <v>20.7</v>
      </c>
      <c r="D306">
        <v>13</v>
      </c>
      <c r="E306">
        <v>53</v>
      </c>
      <c r="F306">
        <v>-12.7</v>
      </c>
      <c r="G306">
        <v>19.899999999999999</v>
      </c>
      <c r="H306">
        <v>15</v>
      </c>
      <c r="I306">
        <v>26</v>
      </c>
      <c r="J306">
        <v>41.1</v>
      </c>
      <c r="K306">
        <v>49.8</v>
      </c>
      <c r="L306" s="2">
        <f>(G306-C306)/ABS(C306)</f>
        <v>-3.8647342995169115E-2</v>
      </c>
      <c r="M306" s="2">
        <f>(H306-D306)/ABS(D306)</f>
        <v>0.15384615384615385</v>
      </c>
      <c r="N306" s="2">
        <f>(I306-E306)/ABS(E306)</f>
        <v>-0.50943396226415094</v>
      </c>
      <c r="O306" s="2">
        <f>(J306-F306)/ABS(F306)</f>
        <v>4.2362204724409445</v>
      </c>
      <c r="P306" s="2">
        <f>(K306-G306)/ABS(G306)</f>
        <v>1.5025125628140703</v>
      </c>
      <c r="Q306" s="2">
        <f>(G306-F306)/ABS(F306)</f>
        <v>2.5669291338582676</v>
      </c>
      <c r="R306" s="2">
        <f>(H306-G306)/ABS(G306)</f>
        <v>-0.24623115577889443</v>
      </c>
      <c r="S306" s="2">
        <f>(I306-H306)/ABS(H306)</f>
        <v>0.73333333333333328</v>
      </c>
      <c r="T306" s="2">
        <f>(J306-I306)/ABS(I306)</f>
        <v>0.58076923076923082</v>
      </c>
      <c r="U306" s="2">
        <f>(K306-J306)/ABS(J306)</f>
        <v>0.2116788321167882</v>
      </c>
    </row>
    <row r="307" spans="1:21" x14ac:dyDescent="0.3">
      <c r="A307" t="s">
        <v>117</v>
      </c>
      <c r="B307" t="s">
        <v>154</v>
      </c>
      <c r="C307">
        <v>-26.5</v>
      </c>
      <c r="D307">
        <v>-117</v>
      </c>
      <c r="E307">
        <v>-54</v>
      </c>
      <c r="F307">
        <v>-57.5</v>
      </c>
      <c r="G307">
        <v>-39.6</v>
      </c>
      <c r="H307">
        <v>-58</v>
      </c>
      <c r="I307">
        <v>-84</v>
      </c>
      <c r="J307">
        <v>-214.4</v>
      </c>
      <c r="K307">
        <v>18.3</v>
      </c>
      <c r="L307" s="2">
        <f>(G307-C307)/ABS(C307)</f>
        <v>-0.49433962264150949</v>
      </c>
      <c r="M307" s="2">
        <f>(H307-D307)/ABS(D307)</f>
        <v>0.50427350427350426</v>
      </c>
      <c r="N307" s="2">
        <f>(I307-E307)/ABS(E307)</f>
        <v>-0.55555555555555558</v>
      </c>
      <c r="O307" s="2">
        <f>(J307-F307)/ABS(F307)</f>
        <v>-2.7286956521739132</v>
      </c>
      <c r="P307" s="2">
        <f>(K307-G307)/ABS(G307)</f>
        <v>1.4621212121212122</v>
      </c>
      <c r="Q307" s="2">
        <f>(G307-F307)/ABS(F307)</f>
        <v>0.31130434782608696</v>
      </c>
      <c r="R307" s="2">
        <f>(H307-G307)/ABS(G307)</f>
        <v>-0.46464646464646459</v>
      </c>
      <c r="S307" s="2">
        <f>(I307-H307)/ABS(H307)</f>
        <v>-0.44827586206896552</v>
      </c>
      <c r="T307" s="2">
        <f>(J307-I307)/ABS(I307)</f>
        <v>-1.5523809523809524</v>
      </c>
      <c r="U307" s="2">
        <f>(K307-J307)/ABS(J307)</f>
        <v>1.0853544776119404</v>
      </c>
    </row>
    <row r="308" spans="1:21" x14ac:dyDescent="0.3">
      <c r="A308" t="s">
        <v>145</v>
      </c>
      <c r="B308" t="s">
        <v>154</v>
      </c>
      <c r="C308">
        <v>31.9</v>
      </c>
      <c r="D308">
        <v>17</v>
      </c>
      <c r="E308">
        <v>19</v>
      </c>
      <c r="F308">
        <v>14.1</v>
      </c>
      <c r="G308">
        <v>48.9</v>
      </c>
      <c r="H308">
        <v>73</v>
      </c>
      <c r="I308">
        <v>47</v>
      </c>
      <c r="J308">
        <v>62.1</v>
      </c>
      <c r="K308">
        <v>119.1</v>
      </c>
      <c r="L308" s="2">
        <f>(G308-C308)/ABS(C308)</f>
        <v>0.5329153605015674</v>
      </c>
      <c r="M308" s="2">
        <f>(H308-D308)/ABS(D308)</f>
        <v>3.2941176470588234</v>
      </c>
      <c r="N308" s="2">
        <f>(I308-E308)/ABS(E308)</f>
        <v>1.4736842105263157</v>
      </c>
      <c r="O308" s="2">
        <f>(J308-F308)/ABS(F308)</f>
        <v>3.4042553191489362</v>
      </c>
      <c r="P308" s="2">
        <f>(K308-G308)/ABS(G308)</f>
        <v>1.4355828220858893</v>
      </c>
      <c r="Q308" s="2">
        <f>(G308-F308)/ABS(F308)</f>
        <v>2.4680851063829787</v>
      </c>
      <c r="R308" s="2">
        <f>(H308-G308)/ABS(G308)</f>
        <v>0.49284253578732112</v>
      </c>
      <c r="S308" s="2">
        <f>(I308-H308)/ABS(H308)</f>
        <v>-0.35616438356164382</v>
      </c>
      <c r="T308" s="2">
        <f>(J308-I308)/ABS(I308)</f>
        <v>0.32127659574468087</v>
      </c>
      <c r="U308" s="2">
        <f>(K308-J308)/ABS(J308)</f>
        <v>0.91787439613526556</v>
      </c>
    </row>
    <row r="309" spans="1:21" x14ac:dyDescent="0.3">
      <c r="A309" t="s">
        <v>100</v>
      </c>
      <c r="B309" t="s">
        <v>154</v>
      </c>
      <c r="C309">
        <v>0.1</v>
      </c>
      <c r="D309">
        <v>2</v>
      </c>
      <c r="E309">
        <v>12</v>
      </c>
      <c r="F309">
        <v>-11.1</v>
      </c>
      <c r="G309">
        <v>-41.4</v>
      </c>
      <c r="H309">
        <v>-20</v>
      </c>
      <c r="I309">
        <v>8</v>
      </c>
      <c r="J309">
        <v>7.4</v>
      </c>
      <c r="K309">
        <v>16.5</v>
      </c>
      <c r="L309" s="2">
        <f>(G309-C309)/ABS(C309)</f>
        <v>-415</v>
      </c>
      <c r="M309" s="2">
        <f>(H309-D309)/ABS(D309)</f>
        <v>-11</v>
      </c>
      <c r="N309" s="2">
        <f>(I309-E309)/ABS(E309)</f>
        <v>-0.33333333333333331</v>
      </c>
      <c r="O309" s="2">
        <f>(J309-F309)/ABS(F309)</f>
        <v>1.6666666666666667</v>
      </c>
      <c r="P309" s="2">
        <f>(K309-G309)/ABS(G309)</f>
        <v>1.3985507246376812</v>
      </c>
      <c r="Q309" s="2">
        <f>(G309-F309)/ABS(F309)</f>
        <v>-2.7297297297297294</v>
      </c>
      <c r="R309" s="2">
        <f>(H309-G309)/ABS(G309)</f>
        <v>0.51690821256038644</v>
      </c>
      <c r="S309" s="2">
        <f>(I309-H309)/ABS(H309)</f>
        <v>1.4</v>
      </c>
      <c r="T309" s="2">
        <f>(J309-I309)/ABS(I309)</f>
        <v>-7.4999999999999956E-2</v>
      </c>
      <c r="U309" s="2">
        <f>(K309-J309)/ABS(J309)</f>
        <v>1.2297297297297296</v>
      </c>
    </row>
    <row r="310" spans="1:21" x14ac:dyDescent="0.3">
      <c r="A310" t="s">
        <v>54</v>
      </c>
      <c r="B310" t="s">
        <v>154</v>
      </c>
      <c r="C310">
        <v>3.9</v>
      </c>
      <c r="D310">
        <v>-24</v>
      </c>
      <c r="E310">
        <v>8</v>
      </c>
      <c r="F310">
        <v>-16.899999999999999</v>
      </c>
      <c r="G310">
        <v>6</v>
      </c>
      <c r="H310">
        <v>30</v>
      </c>
      <c r="I310">
        <v>31</v>
      </c>
      <c r="J310">
        <v>-15</v>
      </c>
      <c r="K310">
        <v>14.3</v>
      </c>
      <c r="L310" s="2">
        <f>(G310-C310)/ABS(C310)</f>
        <v>0.53846153846153855</v>
      </c>
      <c r="M310" s="2">
        <f>(H310-D310)/ABS(D310)</f>
        <v>2.25</v>
      </c>
      <c r="N310" s="2">
        <f>(I310-E310)/ABS(E310)</f>
        <v>2.875</v>
      </c>
      <c r="O310" s="2">
        <f>(J310-F310)/ABS(F310)</f>
        <v>0.1124260355029585</v>
      </c>
      <c r="P310" s="2">
        <f>(K310-G310)/ABS(G310)</f>
        <v>1.3833333333333335</v>
      </c>
      <c r="Q310" s="2">
        <f>(G310-F310)/ABS(F310)</f>
        <v>1.3550295857988166</v>
      </c>
      <c r="R310" s="2">
        <f>(H310-G310)/ABS(G310)</f>
        <v>4</v>
      </c>
      <c r="S310" s="2">
        <f>(I310-H310)/ABS(H310)</f>
        <v>3.3333333333333333E-2</v>
      </c>
      <c r="T310" s="2">
        <f>(J310-I310)/ABS(I310)</f>
        <v>-1.4838709677419355</v>
      </c>
      <c r="U310" s="2">
        <f>(K310-J310)/ABS(J310)</f>
        <v>1.9533333333333334</v>
      </c>
    </row>
    <row r="311" spans="1:21" x14ac:dyDescent="0.3">
      <c r="A311" t="s">
        <v>50</v>
      </c>
      <c r="B311" t="s">
        <v>154</v>
      </c>
      <c r="C311">
        <v>-6.4</v>
      </c>
      <c r="D311">
        <v>-16</v>
      </c>
      <c r="E311">
        <v>-45</v>
      </c>
      <c r="F311">
        <v>-42.6</v>
      </c>
      <c r="G311">
        <v>-52.6</v>
      </c>
      <c r="H311">
        <v>3</v>
      </c>
      <c r="I311">
        <v>-22</v>
      </c>
      <c r="J311">
        <v>-14.4</v>
      </c>
      <c r="K311">
        <v>18.8</v>
      </c>
      <c r="L311" s="2">
        <f>(G311-C311)/ABS(C311)</f>
        <v>-7.21875</v>
      </c>
      <c r="M311" s="2">
        <f>(H311-D311)/ABS(D311)</f>
        <v>1.1875</v>
      </c>
      <c r="N311" s="2">
        <f>(I311-E311)/ABS(E311)</f>
        <v>0.51111111111111107</v>
      </c>
      <c r="O311" s="2">
        <f>(J311-F311)/ABS(F311)</f>
        <v>0.6619718309859155</v>
      </c>
      <c r="P311" s="2">
        <f>(K311-G311)/ABS(G311)</f>
        <v>1.3574144486692017</v>
      </c>
      <c r="Q311" s="2">
        <f>(G311-F311)/ABS(F311)</f>
        <v>-0.23474178403755869</v>
      </c>
      <c r="R311" s="2">
        <f>(H311-G311)/ABS(G311)</f>
        <v>1.0570342205323193</v>
      </c>
      <c r="S311" s="2">
        <f>(I311-H311)/ABS(H311)</f>
        <v>-8.3333333333333339</v>
      </c>
      <c r="T311" s="2">
        <f>(J311-I311)/ABS(I311)</f>
        <v>0.34545454545454546</v>
      </c>
      <c r="U311" s="2">
        <f>(K311-J311)/ABS(J311)</f>
        <v>2.3055555555555558</v>
      </c>
    </row>
    <row r="312" spans="1:21" x14ac:dyDescent="0.3">
      <c r="A312" t="s">
        <v>93</v>
      </c>
      <c r="B312" t="s">
        <v>154</v>
      </c>
      <c r="C312">
        <v>97.4</v>
      </c>
      <c r="D312">
        <v>85</v>
      </c>
      <c r="E312">
        <v>7</v>
      </c>
      <c r="F312">
        <v>53.6</v>
      </c>
      <c r="G312">
        <v>39.700000000000003</v>
      </c>
      <c r="H312">
        <v>99</v>
      </c>
      <c r="I312">
        <v>158</v>
      </c>
      <c r="J312">
        <v>315.3</v>
      </c>
      <c r="K312">
        <v>92</v>
      </c>
      <c r="L312" s="2">
        <f>(G312-C312)/ABS(C312)</f>
        <v>-0.5924024640657084</v>
      </c>
      <c r="M312" s="2">
        <f>(H312-D312)/ABS(D312)</f>
        <v>0.16470588235294117</v>
      </c>
      <c r="N312" s="2">
        <f>(I312-E312)/ABS(E312)</f>
        <v>21.571428571428573</v>
      </c>
      <c r="O312" s="2">
        <f>(J312-F312)/ABS(F312)</f>
        <v>4.8824626865671634</v>
      </c>
      <c r="P312" s="2">
        <f>(K312-G312)/ABS(G312)</f>
        <v>1.3173803526448362</v>
      </c>
      <c r="Q312" s="2">
        <f>(G312-F312)/ABS(F312)</f>
        <v>-0.25932835820895517</v>
      </c>
      <c r="R312" s="2">
        <f>(H312-G312)/ABS(G312)</f>
        <v>1.4937027707808563</v>
      </c>
      <c r="S312" s="2">
        <f>(I312-H312)/ABS(H312)</f>
        <v>0.59595959595959591</v>
      </c>
      <c r="T312" s="2">
        <f>(J312-I312)/ABS(I312)</f>
        <v>0.99556962025316464</v>
      </c>
      <c r="U312" s="2">
        <f>(K312-J312)/ABS(J312)</f>
        <v>-0.70821439898509353</v>
      </c>
    </row>
    <row r="313" spans="1:21" x14ac:dyDescent="0.3">
      <c r="A313" t="s">
        <v>126</v>
      </c>
      <c r="B313" t="s">
        <v>154</v>
      </c>
      <c r="C313">
        <v>15.9</v>
      </c>
      <c r="D313">
        <v>19</v>
      </c>
      <c r="E313">
        <v>22</v>
      </c>
      <c r="F313">
        <v>35.1</v>
      </c>
      <c r="G313">
        <v>13.4</v>
      </c>
      <c r="H313">
        <v>16</v>
      </c>
      <c r="I313">
        <v>2</v>
      </c>
      <c r="J313">
        <v>12.6</v>
      </c>
      <c r="K313">
        <v>29.8</v>
      </c>
      <c r="L313" s="2">
        <f>(G313-C313)/ABS(C313)</f>
        <v>-0.15723270440251572</v>
      </c>
      <c r="M313" s="2">
        <f>(H313-D313)/ABS(D313)</f>
        <v>-0.15789473684210525</v>
      </c>
      <c r="N313" s="2">
        <f>(I313-E313)/ABS(E313)</f>
        <v>-0.90909090909090906</v>
      </c>
      <c r="O313" s="2">
        <f>(J313-F313)/ABS(F313)</f>
        <v>-0.64102564102564097</v>
      </c>
      <c r="P313" s="2">
        <f>(K313-G313)/ABS(G313)</f>
        <v>1.2238805970149251</v>
      </c>
      <c r="Q313" s="2">
        <f>(G313-F313)/ABS(F313)</f>
        <v>-0.61823361823361833</v>
      </c>
      <c r="R313" s="2">
        <f>(H313-G313)/ABS(G313)</f>
        <v>0.19402985074626863</v>
      </c>
      <c r="S313" s="2">
        <f>(I313-H313)/ABS(H313)</f>
        <v>-0.875</v>
      </c>
      <c r="T313" s="2">
        <f>(J313-I313)/ABS(I313)</f>
        <v>5.3</v>
      </c>
      <c r="U313" s="2">
        <f>(K313-J313)/ABS(J313)</f>
        <v>1.3650793650793653</v>
      </c>
    </row>
    <row r="314" spans="1:21" x14ac:dyDescent="0.3">
      <c r="A314" t="s">
        <v>60</v>
      </c>
      <c r="B314" t="s">
        <v>154</v>
      </c>
      <c r="C314">
        <v>15.8</v>
      </c>
      <c r="D314">
        <v>28</v>
      </c>
      <c r="E314">
        <v>13</v>
      </c>
      <c r="F314">
        <v>-11.8</v>
      </c>
      <c r="G314">
        <v>17.2</v>
      </c>
      <c r="H314">
        <v>33</v>
      </c>
      <c r="I314">
        <v>77</v>
      </c>
      <c r="J314">
        <v>72.8</v>
      </c>
      <c r="K314">
        <v>35.700000000000003</v>
      </c>
      <c r="L314" s="2">
        <f>(G314-C314)/ABS(C314)</f>
        <v>8.8607594936708764E-2</v>
      </c>
      <c r="M314" s="2">
        <f>(H314-D314)/ABS(D314)</f>
        <v>0.17857142857142858</v>
      </c>
      <c r="N314" s="2">
        <f>(I314-E314)/ABS(E314)</f>
        <v>4.9230769230769234</v>
      </c>
      <c r="O314" s="2">
        <f>(J314-F314)/ABS(F314)</f>
        <v>7.1694915254237275</v>
      </c>
      <c r="P314" s="2">
        <f>(K314-G314)/ABS(G314)</f>
        <v>1.0755813953488376</v>
      </c>
      <c r="Q314" s="2">
        <f>(G314-F314)/ABS(F314)</f>
        <v>2.4576271186440675</v>
      </c>
      <c r="R314" s="2">
        <f>(H314-G314)/ABS(G314)</f>
        <v>0.91860465116279078</v>
      </c>
      <c r="S314" s="2">
        <f>(I314-H314)/ABS(H314)</f>
        <v>1.3333333333333333</v>
      </c>
      <c r="T314" s="2">
        <f>(J314-I314)/ABS(I314)</f>
        <v>-5.4545454545454584E-2</v>
      </c>
      <c r="U314" s="2">
        <f>(K314-J314)/ABS(J314)</f>
        <v>-0.50961538461538458</v>
      </c>
    </row>
    <row r="315" spans="1:21" x14ac:dyDescent="0.3">
      <c r="A315" t="s">
        <v>94</v>
      </c>
      <c r="B315" t="s">
        <v>154</v>
      </c>
      <c r="C315">
        <v>201.7</v>
      </c>
      <c r="D315">
        <v>183</v>
      </c>
      <c r="E315">
        <v>132</v>
      </c>
      <c r="F315">
        <v>105.3</v>
      </c>
      <c r="G315">
        <v>229.9</v>
      </c>
      <c r="H315">
        <v>275</v>
      </c>
      <c r="I315">
        <v>259</v>
      </c>
      <c r="J315">
        <v>255.1</v>
      </c>
      <c r="K315">
        <v>476.8</v>
      </c>
      <c r="L315" s="2">
        <f>(G315-C315)/ABS(C315)</f>
        <v>0.1398116013882004</v>
      </c>
      <c r="M315" s="2">
        <f>(H315-D315)/ABS(D315)</f>
        <v>0.50273224043715847</v>
      </c>
      <c r="N315" s="2">
        <f>(I315-E315)/ABS(E315)</f>
        <v>0.96212121212121215</v>
      </c>
      <c r="O315" s="2">
        <f>(J315-F315)/ABS(F315)</f>
        <v>1.4226020892687561</v>
      </c>
      <c r="P315" s="2">
        <f>(K315-G315)/ABS(G315)</f>
        <v>1.0739451935624185</v>
      </c>
      <c r="Q315" s="2">
        <f>(G315-F315)/ABS(F315)</f>
        <v>1.1832858499525167</v>
      </c>
      <c r="R315" s="2">
        <f>(H315-G315)/ABS(G315)</f>
        <v>0.19617224880382772</v>
      </c>
      <c r="S315" s="2">
        <f>(I315-H315)/ABS(H315)</f>
        <v>-5.8181818181818182E-2</v>
      </c>
      <c r="T315" s="2">
        <f>(J315-I315)/ABS(I315)</f>
        <v>-1.5057915057915081E-2</v>
      </c>
      <c r="U315" s="2">
        <f>(K315-J315)/ABS(J315)</f>
        <v>0.86907095256762068</v>
      </c>
    </row>
    <row r="316" spans="1:21" x14ac:dyDescent="0.3">
      <c r="A316" t="s">
        <v>116</v>
      </c>
      <c r="B316" t="s">
        <v>154</v>
      </c>
      <c r="C316">
        <v>0.2</v>
      </c>
      <c r="D316">
        <v>42</v>
      </c>
      <c r="E316">
        <v>45</v>
      </c>
      <c r="F316">
        <v>-7.2</v>
      </c>
      <c r="G316">
        <v>-5.3</v>
      </c>
      <c r="H316">
        <v>3</v>
      </c>
      <c r="I316">
        <v>-26</v>
      </c>
      <c r="J316">
        <v>-27.7</v>
      </c>
      <c r="L316" s="2">
        <f>(G316-C316)/ABS(C316)</f>
        <v>-27.5</v>
      </c>
      <c r="M316" s="2">
        <f>(H316-D316)/ABS(D316)</f>
        <v>-0.9285714285714286</v>
      </c>
      <c r="N316" s="2">
        <f>(I316-E316)/ABS(E316)</f>
        <v>-1.5777777777777777</v>
      </c>
      <c r="O316" s="2">
        <f>(J316-F316)/ABS(F316)</f>
        <v>-2.8472222222222223</v>
      </c>
      <c r="P316" s="2">
        <f>(K316-G316)/ABS(G316)</f>
        <v>1</v>
      </c>
      <c r="Q316" s="2">
        <f>(G316-F316)/ABS(F316)</f>
        <v>0.26388888888888895</v>
      </c>
      <c r="R316" s="2">
        <f>(H316-G316)/ABS(G316)</f>
        <v>1.5660377358490567</v>
      </c>
      <c r="S316" s="2">
        <f>(I316-H316)/ABS(H316)</f>
        <v>-9.6666666666666661</v>
      </c>
      <c r="T316" s="2">
        <f>(J316-I316)/ABS(I316)</f>
        <v>-6.538461538461536E-2</v>
      </c>
      <c r="U316" s="2">
        <f>(K316-J316)/ABS(J316)</f>
        <v>1</v>
      </c>
    </row>
    <row r="317" spans="1:21" x14ac:dyDescent="0.3">
      <c r="A317" t="s">
        <v>140</v>
      </c>
      <c r="B317" t="s">
        <v>154</v>
      </c>
      <c r="C317">
        <v>88</v>
      </c>
      <c r="D317">
        <v>18</v>
      </c>
      <c r="E317">
        <v>-66</v>
      </c>
      <c r="F317">
        <v>63</v>
      </c>
      <c r="G317">
        <v>-20.5</v>
      </c>
      <c r="H317">
        <v>65</v>
      </c>
      <c r="I317">
        <v>-28</v>
      </c>
      <c r="J317">
        <v>121.5</v>
      </c>
      <c r="L317" s="2">
        <f>(G317-C317)/ABS(C317)</f>
        <v>-1.2329545454545454</v>
      </c>
      <c r="M317" s="2">
        <f>(H317-D317)/ABS(D317)</f>
        <v>2.6111111111111112</v>
      </c>
      <c r="N317" s="2">
        <f>(I317-E317)/ABS(E317)</f>
        <v>0.5757575757575758</v>
      </c>
      <c r="O317" s="2">
        <f>(J317-F317)/ABS(F317)</f>
        <v>0.9285714285714286</v>
      </c>
      <c r="P317" s="2">
        <f>(K317-G317)/ABS(G317)</f>
        <v>1</v>
      </c>
      <c r="Q317" s="2">
        <f>(G317-F317)/ABS(F317)</f>
        <v>-1.3253968253968254</v>
      </c>
      <c r="R317" s="2">
        <f>(H317-G317)/ABS(G317)</f>
        <v>4.1707317073170733</v>
      </c>
      <c r="S317" s="2">
        <f>(I317-H317)/ABS(H317)</f>
        <v>-1.4307692307692308</v>
      </c>
      <c r="T317" s="2">
        <f>(J317-I317)/ABS(I317)</f>
        <v>5.3392857142857144</v>
      </c>
      <c r="U317" s="2">
        <f>(K317-J317)/ABS(J317)</f>
        <v>-1</v>
      </c>
    </row>
    <row r="318" spans="1:21" x14ac:dyDescent="0.3">
      <c r="A318" t="s">
        <v>152</v>
      </c>
      <c r="B318" t="s">
        <v>154</v>
      </c>
      <c r="C318">
        <v>-174.5</v>
      </c>
      <c r="D318">
        <v>-30</v>
      </c>
      <c r="E318">
        <v>-66</v>
      </c>
      <c r="F318">
        <v>-190.5</v>
      </c>
      <c r="G318">
        <v>-94.2</v>
      </c>
      <c r="H318">
        <v>42</v>
      </c>
      <c r="I318">
        <v>-18</v>
      </c>
      <c r="J318">
        <v>-25.8</v>
      </c>
      <c r="K318">
        <v>-1</v>
      </c>
      <c r="L318" s="2">
        <f>(G318-C318)/ABS(C318)</f>
        <v>0.4601719197707736</v>
      </c>
      <c r="M318" s="2">
        <f>(H318-D318)/ABS(D318)</f>
        <v>2.4</v>
      </c>
      <c r="N318" s="2">
        <f>(I318-E318)/ABS(E318)</f>
        <v>0.72727272727272729</v>
      </c>
      <c r="O318" s="2">
        <f>(J318-F318)/ABS(F318)</f>
        <v>0.86456692913385824</v>
      </c>
      <c r="P318" s="2">
        <f>(K318-G318)/ABS(G318)</f>
        <v>0.98938428874734607</v>
      </c>
      <c r="Q318" s="2">
        <f>(G318-F318)/ABS(F318)</f>
        <v>0.50551181102362208</v>
      </c>
      <c r="R318" s="2">
        <f>(H318-G318)/ABS(G318)</f>
        <v>1.4458598726114649</v>
      </c>
      <c r="S318" s="2">
        <f>(I318-H318)/ABS(H318)</f>
        <v>-1.4285714285714286</v>
      </c>
      <c r="T318" s="2">
        <f>(J318-I318)/ABS(I318)</f>
        <v>-0.43333333333333335</v>
      </c>
      <c r="U318" s="2">
        <f>(K318-J318)/ABS(J318)</f>
        <v>0.96124031007751942</v>
      </c>
    </row>
    <row r="319" spans="1:21" x14ac:dyDescent="0.3">
      <c r="A319" t="s">
        <v>79</v>
      </c>
      <c r="B319" t="s">
        <v>154</v>
      </c>
      <c r="C319">
        <v>-20.9</v>
      </c>
      <c r="D319">
        <v>-28</v>
      </c>
      <c r="E319">
        <v>28</v>
      </c>
      <c r="F319">
        <v>44.9</v>
      </c>
      <c r="G319">
        <v>-59.9</v>
      </c>
      <c r="H319">
        <v>-5</v>
      </c>
      <c r="I319">
        <v>25</v>
      </c>
      <c r="J319">
        <v>100.9</v>
      </c>
      <c r="K319">
        <v>-3</v>
      </c>
      <c r="L319" s="2">
        <f>(G319-C319)/ABS(C319)</f>
        <v>-1.8660287081339715</v>
      </c>
      <c r="M319" s="2">
        <f>(H319-D319)/ABS(D319)</f>
        <v>0.8214285714285714</v>
      </c>
      <c r="N319" s="2">
        <f>(I319-E319)/ABS(E319)</f>
        <v>-0.10714285714285714</v>
      </c>
      <c r="O319" s="2">
        <f>(J319-F319)/ABS(F319)</f>
        <v>1.2472160356347441</v>
      </c>
      <c r="P319" s="2">
        <f>(K319-G319)/ABS(G319)</f>
        <v>0.94991652754590983</v>
      </c>
      <c r="Q319" s="2">
        <f>(G319-F319)/ABS(F319)</f>
        <v>-2.3340757238307348</v>
      </c>
      <c r="R319" s="2">
        <f>(H319-G319)/ABS(G319)</f>
        <v>0.91652754590984975</v>
      </c>
      <c r="S319" s="2">
        <f>(I319-H319)/ABS(H319)</f>
        <v>6</v>
      </c>
      <c r="T319" s="2">
        <f>(J319-I319)/ABS(I319)</f>
        <v>3.036</v>
      </c>
      <c r="U319" s="2">
        <f>(K319-J319)/ABS(J319)</f>
        <v>-1.0297324083250743</v>
      </c>
    </row>
    <row r="320" spans="1:21" x14ac:dyDescent="0.3">
      <c r="A320" t="s">
        <v>84</v>
      </c>
      <c r="B320" t="s">
        <v>154</v>
      </c>
      <c r="C320">
        <v>-107.3</v>
      </c>
      <c r="D320">
        <v>-182</v>
      </c>
      <c r="E320">
        <v>-11</v>
      </c>
      <c r="F320">
        <v>119.3</v>
      </c>
      <c r="G320">
        <v>-267.2</v>
      </c>
      <c r="H320">
        <v>-31</v>
      </c>
      <c r="I320">
        <v>145</v>
      </c>
      <c r="J320">
        <v>259.2</v>
      </c>
      <c r="K320">
        <v>-73.8</v>
      </c>
      <c r="L320" s="2">
        <f>(G320-C320)/ABS(C320)</f>
        <v>-1.4902143522833176</v>
      </c>
      <c r="M320" s="2">
        <f>(H320-D320)/ABS(D320)</f>
        <v>0.82967032967032972</v>
      </c>
      <c r="N320" s="2">
        <f>(I320-E320)/ABS(E320)</f>
        <v>14.181818181818182</v>
      </c>
      <c r="O320" s="2">
        <f>(J320-F320)/ABS(F320)</f>
        <v>1.1726739312657166</v>
      </c>
      <c r="P320" s="2">
        <f>(K320-G320)/ABS(G320)</f>
        <v>0.72380239520958078</v>
      </c>
      <c r="Q320" s="2">
        <f>(G320-F320)/ABS(F320)</f>
        <v>-3.239731768650461</v>
      </c>
      <c r="R320" s="2">
        <f>(H320-G320)/ABS(G320)</f>
        <v>0.88398203592814373</v>
      </c>
      <c r="S320" s="2">
        <f>(I320-H320)/ABS(H320)</f>
        <v>5.67741935483871</v>
      </c>
      <c r="T320" s="2">
        <f>(J320-I320)/ABS(I320)</f>
        <v>0.78758620689655168</v>
      </c>
      <c r="U320" s="2">
        <f>(K320-J320)/ABS(J320)</f>
        <v>-1.2847222222222223</v>
      </c>
    </row>
    <row r="321" spans="1:21" x14ac:dyDescent="0.3">
      <c r="A321" t="s">
        <v>47</v>
      </c>
      <c r="B321" t="s">
        <v>154</v>
      </c>
      <c r="C321">
        <v>116.1</v>
      </c>
      <c r="D321">
        <v>67</v>
      </c>
      <c r="E321">
        <v>40</v>
      </c>
      <c r="F321">
        <v>39.9</v>
      </c>
      <c r="G321">
        <v>56.4</v>
      </c>
      <c r="H321">
        <v>55</v>
      </c>
      <c r="I321">
        <v>56</v>
      </c>
      <c r="J321">
        <v>101.6</v>
      </c>
      <c r="K321">
        <v>96.8</v>
      </c>
      <c r="L321" s="2">
        <f>(G321-C321)/ABS(C321)</f>
        <v>-0.51421188630490955</v>
      </c>
      <c r="M321" s="2">
        <f>(H321-D321)/ABS(D321)</f>
        <v>-0.17910447761194029</v>
      </c>
      <c r="N321" s="2">
        <f>(I321-E321)/ABS(E321)</f>
        <v>0.4</v>
      </c>
      <c r="O321" s="2">
        <f>(J321-F321)/ABS(F321)</f>
        <v>1.5463659147869673</v>
      </c>
      <c r="P321" s="2">
        <f>(K321-G321)/ABS(G321)</f>
        <v>0.71631205673758869</v>
      </c>
      <c r="Q321" s="2">
        <f>(G321-F321)/ABS(F321)</f>
        <v>0.4135338345864662</v>
      </c>
      <c r="R321" s="2">
        <f>(H321-G321)/ABS(G321)</f>
        <v>-2.482269503546097E-2</v>
      </c>
      <c r="S321" s="2">
        <f>(I321-H321)/ABS(H321)</f>
        <v>1.8181818181818181E-2</v>
      </c>
      <c r="T321" s="2">
        <f>(J321-I321)/ABS(I321)</f>
        <v>0.81428571428571417</v>
      </c>
      <c r="U321" s="2">
        <f>(K321-J321)/ABS(J321)</f>
        <v>-4.7244094488188948E-2</v>
      </c>
    </row>
    <row r="322" spans="1:21" x14ac:dyDescent="0.3">
      <c r="A322" t="s">
        <v>48</v>
      </c>
      <c r="B322" t="s">
        <v>154</v>
      </c>
      <c r="C322">
        <v>27.7</v>
      </c>
      <c r="D322">
        <v>20</v>
      </c>
      <c r="E322">
        <v>22</v>
      </c>
      <c r="F322">
        <v>24.3</v>
      </c>
      <c r="G322">
        <v>32.299999999999997</v>
      </c>
      <c r="H322">
        <v>30</v>
      </c>
      <c r="I322">
        <v>28</v>
      </c>
      <c r="J322">
        <v>11.7</v>
      </c>
      <c r="K322">
        <v>53.9</v>
      </c>
      <c r="L322" s="2">
        <f>(G322-C322)/ABS(C322)</f>
        <v>0.1660649819494584</v>
      </c>
      <c r="M322" s="2">
        <f>(H322-D322)/ABS(D322)</f>
        <v>0.5</v>
      </c>
      <c r="N322" s="2">
        <f>(I322-E322)/ABS(E322)</f>
        <v>0.27272727272727271</v>
      </c>
      <c r="O322" s="2">
        <f>(J322-F322)/ABS(F322)</f>
        <v>-0.5185185185185186</v>
      </c>
      <c r="P322" s="2">
        <f>(K322-G322)/ABS(G322)</f>
        <v>0.66873065015479882</v>
      </c>
      <c r="Q322" s="2">
        <f>(G322-F322)/ABS(F322)</f>
        <v>0.32921810699588461</v>
      </c>
      <c r="R322" s="2">
        <f>(H322-G322)/ABS(G322)</f>
        <v>-7.1207430340557196E-2</v>
      </c>
      <c r="S322" s="2">
        <f>(I322-H322)/ABS(H322)</f>
        <v>-6.6666666666666666E-2</v>
      </c>
      <c r="T322" s="2">
        <f>(J322-I322)/ABS(I322)</f>
        <v>-0.58214285714285718</v>
      </c>
      <c r="U322" s="2">
        <f>(K322-J322)/ABS(J322)</f>
        <v>3.6068376068376073</v>
      </c>
    </row>
    <row r="323" spans="1:21" x14ac:dyDescent="0.3">
      <c r="A323" t="s">
        <v>65</v>
      </c>
      <c r="B323" t="s">
        <v>154</v>
      </c>
      <c r="C323">
        <v>70</v>
      </c>
      <c r="D323">
        <v>62</v>
      </c>
      <c r="E323">
        <v>57</v>
      </c>
      <c r="F323">
        <v>61</v>
      </c>
      <c r="G323">
        <v>73.7</v>
      </c>
      <c r="H323">
        <v>85</v>
      </c>
      <c r="I323">
        <v>96</v>
      </c>
      <c r="J323">
        <v>40.299999999999997</v>
      </c>
      <c r="K323">
        <v>118.8</v>
      </c>
      <c r="L323" s="2">
        <f>(G323-C323)/ABS(C323)</f>
        <v>5.2857142857142901E-2</v>
      </c>
      <c r="M323" s="2">
        <f>(H323-D323)/ABS(D323)</f>
        <v>0.37096774193548387</v>
      </c>
      <c r="N323" s="2">
        <f>(I323-E323)/ABS(E323)</f>
        <v>0.68421052631578949</v>
      </c>
      <c r="O323" s="2">
        <f>(J323-F323)/ABS(F323)</f>
        <v>-0.33934426229508202</v>
      </c>
      <c r="P323" s="2">
        <f>(K323-G323)/ABS(G323)</f>
        <v>0.61194029850746257</v>
      </c>
      <c r="Q323" s="2">
        <f>(G323-F323)/ABS(F323)</f>
        <v>0.20819672131147546</v>
      </c>
      <c r="R323" s="2">
        <f>(H323-G323)/ABS(G323)</f>
        <v>0.15332428765264583</v>
      </c>
      <c r="S323" s="2">
        <f>(I323-H323)/ABS(H323)</f>
        <v>0.12941176470588237</v>
      </c>
      <c r="T323" s="2">
        <f>(J323-I323)/ABS(I323)</f>
        <v>-0.58020833333333333</v>
      </c>
      <c r="U323" s="2">
        <f>(K323-J323)/ABS(J323)</f>
        <v>1.9478908188585609</v>
      </c>
    </row>
    <row r="324" spans="1:21" x14ac:dyDescent="0.3">
      <c r="A324" t="s">
        <v>68</v>
      </c>
      <c r="B324" t="s">
        <v>154</v>
      </c>
      <c r="C324">
        <v>-59.8</v>
      </c>
      <c r="D324">
        <v>-58</v>
      </c>
      <c r="E324">
        <v>-34</v>
      </c>
      <c r="F324">
        <v>-22.2</v>
      </c>
      <c r="G324">
        <v>-37.6</v>
      </c>
      <c r="H324">
        <v>-44</v>
      </c>
      <c r="I324">
        <v>-17</v>
      </c>
      <c r="J324">
        <v>-71.400000000000006</v>
      </c>
      <c r="K324">
        <v>-15.5</v>
      </c>
      <c r="L324" s="2">
        <f>(G324-C324)/ABS(C324)</f>
        <v>0.37123745819397985</v>
      </c>
      <c r="M324" s="2">
        <f>(H324-D324)/ABS(D324)</f>
        <v>0.2413793103448276</v>
      </c>
      <c r="N324" s="2">
        <f>(I324-E324)/ABS(E324)</f>
        <v>0.5</v>
      </c>
      <c r="O324" s="2">
        <f>(J324-F324)/ABS(F324)</f>
        <v>-2.2162162162162162</v>
      </c>
      <c r="P324" s="2">
        <f>(K324-G324)/ABS(G324)</f>
        <v>0.58776595744680848</v>
      </c>
      <c r="Q324" s="2">
        <f>(G324-F324)/ABS(F324)</f>
        <v>-0.69369369369369382</v>
      </c>
      <c r="R324" s="2">
        <f>(H324-G324)/ABS(G324)</f>
        <v>-0.17021276595744678</v>
      </c>
      <c r="S324" s="2">
        <f>(I324-H324)/ABS(H324)</f>
        <v>0.61363636363636365</v>
      </c>
      <c r="T324" s="2">
        <f>(J324-I324)/ABS(I324)</f>
        <v>-3.2</v>
      </c>
      <c r="U324" s="2">
        <f>(K324-J324)/ABS(J324)</f>
        <v>0.78291316526610644</v>
      </c>
    </row>
    <row r="325" spans="1:21" x14ac:dyDescent="0.3">
      <c r="A325" t="s">
        <v>41</v>
      </c>
      <c r="B325" t="s">
        <v>154</v>
      </c>
      <c r="C325">
        <v>-15.4</v>
      </c>
      <c r="D325">
        <v>-9</v>
      </c>
      <c r="E325">
        <v>52</v>
      </c>
      <c r="F325">
        <v>58.4</v>
      </c>
      <c r="G325">
        <v>33.5</v>
      </c>
      <c r="H325">
        <v>69</v>
      </c>
      <c r="I325">
        <v>32</v>
      </c>
      <c r="J325">
        <v>106.5</v>
      </c>
      <c r="K325">
        <v>52.8</v>
      </c>
      <c r="L325" s="2">
        <f>(G325-C325)/ABS(C325)</f>
        <v>3.1753246753246751</v>
      </c>
      <c r="M325" s="2">
        <f>(H325-D325)/ABS(D325)</f>
        <v>8.6666666666666661</v>
      </c>
      <c r="N325" s="2">
        <f>(I325-E325)/ABS(E325)</f>
        <v>-0.38461538461538464</v>
      </c>
      <c r="O325" s="2">
        <f>(J325-F325)/ABS(F325)</f>
        <v>0.82363013698630139</v>
      </c>
      <c r="P325" s="2">
        <f>(K325-G325)/ABS(G325)</f>
        <v>0.57611940298507458</v>
      </c>
      <c r="Q325" s="2">
        <f>(G325-F325)/ABS(F325)</f>
        <v>-0.42636986301369861</v>
      </c>
      <c r="R325" s="2">
        <f>(H325-G325)/ABS(G325)</f>
        <v>1.0597014925373134</v>
      </c>
      <c r="S325" s="2">
        <f>(I325-H325)/ABS(H325)</f>
        <v>-0.53623188405797106</v>
      </c>
      <c r="T325" s="2">
        <f>(J325-I325)/ABS(I325)</f>
        <v>2.328125</v>
      </c>
      <c r="U325" s="2">
        <f>(K325-J325)/ABS(J325)</f>
        <v>-0.50422535211267605</v>
      </c>
    </row>
    <row r="326" spans="1:21" x14ac:dyDescent="0.3">
      <c r="A326" t="s">
        <v>49</v>
      </c>
      <c r="B326" t="s">
        <v>154</v>
      </c>
      <c r="C326">
        <v>70.400000000000006</v>
      </c>
      <c r="D326">
        <v>89</v>
      </c>
      <c r="E326">
        <v>55</v>
      </c>
      <c r="F326">
        <v>-3.4</v>
      </c>
      <c r="G326">
        <v>231.9</v>
      </c>
      <c r="H326">
        <v>349</v>
      </c>
      <c r="I326">
        <v>270</v>
      </c>
      <c r="J326">
        <v>95.1</v>
      </c>
      <c r="K326">
        <v>353</v>
      </c>
      <c r="L326" s="2">
        <f>(G326-C326)/ABS(C326)</f>
        <v>2.2940340909090908</v>
      </c>
      <c r="M326" s="2">
        <f>(H326-D326)/ABS(D326)</f>
        <v>2.9213483146067416</v>
      </c>
      <c r="N326" s="2">
        <f>(I326-E326)/ABS(E326)</f>
        <v>3.9090909090909092</v>
      </c>
      <c r="O326" s="2">
        <f>(J326-F326)/ABS(F326)</f>
        <v>28.97058823529412</v>
      </c>
      <c r="P326" s="2">
        <f>(K326-G326)/ABS(G326)</f>
        <v>0.52220784821043553</v>
      </c>
      <c r="Q326" s="2">
        <f>(G326-F326)/ABS(F326)</f>
        <v>69.205882352941188</v>
      </c>
      <c r="R326" s="2">
        <f>(H326-G326)/ABS(G326)</f>
        <v>0.50495903406640785</v>
      </c>
      <c r="S326" s="2">
        <f>(I326-H326)/ABS(H326)</f>
        <v>-0.22636103151862463</v>
      </c>
      <c r="T326" s="2">
        <f>(J326-I326)/ABS(I326)</f>
        <v>-0.64777777777777779</v>
      </c>
      <c r="U326" s="2">
        <f>(K326-J326)/ABS(J326)</f>
        <v>2.711882229232387</v>
      </c>
    </row>
    <row r="327" spans="1:21" x14ac:dyDescent="0.3">
      <c r="A327" t="s">
        <v>83</v>
      </c>
      <c r="B327" t="s">
        <v>154</v>
      </c>
      <c r="C327">
        <v>-2.8</v>
      </c>
      <c r="D327">
        <v>-10</v>
      </c>
      <c r="E327">
        <v>-23</v>
      </c>
      <c r="F327">
        <v>-42.2</v>
      </c>
      <c r="G327">
        <v>-26.1</v>
      </c>
      <c r="H327">
        <v>-21</v>
      </c>
      <c r="I327">
        <v>-20</v>
      </c>
      <c r="J327">
        <v>-14.9</v>
      </c>
      <c r="K327">
        <v>-12.8</v>
      </c>
      <c r="L327" s="2">
        <f>(G327-C327)/ABS(C327)</f>
        <v>-8.321428571428573</v>
      </c>
      <c r="M327" s="2">
        <f>(H327-D327)/ABS(D327)</f>
        <v>-1.1000000000000001</v>
      </c>
      <c r="N327" s="2">
        <f>(I327-E327)/ABS(E327)</f>
        <v>0.13043478260869565</v>
      </c>
      <c r="O327" s="2">
        <f>(J327-F327)/ABS(F327)</f>
        <v>0.64691943127962093</v>
      </c>
      <c r="P327" s="2">
        <f>(K327-G327)/ABS(G327)</f>
        <v>0.50957854406130265</v>
      </c>
      <c r="Q327" s="2">
        <f>(G327-F327)/ABS(F327)</f>
        <v>0.38151658767772512</v>
      </c>
      <c r="R327" s="2">
        <f>(H327-G327)/ABS(G327)</f>
        <v>0.19540229885057475</v>
      </c>
      <c r="S327" s="2">
        <f>(I327-H327)/ABS(H327)</f>
        <v>4.7619047619047616E-2</v>
      </c>
      <c r="T327" s="2">
        <f>(J327-I327)/ABS(I327)</f>
        <v>0.255</v>
      </c>
      <c r="U327" s="2">
        <f>(K327-J327)/ABS(J327)</f>
        <v>0.1409395973154362</v>
      </c>
    </row>
    <row r="328" spans="1:21" x14ac:dyDescent="0.3">
      <c r="A328" t="s">
        <v>45</v>
      </c>
      <c r="B328" t="s">
        <v>154</v>
      </c>
      <c r="C328">
        <v>172.6</v>
      </c>
      <c r="D328">
        <v>336</v>
      </c>
      <c r="E328">
        <v>333</v>
      </c>
      <c r="F328">
        <v>302.39999999999998</v>
      </c>
      <c r="G328">
        <v>233</v>
      </c>
      <c r="H328">
        <v>332</v>
      </c>
      <c r="I328">
        <v>307</v>
      </c>
      <c r="J328">
        <v>370</v>
      </c>
      <c r="K328">
        <v>349.4</v>
      </c>
      <c r="L328" s="2">
        <f>(G328-C328)/ABS(C328)</f>
        <v>0.34994206257242183</v>
      </c>
      <c r="M328" s="2">
        <f>(H328-D328)/ABS(D328)</f>
        <v>-1.1904761904761904E-2</v>
      </c>
      <c r="N328" s="2">
        <f>(I328-E328)/ABS(E328)</f>
        <v>-7.8078078078078081E-2</v>
      </c>
      <c r="O328" s="2">
        <f>(J328-F328)/ABS(F328)</f>
        <v>0.22354497354497363</v>
      </c>
      <c r="P328" s="2">
        <f>(K328-G328)/ABS(G328)</f>
        <v>0.49957081545064369</v>
      </c>
      <c r="Q328" s="2">
        <f>(G328-F328)/ABS(F328)</f>
        <v>-0.22949735449735445</v>
      </c>
      <c r="R328" s="2">
        <f>(H328-G328)/ABS(G328)</f>
        <v>0.42489270386266093</v>
      </c>
      <c r="S328" s="2">
        <f>(I328-H328)/ABS(H328)</f>
        <v>-7.5301204819277115E-2</v>
      </c>
      <c r="T328" s="2">
        <f>(J328-I328)/ABS(I328)</f>
        <v>0.20521172638436483</v>
      </c>
      <c r="U328" s="2">
        <f>(K328-J328)/ABS(J328)</f>
        <v>-5.5675675675675738E-2</v>
      </c>
    </row>
    <row r="329" spans="1:21" x14ac:dyDescent="0.3">
      <c r="A329" t="s">
        <v>91</v>
      </c>
      <c r="B329" t="s">
        <v>154</v>
      </c>
      <c r="C329">
        <v>-4.3</v>
      </c>
      <c r="D329">
        <v>65</v>
      </c>
      <c r="E329">
        <v>64</v>
      </c>
      <c r="F329">
        <v>-53.7</v>
      </c>
      <c r="G329">
        <v>-79.400000000000006</v>
      </c>
      <c r="H329">
        <v>-86</v>
      </c>
      <c r="I329">
        <v>15</v>
      </c>
      <c r="J329">
        <v>-83.6</v>
      </c>
      <c r="K329">
        <v>-39.9</v>
      </c>
      <c r="L329" s="2">
        <f>(G329-C329)/ABS(C329)</f>
        <v>-17.465116279069772</v>
      </c>
      <c r="M329" s="2">
        <f>(H329-D329)/ABS(D329)</f>
        <v>-2.3230769230769233</v>
      </c>
      <c r="N329" s="2">
        <f>(I329-E329)/ABS(E329)</f>
        <v>-0.765625</v>
      </c>
      <c r="O329" s="2">
        <f>(J329-F329)/ABS(F329)</f>
        <v>-0.55679702048417112</v>
      </c>
      <c r="P329" s="2">
        <f>(K329-G329)/ABS(G329)</f>
        <v>0.4974811083123426</v>
      </c>
      <c r="Q329" s="2">
        <f>(G329-F329)/ABS(F329)</f>
        <v>-0.47858472998137808</v>
      </c>
      <c r="R329" s="2">
        <f>(H329-G329)/ABS(G329)</f>
        <v>-8.3123425692695138E-2</v>
      </c>
      <c r="S329" s="2">
        <f>(I329-H329)/ABS(H329)</f>
        <v>1.1744186046511629</v>
      </c>
      <c r="T329" s="2">
        <f>(J329-I329)/ABS(I329)</f>
        <v>-6.5733333333333333</v>
      </c>
      <c r="U329" s="2">
        <f>(K329-J329)/ABS(J329)</f>
        <v>0.52272727272727271</v>
      </c>
    </row>
    <row r="330" spans="1:21" x14ac:dyDescent="0.3">
      <c r="A330" t="s">
        <v>17</v>
      </c>
      <c r="B330" t="s">
        <v>154</v>
      </c>
      <c r="C330">
        <v>-52.1</v>
      </c>
      <c r="D330">
        <v>4</v>
      </c>
      <c r="E330">
        <v>-47</v>
      </c>
      <c r="F330">
        <v>-31.9</v>
      </c>
      <c r="G330">
        <v>-74.8</v>
      </c>
      <c r="H330">
        <v>13</v>
      </c>
      <c r="I330">
        <v>-22</v>
      </c>
      <c r="J330">
        <v>-104.2</v>
      </c>
      <c r="K330">
        <v>-40.1</v>
      </c>
      <c r="L330" s="2">
        <f>(G330-C330)/ABS(C330)</f>
        <v>-0.43570057581573884</v>
      </c>
      <c r="M330" s="2">
        <f>(H330-D330)/ABS(D330)</f>
        <v>2.25</v>
      </c>
      <c r="N330" s="2">
        <f>(I330-E330)/ABS(E330)</f>
        <v>0.53191489361702127</v>
      </c>
      <c r="O330" s="2">
        <f>(J330-F330)/ABS(F330)</f>
        <v>-2.2664576802507841</v>
      </c>
      <c r="P330" s="2">
        <f>(K330-G330)/ABS(G330)</f>
        <v>0.46390374331550799</v>
      </c>
      <c r="Q330" s="2">
        <f>(G330-F330)/ABS(F330)</f>
        <v>-1.3448275862068966</v>
      </c>
      <c r="R330" s="2">
        <f>(H330-G330)/ABS(G330)</f>
        <v>1.1737967914438503</v>
      </c>
      <c r="S330" s="2">
        <f>(I330-H330)/ABS(H330)</f>
        <v>-2.6923076923076925</v>
      </c>
      <c r="T330" s="2">
        <f>(J330-I330)/ABS(I330)</f>
        <v>-3.7363636363636363</v>
      </c>
      <c r="U330" s="2">
        <f>(K330-J330)/ABS(J330)</f>
        <v>0.61516314779270631</v>
      </c>
    </row>
    <row r="331" spans="1:21" x14ac:dyDescent="0.3">
      <c r="A331" t="s">
        <v>24</v>
      </c>
      <c r="B331" t="s">
        <v>154</v>
      </c>
      <c r="C331">
        <v>97.1</v>
      </c>
      <c r="D331">
        <v>31</v>
      </c>
      <c r="E331">
        <v>18</v>
      </c>
      <c r="F331">
        <v>57.9</v>
      </c>
      <c r="G331">
        <v>21.8</v>
      </c>
      <c r="H331">
        <v>32</v>
      </c>
      <c r="I331">
        <v>7</v>
      </c>
      <c r="J331">
        <v>-27.8</v>
      </c>
      <c r="K331">
        <v>31.9</v>
      </c>
      <c r="L331" s="2">
        <f>(G331-C331)/ABS(C331)</f>
        <v>-0.77548918640576725</v>
      </c>
      <c r="M331" s="2">
        <f>(H331-D331)/ABS(D331)</f>
        <v>3.2258064516129031E-2</v>
      </c>
      <c r="N331" s="2">
        <f>(I331-E331)/ABS(E331)</f>
        <v>-0.61111111111111116</v>
      </c>
      <c r="O331" s="2">
        <f>(J331-F331)/ABS(F331)</f>
        <v>-1.4801381692573403</v>
      </c>
      <c r="P331" s="2">
        <f>(K331-G331)/ABS(G331)</f>
        <v>0.46330275229357787</v>
      </c>
      <c r="Q331" s="2">
        <f>(G331-F331)/ABS(F331)</f>
        <v>-0.62348877374784106</v>
      </c>
      <c r="R331" s="2">
        <f>(H331-G331)/ABS(G331)</f>
        <v>0.4678899082568807</v>
      </c>
      <c r="S331" s="2">
        <f>(I331-H331)/ABS(H331)</f>
        <v>-0.78125</v>
      </c>
      <c r="T331" s="2">
        <f>(J331-I331)/ABS(I331)</f>
        <v>-4.9714285714285706</v>
      </c>
      <c r="U331" s="2">
        <f>(K331-J331)/ABS(J331)</f>
        <v>2.1474820143884892</v>
      </c>
    </row>
    <row r="332" spans="1:21" x14ac:dyDescent="0.3">
      <c r="A332" t="s">
        <v>71</v>
      </c>
      <c r="B332" t="s">
        <v>154</v>
      </c>
      <c r="C332">
        <v>-29.4</v>
      </c>
      <c r="D332">
        <v>-66</v>
      </c>
      <c r="E332">
        <v>-72</v>
      </c>
      <c r="F332">
        <v>-61.6</v>
      </c>
      <c r="G332">
        <v>-61.4</v>
      </c>
      <c r="H332">
        <v>-69</v>
      </c>
      <c r="I332">
        <v>-66</v>
      </c>
      <c r="J332">
        <v>-18.600000000000001</v>
      </c>
      <c r="K332">
        <v>-33.9</v>
      </c>
      <c r="L332" s="2">
        <f>(G332-C332)/ABS(C332)</f>
        <v>-1.08843537414966</v>
      </c>
      <c r="M332" s="2">
        <f>(H332-D332)/ABS(D332)</f>
        <v>-4.5454545454545456E-2</v>
      </c>
      <c r="N332" s="2">
        <f>(I332-E332)/ABS(E332)</f>
        <v>8.3333333333333329E-2</v>
      </c>
      <c r="O332" s="2">
        <f>(J332-F332)/ABS(F332)</f>
        <v>0.69805194805194803</v>
      </c>
      <c r="P332" s="2">
        <f>(K332-G332)/ABS(G332)</f>
        <v>0.44788273615635182</v>
      </c>
      <c r="Q332" s="2">
        <f>(G332-F332)/ABS(F332)</f>
        <v>3.2467532467532929E-3</v>
      </c>
      <c r="R332" s="2">
        <f>(H332-G332)/ABS(G332)</f>
        <v>-0.12377850162866452</v>
      </c>
      <c r="S332" s="2">
        <f>(I332-H332)/ABS(H332)</f>
        <v>4.3478260869565216E-2</v>
      </c>
      <c r="T332" s="2">
        <f>(J332-I332)/ABS(I332)</f>
        <v>0.71818181818181814</v>
      </c>
      <c r="U332" s="2">
        <f>(K332-J332)/ABS(J332)</f>
        <v>-0.82258064516129015</v>
      </c>
    </row>
    <row r="333" spans="1:21" x14ac:dyDescent="0.3">
      <c r="A333" t="s">
        <v>124</v>
      </c>
      <c r="B333" t="s">
        <v>154</v>
      </c>
      <c r="C333">
        <v>221.3</v>
      </c>
      <c r="D333">
        <v>130</v>
      </c>
      <c r="E333">
        <v>149</v>
      </c>
      <c r="F333">
        <v>166.7</v>
      </c>
      <c r="G333">
        <v>173.7</v>
      </c>
      <c r="H333">
        <v>203</v>
      </c>
      <c r="I333">
        <v>226</v>
      </c>
      <c r="J333">
        <v>204.3</v>
      </c>
      <c r="K333">
        <v>234.7</v>
      </c>
      <c r="L333" s="2">
        <f>(G333-C333)/ABS(C333)</f>
        <v>-0.21509263443289661</v>
      </c>
      <c r="M333" s="2">
        <f>(H333-D333)/ABS(D333)</f>
        <v>0.56153846153846154</v>
      </c>
      <c r="N333" s="2">
        <f>(I333-E333)/ABS(E333)</f>
        <v>0.51677852348993292</v>
      </c>
      <c r="O333" s="2">
        <f>(J333-F333)/ABS(F333)</f>
        <v>0.22555488902219573</v>
      </c>
      <c r="P333" s="2">
        <f>(K333-G333)/ABS(G333)</f>
        <v>0.35118019573978126</v>
      </c>
      <c r="Q333" s="2">
        <f>(G333-F333)/ABS(F333)</f>
        <v>4.1991601679664071E-2</v>
      </c>
      <c r="R333" s="2">
        <f>(H333-G333)/ABS(G333)</f>
        <v>0.16868163500287861</v>
      </c>
      <c r="S333" s="2">
        <f>(I333-H333)/ABS(H333)</f>
        <v>0.11330049261083744</v>
      </c>
      <c r="T333" s="2">
        <f>(J333-I333)/ABS(I333)</f>
        <v>-9.6017699115044194E-2</v>
      </c>
      <c r="U333" s="2">
        <f>(K333-J333)/ABS(J333)</f>
        <v>0.14880078316201653</v>
      </c>
    </row>
    <row r="334" spans="1:21" x14ac:dyDescent="0.3">
      <c r="A334" t="s">
        <v>142</v>
      </c>
      <c r="B334" t="s">
        <v>154</v>
      </c>
      <c r="C334">
        <v>157</v>
      </c>
      <c r="D334">
        <v>129</v>
      </c>
      <c r="E334">
        <v>76</v>
      </c>
      <c r="F334">
        <v>51</v>
      </c>
      <c r="G334">
        <v>65.5</v>
      </c>
      <c r="H334">
        <v>96</v>
      </c>
      <c r="I334">
        <v>120</v>
      </c>
      <c r="J334">
        <v>152.5</v>
      </c>
      <c r="K334">
        <v>87.2</v>
      </c>
      <c r="L334" s="2">
        <f>(G334-C334)/ABS(C334)</f>
        <v>-0.58280254777070062</v>
      </c>
      <c r="M334" s="2">
        <f>(H334-D334)/ABS(D334)</f>
        <v>-0.2558139534883721</v>
      </c>
      <c r="N334" s="2">
        <f>(I334-E334)/ABS(E334)</f>
        <v>0.57894736842105265</v>
      </c>
      <c r="O334" s="2">
        <f>(J334-F334)/ABS(F334)</f>
        <v>1.9901960784313726</v>
      </c>
      <c r="P334" s="2">
        <f>(K334-G334)/ABS(G334)</f>
        <v>0.33129770992366414</v>
      </c>
      <c r="Q334" s="2">
        <f>(G334-F334)/ABS(F334)</f>
        <v>0.28431372549019607</v>
      </c>
      <c r="R334" s="2">
        <f>(H334-G334)/ABS(G334)</f>
        <v>0.46564885496183206</v>
      </c>
      <c r="S334" s="2">
        <f>(I334-H334)/ABS(H334)</f>
        <v>0.25</v>
      </c>
      <c r="T334" s="2">
        <f>(J334-I334)/ABS(I334)</f>
        <v>0.27083333333333331</v>
      </c>
      <c r="U334" s="2">
        <f>(K334-J334)/ABS(J334)</f>
        <v>-0.4281967213114754</v>
      </c>
    </row>
    <row r="335" spans="1:21" x14ac:dyDescent="0.3">
      <c r="A335" t="s">
        <v>111</v>
      </c>
      <c r="B335" t="s">
        <v>154</v>
      </c>
      <c r="C335">
        <v>-1</v>
      </c>
      <c r="D335">
        <v>-14</v>
      </c>
      <c r="E335">
        <v>-20</v>
      </c>
      <c r="F335">
        <v>-24</v>
      </c>
      <c r="G335">
        <v>-37</v>
      </c>
      <c r="H335">
        <v>-23</v>
      </c>
      <c r="I335">
        <v>-27</v>
      </c>
      <c r="J335">
        <v>-12</v>
      </c>
      <c r="K335">
        <v>-25.6</v>
      </c>
      <c r="L335" s="2">
        <f>(G335-C335)/ABS(C335)</f>
        <v>-36</v>
      </c>
      <c r="M335" s="2">
        <f>(H335-D335)/ABS(D335)</f>
        <v>-0.6428571428571429</v>
      </c>
      <c r="N335" s="2">
        <f>(I335-E335)/ABS(E335)</f>
        <v>-0.35</v>
      </c>
      <c r="O335" s="2">
        <f>(J335-F335)/ABS(F335)</f>
        <v>0.5</v>
      </c>
      <c r="P335" s="2">
        <f>(K335-G335)/ABS(G335)</f>
        <v>0.30810810810810807</v>
      </c>
      <c r="Q335" s="2">
        <f>(G335-F335)/ABS(F335)</f>
        <v>-0.54166666666666663</v>
      </c>
      <c r="R335" s="2">
        <f>(H335-G335)/ABS(G335)</f>
        <v>0.3783783783783784</v>
      </c>
      <c r="S335" s="2">
        <f>(I335-H335)/ABS(H335)</f>
        <v>-0.17391304347826086</v>
      </c>
      <c r="T335" s="2">
        <f>(J335-I335)/ABS(I335)</f>
        <v>0.55555555555555558</v>
      </c>
      <c r="U335" s="2">
        <f>(K335-J335)/ABS(J335)</f>
        <v>-1.1333333333333335</v>
      </c>
    </row>
    <row r="336" spans="1:21" x14ac:dyDescent="0.3">
      <c r="A336" t="s">
        <v>86</v>
      </c>
      <c r="B336" t="s">
        <v>154</v>
      </c>
      <c r="C336">
        <v>87</v>
      </c>
      <c r="D336">
        <v>50</v>
      </c>
      <c r="E336">
        <v>41</v>
      </c>
      <c r="F336">
        <v>69</v>
      </c>
      <c r="G336">
        <v>113.5</v>
      </c>
      <c r="H336">
        <v>159</v>
      </c>
      <c r="I336">
        <v>120</v>
      </c>
      <c r="J336">
        <v>126.5</v>
      </c>
      <c r="K336">
        <v>147.6</v>
      </c>
      <c r="L336" s="2">
        <f>(G336-C336)/ABS(C336)</f>
        <v>0.3045977011494253</v>
      </c>
      <c r="M336" s="2">
        <f>(H336-D336)/ABS(D336)</f>
        <v>2.1800000000000002</v>
      </c>
      <c r="N336" s="2">
        <f>(I336-E336)/ABS(E336)</f>
        <v>1.9268292682926829</v>
      </c>
      <c r="O336" s="2">
        <f>(J336-F336)/ABS(F336)</f>
        <v>0.83333333333333337</v>
      </c>
      <c r="P336" s="2">
        <f>(K336-G336)/ABS(G336)</f>
        <v>0.30044052863436116</v>
      </c>
      <c r="Q336" s="2">
        <f>(G336-F336)/ABS(F336)</f>
        <v>0.64492753623188404</v>
      </c>
      <c r="R336" s="2">
        <f>(H336-G336)/ABS(G336)</f>
        <v>0.40088105726872247</v>
      </c>
      <c r="S336" s="2">
        <f>(I336-H336)/ABS(H336)</f>
        <v>-0.24528301886792453</v>
      </c>
      <c r="T336" s="2">
        <f>(J336-I336)/ABS(I336)</f>
        <v>5.4166666666666669E-2</v>
      </c>
      <c r="U336" s="2">
        <f>(K336-J336)/ABS(J336)</f>
        <v>0.16679841897233197</v>
      </c>
    </row>
    <row r="337" spans="1:21" x14ac:dyDescent="0.3">
      <c r="A337" t="s">
        <v>18</v>
      </c>
      <c r="B337" t="s">
        <v>154</v>
      </c>
      <c r="C337">
        <v>391.4</v>
      </c>
      <c r="D337">
        <v>78</v>
      </c>
      <c r="E337">
        <v>149</v>
      </c>
      <c r="F337">
        <v>671.6</v>
      </c>
      <c r="G337">
        <v>462.4</v>
      </c>
      <c r="H337">
        <v>561</v>
      </c>
      <c r="I337">
        <v>343</v>
      </c>
      <c r="J337">
        <v>304.60000000000002</v>
      </c>
      <c r="K337">
        <v>596.9</v>
      </c>
      <c r="L337" s="2">
        <f>(G337-C337)/ABS(C337)</f>
        <v>0.18140010219724068</v>
      </c>
      <c r="M337" s="2">
        <f>(H337-D337)/ABS(D337)</f>
        <v>6.1923076923076925</v>
      </c>
      <c r="N337" s="2">
        <f>(I337-E337)/ABS(E337)</f>
        <v>1.3020134228187918</v>
      </c>
      <c r="O337" s="2">
        <f>(J337-F337)/ABS(F337)</f>
        <v>-0.54645622394282312</v>
      </c>
      <c r="P337" s="2">
        <f>(K337-G337)/ABS(G337)</f>
        <v>0.29087370242214533</v>
      </c>
      <c r="Q337" s="2">
        <f>(G337-F337)/ABS(F337)</f>
        <v>-0.31149493746277551</v>
      </c>
      <c r="R337" s="2">
        <f>(H337-G337)/ABS(G337)</f>
        <v>0.21323529411764711</v>
      </c>
      <c r="S337" s="2">
        <f>(I337-H337)/ABS(H337)</f>
        <v>-0.38859180035650626</v>
      </c>
      <c r="T337" s="2">
        <f>(J337-I337)/ABS(I337)</f>
        <v>-0.11195335276967923</v>
      </c>
      <c r="U337" s="2">
        <f>(K337-J337)/ABS(J337)</f>
        <v>0.95961917268548891</v>
      </c>
    </row>
    <row r="338" spans="1:21" x14ac:dyDescent="0.3">
      <c r="A338" t="s">
        <v>130</v>
      </c>
      <c r="B338" t="s">
        <v>154</v>
      </c>
      <c r="E338">
        <v>-148</v>
      </c>
      <c r="F338">
        <v>-586</v>
      </c>
      <c r="G338">
        <v>-162.30000000000001</v>
      </c>
      <c r="H338">
        <v>-222</v>
      </c>
      <c r="I338">
        <v>-305</v>
      </c>
      <c r="J338">
        <v>-260.7</v>
      </c>
      <c r="K338">
        <v>-119.9</v>
      </c>
      <c r="L338" s="2" t="e">
        <f>(G338-C338)/ABS(C338)</f>
        <v>#DIV/0!</v>
      </c>
      <c r="M338" s="2" t="e">
        <f>(H338-D338)/ABS(D338)</f>
        <v>#DIV/0!</v>
      </c>
      <c r="N338" s="2">
        <f>(I338-E338)/ABS(E338)</f>
        <v>-1.0608108108108107</v>
      </c>
      <c r="O338" s="2">
        <f>(J338-F338)/ABS(F338)</f>
        <v>0.55511945392491469</v>
      </c>
      <c r="P338" s="2">
        <f>(K338-G338)/ABS(G338)</f>
        <v>0.26124460874922983</v>
      </c>
      <c r="Q338" s="2">
        <f>(G338-F338)/ABS(F338)</f>
        <v>0.72303754266211606</v>
      </c>
      <c r="R338" s="2">
        <f>(H338-G338)/ABS(G338)</f>
        <v>-0.36783733826247678</v>
      </c>
      <c r="S338" s="2">
        <f>(I338-H338)/ABS(H338)</f>
        <v>-0.37387387387387389</v>
      </c>
      <c r="T338" s="2">
        <f>(J338-I338)/ABS(I338)</f>
        <v>0.14524590163934431</v>
      </c>
      <c r="U338" s="2">
        <f>(K338-J338)/ABS(J338)</f>
        <v>0.54008438818565396</v>
      </c>
    </row>
    <row r="339" spans="1:21" x14ac:dyDescent="0.3">
      <c r="A339" t="s">
        <v>103</v>
      </c>
      <c r="B339" t="s">
        <v>154</v>
      </c>
      <c r="C339">
        <v>26.5</v>
      </c>
      <c r="D339">
        <v>2</v>
      </c>
      <c r="E339">
        <v>-3</v>
      </c>
      <c r="F339">
        <v>15.5</v>
      </c>
      <c r="G339">
        <v>20.5</v>
      </c>
      <c r="H339">
        <v>38</v>
      </c>
      <c r="I339">
        <v>21</v>
      </c>
      <c r="J339">
        <v>7.5</v>
      </c>
      <c r="K339">
        <v>25.1</v>
      </c>
      <c r="L339" s="2">
        <f>(G339-C339)/ABS(C339)</f>
        <v>-0.22641509433962265</v>
      </c>
      <c r="M339" s="2">
        <f>(H339-D339)/ABS(D339)</f>
        <v>18</v>
      </c>
      <c r="N339" s="2">
        <f>(I339-E339)/ABS(E339)</f>
        <v>8</v>
      </c>
      <c r="O339" s="2">
        <f>(J339-F339)/ABS(F339)</f>
        <v>-0.5161290322580645</v>
      </c>
      <c r="P339" s="2">
        <f>(K339-G339)/ABS(G339)</f>
        <v>0.22439024390243908</v>
      </c>
      <c r="Q339" s="2">
        <f>(G339-F339)/ABS(F339)</f>
        <v>0.32258064516129031</v>
      </c>
      <c r="R339" s="2">
        <f>(H339-G339)/ABS(G339)</f>
        <v>0.85365853658536583</v>
      </c>
      <c r="S339" s="2">
        <f>(I339-H339)/ABS(H339)</f>
        <v>-0.44736842105263158</v>
      </c>
      <c r="T339" s="2">
        <f>(J339-I339)/ABS(I339)</f>
        <v>-0.6428571428571429</v>
      </c>
      <c r="U339" s="2">
        <f>(K339-J339)/ABS(J339)</f>
        <v>2.3466666666666667</v>
      </c>
    </row>
    <row r="340" spans="1:21" x14ac:dyDescent="0.3">
      <c r="A340" t="s">
        <v>146</v>
      </c>
      <c r="B340" t="s">
        <v>154</v>
      </c>
      <c r="C340">
        <v>349</v>
      </c>
      <c r="D340">
        <v>326</v>
      </c>
      <c r="E340">
        <v>356</v>
      </c>
      <c r="F340">
        <v>210</v>
      </c>
      <c r="G340">
        <v>341.9</v>
      </c>
      <c r="H340">
        <v>351</v>
      </c>
      <c r="I340">
        <v>370</v>
      </c>
      <c r="J340">
        <v>225.1</v>
      </c>
      <c r="K340">
        <v>417</v>
      </c>
      <c r="L340" s="2">
        <f>(G340-C340)/ABS(C340)</f>
        <v>-2.0343839541547344E-2</v>
      </c>
      <c r="M340" s="2">
        <f>(H340-D340)/ABS(D340)</f>
        <v>7.6687116564417179E-2</v>
      </c>
      <c r="N340" s="2">
        <f>(I340-E340)/ABS(E340)</f>
        <v>3.9325842696629212E-2</v>
      </c>
      <c r="O340" s="2">
        <f>(J340-F340)/ABS(F340)</f>
        <v>7.1904761904761874E-2</v>
      </c>
      <c r="P340" s="2">
        <f>(K340-G340)/ABS(G340)</f>
        <v>0.219654869844984</v>
      </c>
      <c r="Q340" s="2">
        <f>(G340-F340)/ABS(F340)</f>
        <v>0.62809523809523804</v>
      </c>
      <c r="R340" s="2">
        <f>(H340-G340)/ABS(G340)</f>
        <v>2.6615969581749117E-2</v>
      </c>
      <c r="S340" s="2">
        <f>(I340-H340)/ABS(H340)</f>
        <v>5.4131054131054131E-2</v>
      </c>
      <c r="T340" s="2">
        <f>(J340-I340)/ABS(I340)</f>
        <v>-0.39162162162162162</v>
      </c>
      <c r="U340" s="2">
        <f>(K340-J340)/ABS(J340)</f>
        <v>0.85250999555753004</v>
      </c>
    </row>
    <row r="341" spans="1:21" x14ac:dyDescent="0.3">
      <c r="A341" t="s">
        <v>92</v>
      </c>
      <c r="B341" t="s">
        <v>154</v>
      </c>
      <c r="C341">
        <v>77.599999999999994</v>
      </c>
      <c r="D341">
        <v>84</v>
      </c>
      <c r="E341">
        <v>80</v>
      </c>
      <c r="F341">
        <v>67.400000000000006</v>
      </c>
      <c r="G341">
        <v>83.6</v>
      </c>
      <c r="H341">
        <v>96</v>
      </c>
      <c r="I341">
        <v>47</v>
      </c>
      <c r="J341">
        <v>134.4</v>
      </c>
      <c r="K341">
        <v>99.8</v>
      </c>
      <c r="L341" s="2">
        <f>(G341-C341)/ABS(C341)</f>
        <v>7.7319587628865982E-2</v>
      </c>
      <c r="M341" s="2">
        <f>(H341-D341)/ABS(D341)</f>
        <v>0.14285714285714285</v>
      </c>
      <c r="N341" s="2">
        <f>(I341-E341)/ABS(E341)</f>
        <v>-0.41249999999999998</v>
      </c>
      <c r="O341" s="2">
        <f>(J341-F341)/ABS(F341)</f>
        <v>0.9940652818991097</v>
      </c>
      <c r="P341" s="2">
        <f>(K341-G341)/ABS(G341)</f>
        <v>0.19377990430622014</v>
      </c>
      <c r="Q341" s="2">
        <f>(G341-F341)/ABS(F341)</f>
        <v>0.24035608308605322</v>
      </c>
      <c r="R341" s="2">
        <f>(H341-G341)/ABS(G341)</f>
        <v>0.14832535885167472</v>
      </c>
      <c r="S341" s="2">
        <f>(I341-H341)/ABS(H341)</f>
        <v>-0.51041666666666663</v>
      </c>
      <c r="T341" s="2">
        <f>(J341-I341)/ABS(I341)</f>
        <v>1.8595744680851065</v>
      </c>
      <c r="U341" s="2">
        <f>(K341-J341)/ABS(J341)</f>
        <v>-0.25744047619047622</v>
      </c>
    </row>
    <row r="342" spans="1:21" x14ac:dyDescent="0.3">
      <c r="A342" t="s">
        <v>134</v>
      </c>
      <c r="B342" t="s">
        <v>154</v>
      </c>
      <c r="F342">
        <v>128</v>
      </c>
      <c r="G342">
        <v>28.1</v>
      </c>
      <c r="H342">
        <v>31</v>
      </c>
      <c r="I342">
        <v>36</v>
      </c>
      <c r="J342">
        <v>44.9</v>
      </c>
      <c r="K342">
        <v>33.4</v>
      </c>
      <c r="L342" s="2" t="e">
        <f>(G342-C342)/ABS(C342)</f>
        <v>#DIV/0!</v>
      </c>
      <c r="M342" s="2" t="e">
        <f>(H342-D342)/ABS(D342)</f>
        <v>#DIV/0!</v>
      </c>
      <c r="N342" s="2" t="e">
        <f>(I342-E342)/ABS(E342)</f>
        <v>#DIV/0!</v>
      </c>
      <c r="O342" s="2">
        <f>(J342-F342)/ABS(F342)</f>
        <v>-0.64921874999999996</v>
      </c>
      <c r="P342" s="2">
        <f>(K342-G342)/ABS(G342)</f>
        <v>0.18861209964412801</v>
      </c>
      <c r="Q342" s="2">
        <f>(G342-F342)/ABS(F342)</f>
        <v>-0.78046875000000004</v>
      </c>
      <c r="R342" s="2">
        <f>(H342-G342)/ABS(G342)</f>
        <v>0.10320284697508891</v>
      </c>
      <c r="S342" s="2">
        <f>(I342-H342)/ABS(H342)</f>
        <v>0.16129032258064516</v>
      </c>
      <c r="T342" s="2">
        <f>(J342-I342)/ABS(I342)</f>
        <v>0.24722222222222218</v>
      </c>
      <c r="U342" s="2">
        <f>(K342-J342)/ABS(J342)</f>
        <v>-0.25612472160356348</v>
      </c>
    </row>
    <row r="343" spans="1:21" x14ac:dyDescent="0.3">
      <c r="A343" t="s">
        <v>90</v>
      </c>
      <c r="B343" t="s">
        <v>154</v>
      </c>
      <c r="C343">
        <v>80.900000000000006</v>
      </c>
      <c r="D343">
        <v>67</v>
      </c>
      <c r="E343">
        <v>87</v>
      </c>
      <c r="F343">
        <v>105.1</v>
      </c>
      <c r="G343">
        <v>85.1</v>
      </c>
      <c r="H343">
        <v>91</v>
      </c>
      <c r="I343">
        <v>78</v>
      </c>
      <c r="J343">
        <v>86.9</v>
      </c>
      <c r="K343">
        <v>98.6</v>
      </c>
      <c r="L343" s="2">
        <f>(G343-C343)/ABS(C343)</f>
        <v>5.1915945611866354E-2</v>
      </c>
      <c r="M343" s="2">
        <f>(H343-D343)/ABS(D343)</f>
        <v>0.35820895522388058</v>
      </c>
      <c r="N343" s="2">
        <f>(I343-E343)/ABS(E343)</f>
        <v>-0.10344827586206896</v>
      </c>
      <c r="O343" s="2">
        <f>(J343-F343)/ABS(F343)</f>
        <v>-0.17316841103710742</v>
      </c>
      <c r="P343" s="2">
        <f>(K343-G343)/ABS(G343)</f>
        <v>0.15863689776733256</v>
      </c>
      <c r="Q343" s="2">
        <f>(G343-F343)/ABS(F343)</f>
        <v>-0.19029495718363465</v>
      </c>
      <c r="R343" s="2">
        <f>(H343-G343)/ABS(G343)</f>
        <v>6.9330199764982448E-2</v>
      </c>
      <c r="S343" s="2">
        <f>(I343-H343)/ABS(H343)</f>
        <v>-0.14285714285714285</v>
      </c>
      <c r="T343" s="2">
        <f>(J343-I343)/ABS(I343)</f>
        <v>0.11410256410256417</v>
      </c>
      <c r="U343" s="2">
        <f>(K343-J343)/ABS(J343)</f>
        <v>0.13463751438434968</v>
      </c>
    </row>
    <row r="344" spans="1:21" x14ac:dyDescent="0.3">
      <c r="A344" t="s">
        <v>118</v>
      </c>
      <c r="B344" t="s">
        <v>154</v>
      </c>
      <c r="F344">
        <v>-112</v>
      </c>
      <c r="G344">
        <v>-59.3</v>
      </c>
      <c r="H344">
        <v>-56</v>
      </c>
      <c r="I344">
        <v>-59</v>
      </c>
      <c r="J344">
        <v>-52.7</v>
      </c>
      <c r="K344">
        <v>-50.4</v>
      </c>
      <c r="L344" s="2" t="e">
        <f>(G344-C344)/ABS(C344)</f>
        <v>#DIV/0!</v>
      </c>
      <c r="M344" s="2" t="e">
        <f>(H344-D344)/ABS(D344)</f>
        <v>#DIV/0!</v>
      </c>
      <c r="N344" s="2" t="e">
        <f>(I344-E344)/ABS(E344)</f>
        <v>#DIV/0!</v>
      </c>
      <c r="O344" s="2">
        <f>(J344-F344)/ABS(F344)</f>
        <v>0.52946428571428572</v>
      </c>
      <c r="P344" s="2">
        <f>(K344-G344)/ABS(G344)</f>
        <v>0.15008431703204045</v>
      </c>
      <c r="Q344" s="2">
        <f>(G344-F344)/ABS(F344)</f>
        <v>0.47053571428571433</v>
      </c>
      <c r="R344" s="2">
        <f>(H344-G344)/ABS(G344)</f>
        <v>5.5649241146711589E-2</v>
      </c>
      <c r="S344" s="2">
        <f>(I344-H344)/ABS(H344)</f>
        <v>-5.3571428571428568E-2</v>
      </c>
      <c r="T344" s="2">
        <f>(J344-I344)/ABS(I344)</f>
        <v>0.10677966101694911</v>
      </c>
      <c r="U344" s="2">
        <f>(K344-J344)/ABS(J344)</f>
        <v>4.364326375711583E-2</v>
      </c>
    </row>
    <row r="345" spans="1:21" x14ac:dyDescent="0.3">
      <c r="A345" t="s">
        <v>115</v>
      </c>
      <c r="B345" t="s">
        <v>154</v>
      </c>
      <c r="C345">
        <v>67.8</v>
      </c>
      <c r="D345">
        <v>65</v>
      </c>
      <c r="E345">
        <v>116</v>
      </c>
      <c r="F345">
        <v>81.2</v>
      </c>
      <c r="G345">
        <v>277.7</v>
      </c>
      <c r="H345">
        <v>369</v>
      </c>
      <c r="I345">
        <v>290</v>
      </c>
      <c r="J345">
        <v>188.3</v>
      </c>
      <c r="K345">
        <v>312.60000000000002</v>
      </c>
      <c r="L345" s="2">
        <f>(G345-C345)/ABS(C345)</f>
        <v>3.0958702064896753</v>
      </c>
      <c r="M345" s="2">
        <f>(H345-D345)/ABS(D345)</f>
        <v>4.6769230769230772</v>
      </c>
      <c r="N345" s="2">
        <f>(I345-E345)/ABS(E345)</f>
        <v>1.5</v>
      </c>
      <c r="O345" s="2">
        <f>(J345-F345)/ABS(F345)</f>
        <v>1.3189655172413794</v>
      </c>
      <c r="P345" s="2">
        <f>(K345-G345)/ABS(G345)</f>
        <v>0.12567518905293495</v>
      </c>
      <c r="Q345" s="2">
        <f>(G345-F345)/ABS(F345)</f>
        <v>2.4199507389162562</v>
      </c>
      <c r="R345" s="2">
        <f>(H345-G345)/ABS(G345)</f>
        <v>0.32877205617572924</v>
      </c>
      <c r="S345" s="2">
        <f>(I345-H345)/ABS(H345)</f>
        <v>-0.21409214092140921</v>
      </c>
      <c r="T345" s="2">
        <f>(J345-I345)/ABS(I345)</f>
        <v>-0.35068965517241374</v>
      </c>
      <c r="U345" s="2">
        <f>(K345-J345)/ABS(J345)</f>
        <v>0.66011683483802441</v>
      </c>
    </row>
    <row r="346" spans="1:21" x14ac:dyDescent="0.3">
      <c r="A346" t="s">
        <v>13</v>
      </c>
      <c r="B346" t="s">
        <v>154</v>
      </c>
      <c r="C346">
        <v>94.5</v>
      </c>
      <c r="D346">
        <v>63</v>
      </c>
      <c r="E346">
        <v>123</v>
      </c>
      <c r="F346">
        <v>144.5</v>
      </c>
      <c r="G346">
        <v>85.5</v>
      </c>
      <c r="H346">
        <v>196</v>
      </c>
      <c r="I346">
        <v>192</v>
      </c>
      <c r="J346">
        <v>117.5</v>
      </c>
      <c r="K346">
        <v>96</v>
      </c>
      <c r="L346" s="2">
        <f>(G346-C346)/ABS(C346)</f>
        <v>-9.5238095238095233E-2</v>
      </c>
      <c r="M346" s="2">
        <f>(H346-D346)/ABS(D346)</f>
        <v>2.1111111111111112</v>
      </c>
      <c r="N346" s="2">
        <f>(I346-E346)/ABS(E346)</f>
        <v>0.56097560975609762</v>
      </c>
      <c r="O346" s="2">
        <f>(J346-F346)/ABS(F346)</f>
        <v>-0.18685121107266436</v>
      </c>
      <c r="P346" s="2">
        <f>(K346-G346)/ABS(G346)</f>
        <v>0.12280701754385964</v>
      </c>
      <c r="Q346" s="2">
        <f>(G346-F346)/ABS(F346)</f>
        <v>-0.40830449826989618</v>
      </c>
      <c r="R346" s="2">
        <f>(H346-G346)/ABS(G346)</f>
        <v>1.2923976608187135</v>
      </c>
      <c r="S346" s="2">
        <f>(I346-H346)/ABS(H346)</f>
        <v>-2.0408163265306121E-2</v>
      </c>
      <c r="T346" s="2">
        <f>(J346-I346)/ABS(I346)</f>
        <v>-0.38802083333333331</v>
      </c>
      <c r="U346" s="2">
        <f>(K346-J346)/ABS(J346)</f>
        <v>-0.18297872340425531</v>
      </c>
    </row>
    <row r="347" spans="1:21" x14ac:dyDescent="0.3">
      <c r="A347" t="s">
        <v>52</v>
      </c>
      <c r="B347" t="s">
        <v>154</v>
      </c>
      <c r="C347">
        <v>1400.6</v>
      </c>
      <c r="D347">
        <v>2050</v>
      </c>
      <c r="E347">
        <v>1840</v>
      </c>
      <c r="F347">
        <v>1103.4000000000001</v>
      </c>
      <c r="G347">
        <v>1803.2</v>
      </c>
      <c r="H347">
        <v>2081</v>
      </c>
      <c r="I347">
        <v>2249</v>
      </c>
      <c r="J347">
        <v>1216.8</v>
      </c>
      <c r="K347">
        <v>2005.5</v>
      </c>
      <c r="L347" s="2">
        <f>(G347-C347)/ABS(C347)</f>
        <v>0.28744823647008438</v>
      </c>
      <c r="M347" s="2">
        <f>(H347-D347)/ABS(D347)</f>
        <v>1.5121951219512195E-2</v>
      </c>
      <c r="N347" s="2">
        <f>(I347-E347)/ABS(E347)</f>
        <v>0.22228260869565217</v>
      </c>
      <c r="O347" s="2">
        <f>(J347-F347)/ABS(F347)</f>
        <v>0.10277324632952678</v>
      </c>
      <c r="P347" s="2">
        <f>(K347-G347)/ABS(G347)</f>
        <v>0.11218944099378879</v>
      </c>
      <c r="Q347" s="2">
        <f>(G347-F347)/ABS(F347)</f>
        <v>0.63422149719050203</v>
      </c>
      <c r="R347" s="2">
        <f>(H347-G347)/ABS(G347)</f>
        <v>0.15405944986690326</v>
      </c>
      <c r="S347" s="2">
        <f>(I347-H347)/ABS(H347)</f>
        <v>8.0730418068236429E-2</v>
      </c>
      <c r="T347" s="2">
        <f>(J347-I347)/ABS(I347)</f>
        <v>-0.45895953757225433</v>
      </c>
      <c r="U347" s="2">
        <f>(K347-J347)/ABS(J347)</f>
        <v>0.6481755424063117</v>
      </c>
    </row>
    <row r="348" spans="1:21" x14ac:dyDescent="0.3">
      <c r="A348" t="s">
        <v>88</v>
      </c>
      <c r="B348" t="s">
        <v>154</v>
      </c>
      <c r="C348">
        <v>-57.4</v>
      </c>
      <c r="D348">
        <v>-52</v>
      </c>
      <c r="E348">
        <v>-65</v>
      </c>
      <c r="F348">
        <v>-54.6</v>
      </c>
      <c r="G348">
        <v>-53.4</v>
      </c>
      <c r="H348">
        <v>-48</v>
      </c>
      <c r="I348">
        <v>-68</v>
      </c>
      <c r="J348">
        <v>-63.6</v>
      </c>
      <c r="K348">
        <v>-47.8</v>
      </c>
      <c r="L348" s="2">
        <f>(G348-C348)/ABS(C348)</f>
        <v>6.968641114982578E-2</v>
      </c>
      <c r="M348" s="2">
        <f>(H348-D348)/ABS(D348)</f>
        <v>7.6923076923076927E-2</v>
      </c>
      <c r="N348" s="2">
        <f>(I348-E348)/ABS(E348)</f>
        <v>-4.6153846153846156E-2</v>
      </c>
      <c r="O348" s="2">
        <f>(J348-F348)/ABS(F348)</f>
        <v>-0.16483516483516483</v>
      </c>
      <c r="P348" s="2">
        <f>(K348-G348)/ABS(G348)</f>
        <v>0.10486891385767794</v>
      </c>
      <c r="Q348" s="2">
        <f>(G348-F348)/ABS(F348)</f>
        <v>2.1978021978022028E-2</v>
      </c>
      <c r="R348" s="2">
        <f>(H348-G348)/ABS(G348)</f>
        <v>0.10112359550561795</v>
      </c>
      <c r="S348" s="2">
        <f>(I348-H348)/ABS(H348)</f>
        <v>-0.41666666666666669</v>
      </c>
      <c r="T348" s="2">
        <f>(J348-I348)/ABS(I348)</f>
        <v>6.4705882352941155E-2</v>
      </c>
      <c r="U348" s="2">
        <f>(K348-J348)/ABS(J348)</f>
        <v>0.2484276729559749</v>
      </c>
    </row>
    <row r="349" spans="1:21" x14ac:dyDescent="0.3">
      <c r="A349" t="s">
        <v>109</v>
      </c>
      <c r="B349" t="s">
        <v>154</v>
      </c>
      <c r="C349">
        <v>64.900000000000006</v>
      </c>
      <c r="D349">
        <v>68</v>
      </c>
      <c r="E349">
        <v>70</v>
      </c>
      <c r="F349">
        <v>73.099999999999994</v>
      </c>
      <c r="G349">
        <v>49.1</v>
      </c>
      <c r="H349">
        <v>60</v>
      </c>
      <c r="I349">
        <v>70</v>
      </c>
      <c r="J349">
        <v>91.9</v>
      </c>
      <c r="K349">
        <v>53.7</v>
      </c>
      <c r="L349" s="2">
        <f>(G349-C349)/ABS(C349)</f>
        <v>-0.24345146379044688</v>
      </c>
      <c r="M349" s="2">
        <f>(H349-D349)/ABS(D349)</f>
        <v>-0.11764705882352941</v>
      </c>
      <c r="N349" s="2">
        <f>(I349-E349)/ABS(E349)</f>
        <v>0</v>
      </c>
      <c r="O349" s="2">
        <f>(J349-F349)/ABS(F349)</f>
        <v>0.25718194254445981</v>
      </c>
      <c r="P349" s="2">
        <f>(K349-G349)/ABS(G349)</f>
        <v>9.3686354378818767E-2</v>
      </c>
      <c r="Q349" s="2">
        <f>(G349-F349)/ABS(F349)</f>
        <v>-0.32831737346101225</v>
      </c>
      <c r="R349" s="2">
        <f>(H349-G349)/ABS(G349)</f>
        <v>0.22199592668024437</v>
      </c>
      <c r="S349" s="2">
        <f>(I349-H349)/ABS(H349)</f>
        <v>0.16666666666666666</v>
      </c>
      <c r="T349" s="2">
        <f>(J349-I349)/ABS(I349)</f>
        <v>0.31285714285714294</v>
      </c>
      <c r="U349" s="2">
        <f>(K349-J349)/ABS(J349)</f>
        <v>-0.41566920565832427</v>
      </c>
    </row>
    <row r="350" spans="1:21" x14ac:dyDescent="0.3">
      <c r="A350" t="s">
        <v>141</v>
      </c>
      <c r="B350" t="s">
        <v>154</v>
      </c>
      <c r="C350">
        <v>167.8</v>
      </c>
      <c r="D350">
        <v>185</v>
      </c>
      <c r="E350">
        <v>158</v>
      </c>
      <c r="F350">
        <v>68.2</v>
      </c>
      <c r="G350">
        <v>108.3</v>
      </c>
      <c r="H350">
        <v>186</v>
      </c>
      <c r="I350">
        <v>175</v>
      </c>
      <c r="J350">
        <v>598.70000000000005</v>
      </c>
      <c r="K350">
        <v>117.4</v>
      </c>
      <c r="L350" s="2">
        <f>(G350-C350)/ABS(C350)</f>
        <v>-0.3545887961859357</v>
      </c>
      <c r="M350" s="2">
        <f>(H350-D350)/ABS(D350)</f>
        <v>5.4054054054054057E-3</v>
      </c>
      <c r="N350" s="2">
        <f>(I350-E350)/ABS(E350)</f>
        <v>0.10759493670886076</v>
      </c>
      <c r="O350" s="2">
        <f>(J350-F350)/ABS(F350)</f>
        <v>7.7785923753665687</v>
      </c>
      <c r="P350" s="2">
        <f>(K350-G350)/ABS(G350)</f>
        <v>8.4025854108956688E-2</v>
      </c>
      <c r="Q350" s="2">
        <f>(G350-F350)/ABS(F350)</f>
        <v>0.58797653958944274</v>
      </c>
      <c r="R350" s="2">
        <f>(H350-G350)/ABS(G350)</f>
        <v>0.7174515235457064</v>
      </c>
      <c r="S350" s="2">
        <f>(I350-H350)/ABS(H350)</f>
        <v>-5.9139784946236562E-2</v>
      </c>
      <c r="T350" s="2">
        <f>(J350-I350)/ABS(I350)</f>
        <v>2.4211428571428573</v>
      </c>
      <c r="U350" s="2">
        <f>(K350-J350)/ABS(J350)</f>
        <v>-0.8039084683480876</v>
      </c>
    </row>
    <row r="351" spans="1:21" x14ac:dyDescent="0.3">
      <c r="A351" t="s">
        <v>81</v>
      </c>
      <c r="B351" t="s">
        <v>154</v>
      </c>
      <c r="C351">
        <v>-77.400000000000006</v>
      </c>
      <c r="D351">
        <v>-56</v>
      </c>
      <c r="E351">
        <v>-74</v>
      </c>
      <c r="F351">
        <v>48.4</v>
      </c>
      <c r="G351">
        <v>-71.099999999999994</v>
      </c>
      <c r="H351">
        <v>-57</v>
      </c>
      <c r="I351">
        <v>-25</v>
      </c>
      <c r="J351">
        <v>-92.9</v>
      </c>
      <c r="K351">
        <v>-66.099999999999994</v>
      </c>
      <c r="L351" s="2">
        <f>(G351-C351)/ABS(C351)</f>
        <v>8.1395348837209447E-2</v>
      </c>
      <c r="M351" s="2">
        <f>(H351-D351)/ABS(D351)</f>
        <v>-1.7857142857142856E-2</v>
      </c>
      <c r="N351" s="2">
        <f>(I351-E351)/ABS(E351)</f>
        <v>0.66216216216216217</v>
      </c>
      <c r="O351" s="2">
        <f>(J351-F351)/ABS(F351)</f>
        <v>-2.919421487603306</v>
      </c>
      <c r="P351" s="2">
        <f>(K351-G351)/ABS(G351)</f>
        <v>7.0323488045007043E-2</v>
      </c>
      <c r="Q351" s="2">
        <f>(G351-F351)/ABS(F351)</f>
        <v>-2.46900826446281</v>
      </c>
      <c r="R351" s="2">
        <f>(H351-G351)/ABS(G351)</f>
        <v>0.19831223628691977</v>
      </c>
      <c r="S351" s="2">
        <f>(I351-H351)/ABS(H351)</f>
        <v>0.56140350877192979</v>
      </c>
      <c r="T351" s="2">
        <f>(J351-I351)/ABS(I351)</f>
        <v>-2.7160000000000002</v>
      </c>
      <c r="U351" s="2">
        <f>(K351-J351)/ABS(J351)</f>
        <v>0.28848223896663089</v>
      </c>
    </row>
    <row r="352" spans="1:21" x14ac:dyDescent="0.3">
      <c r="A352" t="s">
        <v>136</v>
      </c>
      <c r="B352" t="s">
        <v>154</v>
      </c>
      <c r="C352">
        <v>112.6</v>
      </c>
      <c r="D352">
        <v>15</v>
      </c>
      <c r="E352">
        <v>255</v>
      </c>
      <c r="F352">
        <v>158.4</v>
      </c>
      <c r="G352">
        <v>213.4</v>
      </c>
      <c r="H352">
        <v>228</v>
      </c>
      <c r="I352">
        <v>291</v>
      </c>
      <c r="J352">
        <v>106.6</v>
      </c>
      <c r="K352">
        <v>226.3</v>
      </c>
      <c r="L352" s="2">
        <f>(G352-C352)/ABS(C352)</f>
        <v>0.89520426287744237</v>
      </c>
      <c r="M352" s="2">
        <f>(H352-D352)/ABS(D352)</f>
        <v>14.2</v>
      </c>
      <c r="N352" s="2">
        <f>(I352-E352)/ABS(E352)</f>
        <v>0.14117647058823529</v>
      </c>
      <c r="O352" s="2">
        <f>(J352-F352)/ABS(F352)</f>
        <v>-0.3270202020202021</v>
      </c>
      <c r="P352" s="2">
        <f>(K352-G352)/ABS(G352)</f>
        <v>6.0449859418931606E-2</v>
      </c>
      <c r="Q352" s="2">
        <f>(G352-F352)/ABS(F352)</f>
        <v>0.34722222222222221</v>
      </c>
      <c r="R352" s="2">
        <f>(H352-G352)/ABS(G352)</f>
        <v>6.8416119962511693E-2</v>
      </c>
      <c r="S352" s="2">
        <f>(I352-H352)/ABS(H352)</f>
        <v>0.27631578947368424</v>
      </c>
      <c r="T352" s="2">
        <f>(J352-I352)/ABS(I352)</f>
        <v>-0.63367697594501715</v>
      </c>
      <c r="U352" s="2">
        <f>(K352-J352)/ABS(J352)</f>
        <v>1.1228893058161353</v>
      </c>
    </row>
    <row r="353" spans="1:21" x14ac:dyDescent="0.3">
      <c r="A353" t="s">
        <v>89</v>
      </c>
      <c r="B353" t="s">
        <v>154</v>
      </c>
      <c r="C353">
        <v>43.3</v>
      </c>
      <c r="D353">
        <v>53</v>
      </c>
      <c r="E353">
        <v>62</v>
      </c>
      <c r="F353">
        <v>15.7</v>
      </c>
      <c r="G353">
        <v>45.6</v>
      </c>
      <c r="H353">
        <v>-5</v>
      </c>
      <c r="I353">
        <v>32</v>
      </c>
      <c r="J353">
        <v>27.4</v>
      </c>
      <c r="K353">
        <v>47.8</v>
      </c>
      <c r="L353" s="2">
        <f>(G353-C353)/ABS(C353)</f>
        <v>5.311778290993082E-2</v>
      </c>
      <c r="M353" s="2">
        <f>(H353-D353)/ABS(D353)</f>
        <v>-1.0943396226415094</v>
      </c>
      <c r="N353" s="2">
        <f>(I353-E353)/ABS(E353)</f>
        <v>-0.4838709677419355</v>
      </c>
      <c r="O353" s="2">
        <f>(J353-F353)/ABS(F353)</f>
        <v>0.74522292993630568</v>
      </c>
      <c r="P353" s="2">
        <f>(K353-G353)/ABS(G353)</f>
        <v>4.8245614035087626E-2</v>
      </c>
      <c r="Q353" s="2">
        <f>(G353-F353)/ABS(F353)</f>
        <v>1.9044585987261149</v>
      </c>
      <c r="R353" s="2">
        <f>(H353-G353)/ABS(G353)</f>
        <v>-1.1096491228070176</v>
      </c>
      <c r="S353" s="2">
        <f>(I353-H353)/ABS(H353)</f>
        <v>7.4</v>
      </c>
      <c r="T353" s="2">
        <f>(J353-I353)/ABS(I353)</f>
        <v>-0.14375000000000004</v>
      </c>
      <c r="U353" s="2">
        <f>(K353-J353)/ABS(J353)</f>
        <v>0.74452554744525545</v>
      </c>
    </row>
    <row r="354" spans="1:21" x14ac:dyDescent="0.3">
      <c r="A354" t="s">
        <v>87</v>
      </c>
      <c r="B354" t="s">
        <v>154</v>
      </c>
      <c r="C354">
        <v>178</v>
      </c>
      <c r="D354">
        <v>197</v>
      </c>
      <c r="E354">
        <v>175</v>
      </c>
      <c r="F354">
        <v>98</v>
      </c>
      <c r="G354">
        <v>143.6</v>
      </c>
      <c r="H354">
        <v>218</v>
      </c>
      <c r="I354">
        <v>185</v>
      </c>
      <c r="J354">
        <v>156.4</v>
      </c>
      <c r="K354">
        <v>147.69999999999999</v>
      </c>
      <c r="L354" s="2">
        <f>(G354-C354)/ABS(C354)</f>
        <v>-0.19325842696629217</v>
      </c>
      <c r="M354" s="2">
        <f>(H354-D354)/ABS(D354)</f>
        <v>0.1065989847715736</v>
      </c>
      <c r="N354" s="2">
        <f>(I354-E354)/ABS(E354)</f>
        <v>5.7142857142857141E-2</v>
      </c>
      <c r="O354" s="2">
        <f>(J354-F354)/ABS(F354)</f>
        <v>0.59591836734693882</v>
      </c>
      <c r="P354" s="2">
        <f>(K354-G354)/ABS(G354)</f>
        <v>2.8551532033426145E-2</v>
      </c>
      <c r="Q354" s="2">
        <f>(G354-F354)/ABS(F354)</f>
        <v>0.46530612244897951</v>
      </c>
      <c r="R354" s="2">
        <f>(H354-G354)/ABS(G354)</f>
        <v>0.51810584958217276</v>
      </c>
      <c r="S354" s="2">
        <f>(I354-H354)/ABS(H354)</f>
        <v>-0.15137614678899083</v>
      </c>
      <c r="T354" s="2">
        <f>(J354-I354)/ABS(I354)</f>
        <v>-0.15459459459459457</v>
      </c>
      <c r="U354" s="2">
        <f>(K354-J354)/ABS(J354)</f>
        <v>-5.562659846547325E-2</v>
      </c>
    </row>
    <row r="355" spans="1:21" x14ac:dyDescent="0.3">
      <c r="A355" t="s">
        <v>21</v>
      </c>
      <c r="B355" t="s">
        <v>154</v>
      </c>
      <c r="C355">
        <v>-217.3</v>
      </c>
      <c r="D355">
        <v>-369</v>
      </c>
      <c r="E355">
        <v>-447</v>
      </c>
      <c r="F355">
        <v>-1129.7</v>
      </c>
      <c r="G355">
        <v>-762.1</v>
      </c>
      <c r="H355">
        <v>-627</v>
      </c>
      <c r="I355">
        <v>-620</v>
      </c>
      <c r="J355">
        <v>-758.9</v>
      </c>
      <c r="K355">
        <v>-744.8</v>
      </c>
      <c r="L355" s="2">
        <f>(G355-C355)/ABS(C355)</f>
        <v>-2.5071329958582602</v>
      </c>
      <c r="M355" s="2">
        <f>(H355-D355)/ABS(D355)</f>
        <v>-0.69918699186991873</v>
      </c>
      <c r="N355" s="2">
        <f>(I355-E355)/ABS(E355)</f>
        <v>-0.38702460850111858</v>
      </c>
      <c r="O355" s="2">
        <f>(J355-F355)/ABS(F355)</f>
        <v>0.32822873329202445</v>
      </c>
      <c r="P355" s="2">
        <f>(K355-G355)/ABS(G355)</f>
        <v>2.270043301404024E-2</v>
      </c>
      <c r="Q355" s="2">
        <f>(G355-F355)/ABS(F355)</f>
        <v>0.32539612286447728</v>
      </c>
      <c r="R355" s="2">
        <f>(H355-G355)/ABS(G355)</f>
        <v>0.17727332371079912</v>
      </c>
      <c r="S355" s="2">
        <f>(I355-H355)/ABS(H355)</f>
        <v>1.1164274322169059E-2</v>
      </c>
      <c r="T355" s="2">
        <f>(J355-I355)/ABS(I355)</f>
        <v>-0.2240322580645161</v>
      </c>
      <c r="U355" s="2">
        <f>(K355-J355)/ABS(J355)</f>
        <v>1.8579522993806857E-2</v>
      </c>
    </row>
    <row r="356" spans="1:21" x14ac:dyDescent="0.3">
      <c r="A356" t="s">
        <v>53</v>
      </c>
      <c r="B356" t="s">
        <v>154</v>
      </c>
      <c r="C356">
        <v>6401.8</v>
      </c>
      <c r="D356">
        <v>6685</v>
      </c>
      <c r="E356">
        <v>24335</v>
      </c>
      <c r="F356">
        <v>28248.2</v>
      </c>
      <c r="G356">
        <v>66060.100000000006</v>
      </c>
      <c r="H356">
        <v>104439</v>
      </c>
      <c r="I356">
        <v>91834</v>
      </c>
      <c r="J356">
        <v>64926.9</v>
      </c>
      <c r="K356">
        <v>66852.7</v>
      </c>
      <c r="L356" s="2">
        <f>(G356-C356)/ABS(C356)</f>
        <v>9.3189884095098261</v>
      </c>
      <c r="M356" s="2">
        <f>(H356-D356)/ABS(D356)</f>
        <v>14.622887060583396</v>
      </c>
      <c r="N356" s="2">
        <f>(I356-E356)/ABS(E356)</f>
        <v>2.7737415245531127</v>
      </c>
      <c r="O356" s="2">
        <f>(J356-F356)/ABS(F356)</f>
        <v>1.2984437946488625</v>
      </c>
      <c r="P356" s="2">
        <f>(K356-G356)/ABS(G356)</f>
        <v>1.1998165307046026E-2</v>
      </c>
      <c r="Q356" s="2">
        <f>(G356-F356)/ABS(F356)</f>
        <v>1.3385596250380558</v>
      </c>
      <c r="R356" s="2">
        <f>(H356-G356)/ABS(G356)</f>
        <v>0.58096945054579074</v>
      </c>
      <c r="S356" s="2">
        <f>(I356-H356)/ABS(H356)</f>
        <v>-0.12069246162831893</v>
      </c>
      <c r="T356" s="2">
        <f>(J356-I356)/ABS(I356)</f>
        <v>-0.29299714702615587</v>
      </c>
      <c r="U356" s="2">
        <f>(K356-J356)/ABS(J356)</f>
        <v>2.9661049580374167E-2</v>
      </c>
    </row>
    <row r="357" spans="1:21" x14ac:dyDescent="0.3">
      <c r="A357" t="s">
        <v>69</v>
      </c>
      <c r="B357" t="s">
        <v>154</v>
      </c>
      <c r="C357">
        <v>40.6</v>
      </c>
      <c r="D357">
        <v>25</v>
      </c>
      <c r="E357">
        <v>-21</v>
      </c>
      <c r="F357">
        <v>4.4000000000000004</v>
      </c>
      <c r="G357">
        <v>-31.6</v>
      </c>
      <c r="H357">
        <v>-22</v>
      </c>
      <c r="I357">
        <v>-41</v>
      </c>
      <c r="J357">
        <v>-27.4</v>
      </c>
      <c r="K357">
        <v>-31.4</v>
      </c>
      <c r="L357" s="2">
        <f>(G357-C357)/ABS(C357)</f>
        <v>-1.7783251231527093</v>
      </c>
      <c r="M357" s="2">
        <f>(H357-D357)/ABS(D357)</f>
        <v>-1.88</v>
      </c>
      <c r="N357" s="2">
        <f>(I357-E357)/ABS(E357)</f>
        <v>-0.95238095238095233</v>
      </c>
      <c r="O357" s="2">
        <f>(J357-F357)/ABS(F357)</f>
        <v>-7.2272727272727257</v>
      </c>
      <c r="P357" s="2">
        <f>(K357-G357)/ABS(G357)</f>
        <v>6.3291139240507222E-3</v>
      </c>
      <c r="Q357" s="2">
        <f>(G357-F357)/ABS(F357)</f>
        <v>-8.1818181818181817</v>
      </c>
      <c r="R357" s="2">
        <f>(H357-G357)/ABS(G357)</f>
        <v>0.30379746835443039</v>
      </c>
      <c r="S357" s="2">
        <f>(I357-H357)/ABS(H357)</f>
        <v>-0.86363636363636365</v>
      </c>
      <c r="T357" s="2">
        <f>(J357-I357)/ABS(I357)</f>
        <v>0.33170731707317075</v>
      </c>
      <c r="U357" s="2">
        <f>(K357-J357)/ABS(J357)</f>
        <v>-0.14598540145985403</v>
      </c>
    </row>
    <row r="358" spans="1:21" x14ac:dyDescent="0.3">
      <c r="A358" t="s">
        <v>29</v>
      </c>
      <c r="B358" t="s">
        <v>154</v>
      </c>
      <c r="C358">
        <v>-51</v>
      </c>
      <c r="D358">
        <v>-66</v>
      </c>
      <c r="E358">
        <v>-42</v>
      </c>
      <c r="F358">
        <v>-66</v>
      </c>
      <c r="G358">
        <v>-46.5</v>
      </c>
      <c r="H358">
        <v>-42</v>
      </c>
      <c r="I358">
        <v>-38</v>
      </c>
      <c r="J358">
        <v>-57.5</v>
      </c>
      <c r="K358">
        <v>-46.7</v>
      </c>
      <c r="L358" s="2">
        <f>(G358-C358)/ABS(C358)</f>
        <v>8.8235294117647065E-2</v>
      </c>
      <c r="M358" s="2">
        <f>(H358-D358)/ABS(D358)</f>
        <v>0.36363636363636365</v>
      </c>
      <c r="N358" s="2">
        <f>(I358-E358)/ABS(E358)</f>
        <v>9.5238095238095233E-2</v>
      </c>
      <c r="O358" s="2">
        <f>(J358-F358)/ABS(F358)</f>
        <v>0.12878787878787878</v>
      </c>
      <c r="P358" s="2">
        <f>(K358-G358)/ABS(G358)</f>
        <v>-4.301075268817265E-3</v>
      </c>
      <c r="Q358" s="2">
        <f>(G358-F358)/ABS(F358)</f>
        <v>0.29545454545454547</v>
      </c>
      <c r="R358" s="2">
        <f>(H358-G358)/ABS(G358)</f>
        <v>9.6774193548387094E-2</v>
      </c>
      <c r="S358" s="2">
        <f>(I358-H358)/ABS(H358)</f>
        <v>9.5238095238095233E-2</v>
      </c>
      <c r="T358" s="2">
        <f>(J358-I358)/ABS(I358)</f>
        <v>-0.51315789473684215</v>
      </c>
      <c r="U358" s="2">
        <f>(K358-J358)/ABS(J358)</f>
        <v>0.1878260869565217</v>
      </c>
    </row>
    <row r="359" spans="1:21" x14ac:dyDescent="0.3">
      <c r="A359" t="s">
        <v>62</v>
      </c>
      <c r="B359" t="s">
        <v>154</v>
      </c>
      <c r="C359">
        <v>-19</v>
      </c>
      <c r="D359">
        <v>-9</v>
      </c>
      <c r="E359">
        <v>10</v>
      </c>
      <c r="F359">
        <v>-84</v>
      </c>
      <c r="G359">
        <v>-16.600000000000001</v>
      </c>
      <c r="H359">
        <v>-6</v>
      </c>
      <c r="I359">
        <v>-11</v>
      </c>
      <c r="J359">
        <v>-30.4</v>
      </c>
      <c r="K359">
        <v>-16.899999999999999</v>
      </c>
      <c r="L359" s="2">
        <f>(G359-C359)/ABS(C359)</f>
        <v>0.12631578947368413</v>
      </c>
      <c r="M359" s="2">
        <f>(H359-D359)/ABS(D359)</f>
        <v>0.33333333333333331</v>
      </c>
      <c r="N359" s="2">
        <f>(I359-E359)/ABS(E359)</f>
        <v>-2.1</v>
      </c>
      <c r="O359" s="2">
        <f>(J359-F359)/ABS(F359)</f>
        <v>0.63809523809523816</v>
      </c>
      <c r="P359" s="2">
        <f>(K359-G359)/ABS(G359)</f>
        <v>-1.8072289156626332E-2</v>
      </c>
      <c r="Q359" s="2">
        <f>(G359-F359)/ABS(F359)</f>
        <v>0.80238095238095242</v>
      </c>
      <c r="R359" s="2">
        <f>(H359-G359)/ABS(G359)</f>
        <v>0.63855421686746994</v>
      </c>
      <c r="S359" s="2">
        <f>(I359-H359)/ABS(H359)</f>
        <v>-0.83333333333333337</v>
      </c>
      <c r="T359" s="2">
        <f>(J359-I359)/ABS(I359)</f>
        <v>-1.7636363636363634</v>
      </c>
      <c r="U359" s="2">
        <f>(K359-J359)/ABS(J359)</f>
        <v>0.44407894736842107</v>
      </c>
    </row>
    <row r="360" spans="1:21" x14ac:dyDescent="0.3">
      <c r="A360" t="s">
        <v>15</v>
      </c>
      <c r="B360" t="s">
        <v>154</v>
      </c>
      <c r="C360">
        <v>349.2</v>
      </c>
      <c r="D360">
        <v>266</v>
      </c>
      <c r="E360">
        <v>216</v>
      </c>
      <c r="F360">
        <v>120.8</v>
      </c>
      <c r="G360">
        <v>199.8</v>
      </c>
      <c r="H360">
        <v>121</v>
      </c>
      <c r="I360">
        <v>262</v>
      </c>
      <c r="K360">
        <v>187.1</v>
      </c>
      <c r="L360" s="2">
        <f>(G360-C360)/ABS(C360)</f>
        <v>-0.42783505154639168</v>
      </c>
      <c r="M360" s="2">
        <f>(H360-D360)/ABS(D360)</f>
        <v>-0.54511278195488722</v>
      </c>
      <c r="N360" s="2">
        <f>(I360-E360)/ABS(E360)</f>
        <v>0.21296296296296297</v>
      </c>
      <c r="O360" s="2">
        <f>(J360-F360)/ABS(F360)</f>
        <v>-1</v>
      </c>
      <c r="P360" s="2">
        <f>(K360-G360)/ABS(G360)</f>
        <v>-6.3563563563563644E-2</v>
      </c>
      <c r="Q360" s="2">
        <f>(G360-F360)/ABS(F360)</f>
        <v>0.65397350993377501</v>
      </c>
      <c r="R360" s="2">
        <f>(H360-G360)/ABS(G360)</f>
        <v>-0.39439439439439444</v>
      </c>
      <c r="S360" s="2">
        <f>(I360-H360)/ABS(H360)</f>
        <v>1.165289256198347</v>
      </c>
      <c r="T360" s="2">
        <f>(J360-I360)/ABS(I360)</f>
        <v>-1</v>
      </c>
      <c r="U360" s="2" t="e">
        <f>(K360-J360)/ABS(J360)</f>
        <v>#DIV/0!</v>
      </c>
    </row>
    <row r="361" spans="1:21" x14ac:dyDescent="0.3">
      <c r="A361" t="s">
        <v>14</v>
      </c>
      <c r="B361" t="s">
        <v>154</v>
      </c>
      <c r="C361">
        <v>186.9</v>
      </c>
      <c r="D361">
        <v>248</v>
      </c>
      <c r="E361">
        <v>-65</v>
      </c>
      <c r="F361">
        <v>-590.9</v>
      </c>
      <c r="G361">
        <v>-28.7</v>
      </c>
      <c r="H361">
        <v>9</v>
      </c>
      <c r="I361">
        <v>-56</v>
      </c>
      <c r="J361">
        <v>-89.3</v>
      </c>
      <c r="K361">
        <v>-30.7</v>
      </c>
      <c r="L361" s="2">
        <f>(G361-C361)/ABS(C361)</f>
        <v>-1.1535580524344569</v>
      </c>
      <c r="M361" s="2">
        <f>(H361-D361)/ABS(D361)</f>
        <v>-0.96370967741935487</v>
      </c>
      <c r="N361" s="2">
        <f>(I361-E361)/ABS(E361)</f>
        <v>0.13846153846153847</v>
      </c>
      <c r="O361" s="2">
        <f>(J361-F361)/ABS(F361)</f>
        <v>0.84887459807073951</v>
      </c>
      <c r="P361" s="2">
        <f>(K361-G361)/ABS(G361)</f>
        <v>-6.968641114982578E-2</v>
      </c>
      <c r="Q361" s="2">
        <f>(G361-F361)/ABS(F361)</f>
        <v>0.95143002200033844</v>
      </c>
      <c r="R361" s="2">
        <f>(H361-G361)/ABS(G361)</f>
        <v>1.3135888501742161</v>
      </c>
      <c r="S361" s="2">
        <f>(I361-H361)/ABS(H361)</f>
        <v>-7.2222222222222223</v>
      </c>
      <c r="T361" s="2">
        <f>(J361-I361)/ABS(I361)</f>
        <v>-0.59464285714285714</v>
      </c>
      <c r="U361" s="2">
        <f>(K361-J361)/ABS(J361)</f>
        <v>0.65621500559910406</v>
      </c>
    </row>
    <row r="362" spans="1:21" x14ac:dyDescent="0.3">
      <c r="A362" t="s">
        <v>66</v>
      </c>
      <c r="B362" t="s">
        <v>154</v>
      </c>
      <c r="C362">
        <v>128.80000000000001</v>
      </c>
      <c r="D362">
        <v>127</v>
      </c>
      <c r="E362">
        <v>151</v>
      </c>
      <c r="F362">
        <v>128.19999999999999</v>
      </c>
      <c r="G362">
        <v>214.9</v>
      </c>
      <c r="H362">
        <v>149</v>
      </c>
      <c r="I362">
        <v>147</v>
      </c>
      <c r="J362">
        <v>163.1</v>
      </c>
      <c r="K362">
        <v>195.4</v>
      </c>
      <c r="L362" s="2">
        <f>(G362-C362)/ABS(C362)</f>
        <v>0.66847826086956508</v>
      </c>
      <c r="M362" s="2">
        <f>(H362-D362)/ABS(D362)</f>
        <v>0.17322834645669291</v>
      </c>
      <c r="N362" s="2">
        <f>(I362-E362)/ABS(E362)</f>
        <v>-2.6490066225165563E-2</v>
      </c>
      <c r="O362" s="2">
        <f>(J362-F362)/ABS(F362)</f>
        <v>0.27223088923556948</v>
      </c>
      <c r="P362" s="2">
        <f>(K362-G362)/ABS(G362)</f>
        <v>-9.0739879013494645E-2</v>
      </c>
      <c r="Q362" s="2">
        <f>(G362-F362)/ABS(F362)</f>
        <v>0.67628705148205948</v>
      </c>
      <c r="R362" s="2">
        <f>(H362-G362)/ABS(G362)</f>
        <v>-0.30665425779432298</v>
      </c>
      <c r="S362" s="2">
        <f>(I362-H362)/ABS(H362)</f>
        <v>-1.3422818791946308E-2</v>
      </c>
      <c r="T362" s="2">
        <f>(J362-I362)/ABS(I362)</f>
        <v>0.10952380952380948</v>
      </c>
      <c r="U362" s="2">
        <f>(K362-J362)/ABS(J362)</f>
        <v>0.19803801348865735</v>
      </c>
    </row>
    <row r="363" spans="1:21" x14ac:dyDescent="0.3">
      <c r="A363" t="s">
        <v>58</v>
      </c>
      <c r="B363" t="s">
        <v>154</v>
      </c>
      <c r="C363">
        <v>-321.7</v>
      </c>
      <c r="D363">
        <v>-216</v>
      </c>
      <c r="E363">
        <v>-56</v>
      </c>
      <c r="F363">
        <v>-287.3</v>
      </c>
      <c r="G363">
        <v>-149.30000000000001</v>
      </c>
      <c r="H363">
        <v>36</v>
      </c>
      <c r="I363">
        <v>5</v>
      </c>
      <c r="J363">
        <v>-361.7</v>
      </c>
      <c r="K363">
        <v>-163.19999999999999</v>
      </c>
      <c r="L363" s="2">
        <f>(G363-C363)/ABS(C363)</f>
        <v>0.53590301523158212</v>
      </c>
      <c r="M363" s="2">
        <f>(H363-D363)/ABS(D363)</f>
        <v>1.1666666666666667</v>
      </c>
      <c r="N363" s="2">
        <f>(I363-E363)/ABS(E363)</f>
        <v>1.0892857142857142</v>
      </c>
      <c r="O363" s="2">
        <f>(J363-F363)/ABS(F363)</f>
        <v>-0.25896275670031316</v>
      </c>
      <c r="P363" s="2">
        <f>(K363-G363)/ABS(G363)</f>
        <v>-9.3101138647019271E-2</v>
      </c>
      <c r="Q363" s="2">
        <f>(G363-F363)/ABS(F363)</f>
        <v>0.48033414549251652</v>
      </c>
      <c r="R363" s="2">
        <f>(H363-G363)/ABS(G363)</f>
        <v>1.2411252511721367</v>
      </c>
      <c r="S363" s="2">
        <f>(I363-H363)/ABS(H363)</f>
        <v>-0.86111111111111116</v>
      </c>
      <c r="T363" s="2">
        <f>(J363-I363)/ABS(I363)</f>
        <v>-73.34</v>
      </c>
      <c r="U363" s="2">
        <f>(K363-J363)/ABS(J363)</f>
        <v>0.54879734586674045</v>
      </c>
    </row>
    <row r="364" spans="1:21" x14ac:dyDescent="0.3">
      <c r="A364" t="s">
        <v>78</v>
      </c>
      <c r="B364" t="s">
        <v>154</v>
      </c>
      <c r="C364">
        <v>-12.3</v>
      </c>
      <c r="D364">
        <v>-7</v>
      </c>
      <c r="E364">
        <v>5</v>
      </c>
      <c r="F364">
        <v>10.3</v>
      </c>
      <c r="G364">
        <v>24.9</v>
      </c>
      <c r="H364">
        <v>28</v>
      </c>
      <c r="I364">
        <v>43</v>
      </c>
      <c r="J364">
        <v>17.100000000000001</v>
      </c>
      <c r="K364">
        <v>22.2</v>
      </c>
      <c r="L364" s="2">
        <f>(G364-C364)/ABS(C364)</f>
        <v>3.024390243902439</v>
      </c>
      <c r="M364" s="2">
        <f>(H364-D364)/ABS(D364)</f>
        <v>5</v>
      </c>
      <c r="N364" s="2">
        <f>(I364-E364)/ABS(E364)</f>
        <v>7.6</v>
      </c>
      <c r="O364" s="2">
        <f>(J364-F364)/ABS(F364)</f>
        <v>0.66019417475728159</v>
      </c>
      <c r="P364" s="2">
        <f>(K364-G364)/ABS(G364)</f>
        <v>-0.10843373493975901</v>
      </c>
      <c r="Q364" s="2">
        <f>(G364-F364)/ABS(F364)</f>
        <v>1.4174757281553394</v>
      </c>
      <c r="R364" s="2">
        <f>(H364-G364)/ABS(G364)</f>
        <v>0.12449799196787155</v>
      </c>
      <c r="S364" s="2">
        <f>(I364-H364)/ABS(H364)</f>
        <v>0.5357142857142857</v>
      </c>
      <c r="T364" s="2">
        <f>(J364-I364)/ABS(I364)</f>
        <v>-0.60232558139534875</v>
      </c>
      <c r="U364" s="2">
        <f>(K364-J364)/ABS(J364)</f>
        <v>0.29824561403508759</v>
      </c>
    </row>
    <row r="365" spans="1:21" x14ac:dyDescent="0.3">
      <c r="A365" t="s">
        <v>16</v>
      </c>
      <c r="B365" t="s">
        <v>154</v>
      </c>
      <c r="C365">
        <v>97.8</v>
      </c>
      <c r="D365">
        <v>65</v>
      </c>
      <c r="E365">
        <v>-80</v>
      </c>
      <c r="F365">
        <v>24.2</v>
      </c>
      <c r="G365">
        <v>85.6</v>
      </c>
      <c r="H365">
        <v>149</v>
      </c>
      <c r="I365">
        <v>138</v>
      </c>
      <c r="J365">
        <v>75.400000000000006</v>
      </c>
      <c r="K365">
        <v>69.900000000000006</v>
      </c>
      <c r="L365" s="2">
        <f>(G365-C365)/ABS(C365)</f>
        <v>-0.12474437627811864</v>
      </c>
      <c r="M365" s="2">
        <f>(H365-D365)/ABS(D365)</f>
        <v>1.2923076923076924</v>
      </c>
      <c r="N365" s="2">
        <f>(I365-E365)/ABS(E365)</f>
        <v>2.7250000000000001</v>
      </c>
      <c r="O365" s="2">
        <f>(J365-F365)/ABS(F365)</f>
        <v>2.115702479338843</v>
      </c>
      <c r="P365" s="2">
        <f>(K365-G365)/ABS(G365)</f>
        <v>-0.1834112149532709</v>
      </c>
      <c r="Q365" s="2">
        <f>(G365-F365)/ABS(F365)</f>
        <v>2.5371900826446279</v>
      </c>
      <c r="R365" s="2">
        <f>(H365-G365)/ABS(G365)</f>
        <v>0.74065420560747675</v>
      </c>
      <c r="S365" s="2">
        <f>(I365-H365)/ABS(H365)</f>
        <v>-7.3825503355704702E-2</v>
      </c>
      <c r="T365" s="2">
        <f>(J365-I365)/ABS(I365)</f>
        <v>-0.45362318840579707</v>
      </c>
      <c r="U365" s="2">
        <f>(K365-J365)/ABS(J365)</f>
        <v>-7.2944297082228104E-2</v>
      </c>
    </row>
    <row r="366" spans="1:21" x14ac:dyDescent="0.3">
      <c r="A366" t="s">
        <v>74</v>
      </c>
      <c r="B366" t="s">
        <v>154</v>
      </c>
      <c r="C366">
        <v>20.3</v>
      </c>
      <c r="D366">
        <v>54</v>
      </c>
      <c r="E366">
        <v>-14</v>
      </c>
      <c r="F366">
        <v>-45.3</v>
      </c>
      <c r="G366">
        <v>-47.7</v>
      </c>
      <c r="H366">
        <v>-31</v>
      </c>
      <c r="I366">
        <v>-68</v>
      </c>
      <c r="J366">
        <v>-12.3</v>
      </c>
      <c r="K366">
        <v>-57.1</v>
      </c>
      <c r="L366" s="2">
        <f>(G366-C366)/ABS(C366)</f>
        <v>-3.3497536945812807</v>
      </c>
      <c r="M366" s="2">
        <f>(H366-D366)/ABS(D366)</f>
        <v>-1.5740740740740742</v>
      </c>
      <c r="N366" s="2">
        <f>(I366-E366)/ABS(E366)</f>
        <v>-3.8571428571428572</v>
      </c>
      <c r="O366" s="2">
        <f>(J366-F366)/ABS(F366)</f>
        <v>0.72847682119205304</v>
      </c>
      <c r="P366" s="2">
        <f>(K366-G366)/ABS(G366)</f>
        <v>-0.19706498951781967</v>
      </c>
      <c r="Q366" s="2">
        <f>(G366-F366)/ABS(F366)</f>
        <v>-5.2980132450331258E-2</v>
      </c>
      <c r="R366" s="2">
        <f>(H366-G366)/ABS(G366)</f>
        <v>0.35010482180293506</v>
      </c>
      <c r="S366" s="2">
        <f>(I366-H366)/ABS(H366)</f>
        <v>-1.1935483870967742</v>
      </c>
      <c r="T366" s="2">
        <f>(J366-I366)/ABS(I366)</f>
        <v>0.81911764705882362</v>
      </c>
      <c r="U366" s="2">
        <f>(K366-J366)/ABS(J366)</f>
        <v>-3.642276422764227</v>
      </c>
    </row>
    <row r="367" spans="1:21" x14ac:dyDescent="0.3">
      <c r="A367" t="s">
        <v>110</v>
      </c>
      <c r="B367" t="s">
        <v>154</v>
      </c>
      <c r="C367">
        <v>3.2</v>
      </c>
      <c r="D367">
        <v>84</v>
      </c>
      <c r="E367">
        <v>131</v>
      </c>
      <c r="F367">
        <v>108.8</v>
      </c>
      <c r="G367">
        <v>100.2</v>
      </c>
      <c r="H367">
        <v>53</v>
      </c>
      <c r="I367">
        <v>90</v>
      </c>
      <c r="J367">
        <v>254.8</v>
      </c>
      <c r="K367">
        <v>78.400000000000006</v>
      </c>
      <c r="L367" s="2">
        <f>(G367-C367)/ABS(C367)</f>
        <v>30.3125</v>
      </c>
      <c r="M367" s="2">
        <f>(H367-D367)/ABS(D367)</f>
        <v>-0.36904761904761907</v>
      </c>
      <c r="N367" s="2">
        <f>(I367-E367)/ABS(E367)</f>
        <v>-0.31297709923664124</v>
      </c>
      <c r="O367" s="2">
        <f>(J367-F367)/ABS(F367)</f>
        <v>1.3419117647058825</v>
      </c>
      <c r="P367" s="2">
        <f>(K367-G367)/ABS(G367)</f>
        <v>-0.21756487025948101</v>
      </c>
      <c r="Q367" s="2">
        <f>(G367-F367)/ABS(F367)</f>
        <v>-7.9044117647058779E-2</v>
      </c>
      <c r="R367" s="2">
        <f>(H367-G367)/ABS(G367)</f>
        <v>-0.47105788423153694</v>
      </c>
      <c r="S367" s="2">
        <f>(I367-H367)/ABS(H367)</f>
        <v>0.69811320754716977</v>
      </c>
      <c r="T367" s="2">
        <f>(J367-I367)/ABS(I367)</f>
        <v>1.8311111111111111</v>
      </c>
      <c r="U367" s="2">
        <f>(K367-J367)/ABS(J367)</f>
        <v>-0.69230769230769229</v>
      </c>
    </row>
    <row r="368" spans="1:21" x14ac:dyDescent="0.3">
      <c r="A368" t="s">
        <v>128</v>
      </c>
      <c r="B368" t="s">
        <v>154</v>
      </c>
      <c r="C368">
        <v>125.9</v>
      </c>
      <c r="D368">
        <v>63</v>
      </c>
      <c r="E368">
        <v>37</v>
      </c>
      <c r="F368">
        <v>-14.9</v>
      </c>
      <c r="G368">
        <v>86.7</v>
      </c>
      <c r="H368">
        <v>29</v>
      </c>
      <c r="I368">
        <v>59</v>
      </c>
      <c r="J368">
        <v>22.3</v>
      </c>
      <c r="K368">
        <v>67.5</v>
      </c>
      <c r="L368" s="2">
        <f>(G368-C368)/ABS(C368)</f>
        <v>-0.31135822081016679</v>
      </c>
      <c r="M368" s="2">
        <f>(H368-D368)/ABS(D368)</f>
        <v>-0.53968253968253965</v>
      </c>
      <c r="N368" s="2">
        <f>(I368-E368)/ABS(E368)</f>
        <v>0.59459459459459463</v>
      </c>
      <c r="O368" s="2">
        <f>(J368-F368)/ABS(F368)</f>
        <v>2.4966442953020134</v>
      </c>
      <c r="P368" s="2">
        <f>(K368-G368)/ABS(G368)</f>
        <v>-0.22145328719723187</v>
      </c>
      <c r="Q368" s="2">
        <f>(G368-F368)/ABS(F368)</f>
        <v>6.8187919463087256</v>
      </c>
      <c r="R368" s="2">
        <f>(H368-G368)/ABS(G368)</f>
        <v>-0.6655132641291811</v>
      </c>
      <c r="S368" s="2">
        <f>(I368-H368)/ABS(H368)</f>
        <v>1.0344827586206897</v>
      </c>
      <c r="T368" s="2">
        <f>(J368-I368)/ABS(I368)</f>
        <v>-0.62203389830508482</v>
      </c>
      <c r="U368" s="2">
        <f>(K368-J368)/ABS(J368)</f>
        <v>2.0269058295964126</v>
      </c>
    </row>
    <row r="369" spans="1:21" x14ac:dyDescent="0.3">
      <c r="A369" t="s">
        <v>105</v>
      </c>
      <c r="B369" t="s">
        <v>154</v>
      </c>
      <c r="C369">
        <v>35.700000000000003</v>
      </c>
      <c r="D369">
        <v>59</v>
      </c>
      <c r="E369">
        <v>43</v>
      </c>
      <c r="F369">
        <v>40.299999999999997</v>
      </c>
      <c r="G369">
        <v>47.7</v>
      </c>
      <c r="H369">
        <v>24</v>
      </c>
      <c r="I369">
        <v>19</v>
      </c>
      <c r="J369">
        <v>5.3</v>
      </c>
      <c r="K369">
        <v>37</v>
      </c>
      <c r="L369" s="2">
        <f>(G369-C369)/ABS(C369)</f>
        <v>0.33613445378151258</v>
      </c>
      <c r="M369" s="2">
        <f>(H369-D369)/ABS(D369)</f>
        <v>-0.59322033898305082</v>
      </c>
      <c r="N369" s="2">
        <f>(I369-E369)/ABS(E369)</f>
        <v>-0.55813953488372092</v>
      </c>
      <c r="O369" s="2">
        <f>(J369-F369)/ABS(F369)</f>
        <v>-0.86848635235732019</v>
      </c>
      <c r="P369" s="2">
        <f>(K369-G369)/ABS(G369)</f>
        <v>-0.22431865828092248</v>
      </c>
      <c r="Q369" s="2">
        <f>(G369-F369)/ABS(F369)</f>
        <v>0.18362282878411926</v>
      </c>
      <c r="R369" s="2">
        <f>(H369-G369)/ABS(G369)</f>
        <v>-0.49685534591194974</v>
      </c>
      <c r="S369" s="2">
        <f>(I369-H369)/ABS(H369)</f>
        <v>-0.20833333333333334</v>
      </c>
      <c r="T369" s="2">
        <f>(J369-I369)/ABS(I369)</f>
        <v>-0.72105263157894728</v>
      </c>
      <c r="U369" s="2">
        <f>(K369-J369)/ABS(J369)</f>
        <v>5.9811320754716979</v>
      </c>
    </row>
    <row r="370" spans="1:21" x14ac:dyDescent="0.3">
      <c r="A370" t="s">
        <v>31</v>
      </c>
      <c r="B370" t="s">
        <v>154</v>
      </c>
      <c r="C370">
        <v>8.1</v>
      </c>
      <c r="D370">
        <v>72</v>
      </c>
      <c r="E370">
        <v>47</v>
      </c>
      <c r="F370">
        <v>33.9</v>
      </c>
      <c r="G370">
        <v>52.3</v>
      </c>
      <c r="H370">
        <v>142</v>
      </c>
      <c r="I370">
        <v>33</v>
      </c>
      <c r="J370">
        <v>97.7</v>
      </c>
      <c r="K370">
        <v>34.5</v>
      </c>
      <c r="L370" s="2">
        <f>(G370-C370)/ABS(C370)</f>
        <v>5.4567901234567895</v>
      </c>
      <c r="M370" s="2">
        <f>(H370-D370)/ABS(D370)</f>
        <v>0.97222222222222221</v>
      </c>
      <c r="N370" s="2">
        <f>(I370-E370)/ABS(E370)</f>
        <v>-0.2978723404255319</v>
      </c>
      <c r="O370" s="2">
        <f>(J370-F370)/ABS(F370)</f>
        <v>1.8820058997050149</v>
      </c>
      <c r="P370" s="2">
        <f>(K370-G370)/ABS(G370)</f>
        <v>-0.34034416826003822</v>
      </c>
      <c r="Q370" s="2">
        <f>(G370-F370)/ABS(F370)</f>
        <v>0.54277286135693215</v>
      </c>
      <c r="R370" s="2">
        <f>(H370-G370)/ABS(G370)</f>
        <v>1.7151051625239007</v>
      </c>
      <c r="S370" s="2">
        <f>(I370-H370)/ABS(H370)</f>
        <v>-0.76760563380281688</v>
      </c>
      <c r="T370" s="2">
        <f>(J370-I370)/ABS(I370)</f>
        <v>1.9606060606060607</v>
      </c>
      <c r="U370" s="2">
        <f>(K370-J370)/ABS(J370)</f>
        <v>-0.64687819856704198</v>
      </c>
    </row>
    <row r="371" spans="1:21" x14ac:dyDescent="0.3">
      <c r="A371" t="s">
        <v>113</v>
      </c>
      <c r="B371" t="s">
        <v>154</v>
      </c>
      <c r="C371">
        <v>17.600000000000001</v>
      </c>
      <c r="D371">
        <v>44</v>
      </c>
      <c r="E371">
        <v>45</v>
      </c>
      <c r="F371">
        <v>78.400000000000006</v>
      </c>
      <c r="G371">
        <v>56</v>
      </c>
      <c r="H371">
        <v>82</v>
      </c>
      <c r="I371">
        <v>102</v>
      </c>
      <c r="J371">
        <v>24</v>
      </c>
      <c r="K371">
        <v>35.4</v>
      </c>
      <c r="L371" s="2">
        <f>(G371-C371)/ABS(C371)</f>
        <v>2.1818181818181817</v>
      </c>
      <c r="M371" s="2">
        <f>(H371-D371)/ABS(D371)</f>
        <v>0.86363636363636365</v>
      </c>
      <c r="N371" s="2">
        <f>(I371-E371)/ABS(E371)</f>
        <v>1.2666666666666666</v>
      </c>
      <c r="O371" s="2">
        <f>(J371-F371)/ABS(F371)</f>
        <v>-0.69387755102040816</v>
      </c>
      <c r="P371" s="2">
        <f>(K371-G371)/ABS(G371)</f>
        <v>-0.36785714285714288</v>
      </c>
      <c r="Q371" s="2">
        <f>(G371-F371)/ABS(F371)</f>
        <v>-0.28571428571428575</v>
      </c>
      <c r="R371" s="2">
        <f>(H371-G371)/ABS(G371)</f>
        <v>0.4642857142857143</v>
      </c>
      <c r="S371" s="2">
        <f>(I371-H371)/ABS(H371)</f>
        <v>0.24390243902439024</v>
      </c>
      <c r="T371" s="2">
        <f>(J371-I371)/ABS(I371)</f>
        <v>-0.76470588235294112</v>
      </c>
      <c r="U371" s="2">
        <f>(K371-J371)/ABS(J371)</f>
        <v>0.47499999999999992</v>
      </c>
    </row>
    <row r="372" spans="1:21" x14ac:dyDescent="0.3">
      <c r="A372" t="s">
        <v>143</v>
      </c>
      <c r="B372" t="s">
        <v>154</v>
      </c>
      <c r="C372">
        <v>-2.9</v>
      </c>
      <c r="D372">
        <v>-13</v>
      </c>
      <c r="E372">
        <v>-18</v>
      </c>
      <c r="F372">
        <v>-52.1</v>
      </c>
      <c r="G372">
        <v>-16.100000000000001</v>
      </c>
      <c r="H372">
        <v>-24</v>
      </c>
      <c r="I372">
        <v>-27</v>
      </c>
      <c r="J372">
        <v>-23.9</v>
      </c>
      <c r="K372">
        <v>-22.1</v>
      </c>
      <c r="L372" s="2">
        <f>(G372-C372)/ABS(C372)</f>
        <v>-4.5517241379310347</v>
      </c>
      <c r="M372" s="2">
        <f>(H372-D372)/ABS(D372)</f>
        <v>-0.84615384615384615</v>
      </c>
      <c r="N372" s="2">
        <f>(I372-E372)/ABS(E372)</f>
        <v>-0.5</v>
      </c>
      <c r="O372" s="2">
        <f>(J372-F372)/ABS(F372)</f>
        <v>0.5412667946257198</v>
      </c>
      <c r="P372" s="2">
        <f>(K372-G372)/ABS(G372)</f>
        <v>-0.37267080745341613</v>
      </c>
      <c r="Q372" s="2">
        <f>(G372-F372)/ABS(F372)</f>
        <v>0.69097888675623798</v>
      </c>
      <c r="R372" s="2">
        <f>(H372-G372)/ABS(G372)</f>
        <v>-0.49068322981366447</v>
      </c>
      <c r="S372" s="2">
        <f>(I372-H372)/ABS(H372)</f>
        <v>-0.125</v>
      </c>
      <c r="T372" s="2">
        <f>(J372-I372)/ABS(I372)</f>
        <v>0.11481481481481487</v>
      </c>
      <c r="U372" s="2">
        <f>(K372-J372)/ABS(J372)</f>
        <v>7.5313807531380644E-2</v>
      </c>
    </row>
    <row r="373" spans="1:21" x14ac:dyDescent="0.3">
      <c r="A373" t="s">
        <v>137</v>
      </c>
      <c r="B373" t="s">
        <v>154</v>
      </c>
      <c r="C373">
        <v>35</v>
      </c>
      <c r="D373">
        <v>85</v>
      </c>
      <c r="E373">
        <v>9</v>
      </c>
      <c r="F373">
        <v>141</v>
      </c>
      <c r="G373">
        <v>154.19999999999999</v>
      </c>
      <c r="H373">
        <v>156</v>
      </c>
      <c r="I373">
        <v>143</v>
      </c>
      <c r="J373">
        <v>431.8</v>
      </c>
      <c r="K373">
        <v>95.4</v>
      </c>
      <c r="L373" s="2">
        <f>(G373-C373)/ABS(C373)</f>
        <v>3.4057142857142852</v>
      </c>
      <c r="M373" s="2">
        <f>(H373-D373)/ABS(D373)</f>
        <v>0.83529411764705885</v>
      </c>
      <c r="N373" s="2">
        <f>(I373-E373)/ABS(E373)</f>
        <v>14.888888888888889</v>
      </c>
      <c r="O373" s="2">
        <f>(J373-F373)/ABS(F373)</f>
        <v>2.0624113475177306</v>
      </c>
      <c r="P373" s="2">
        <f>(K373-G373)/ABS(G373)</f>
        <v>-0.3813229571984435</v>
      </c>
      <c r="Q373" s="2">
        <f>(G373-F373)/ABS(F373)</f>
        <v>9.3617021276595658E-2</v>
      </c>
      <c r="R373" s="2">
        <f>(H373-G373)/ABS(G373)</f>
        <v>1.1673151750972837E-2</v>
      </c>
      <c r="S373" s="2">
        <f>(I373-H373)/ABS(H373)</f>
        <v>-8.3333333333333329E-2</v>
      </c>
      <c r="T373" s="2">
        <f>(J373-I373)/ABS(I373)</f>
        <v>2.0195804195804197</v>
      </c>
      <c r="U373" s="2">
        <f>(K373-J373)/ABS(J373)</f>
        <v>-0.77906438165817504</v>
      </c>
    </row>
    <row r="374" spans="1:21" x14ac:dyDescent="0.3">
      <c r="A374" t="s">
        <v>97</v>
      </c>
      <c r="B374" t="s">
        <v>154</v>
      </c>
      <c r="C374">
        <v>-23.1</v>
      </c>
      <c r="D374">
        <v>17</v>
      </c>
      <c r="E374">
        <v>7</v>
      </c>
      <c r="F374">
        <v>51.1</v>
      </c>
      <c r="G374">
        <v>-26.1</v>
      </c>
      <c r="H374">
        <v>-17</v>
      </c>
      <c r="I374">
        <v>1</v>
      </c>
      <c r="J374">
        <v>-4.9000000000000004</v>
      </c>
      <c r="K374">
        <v>-36.299999999999997</v>
      </c>
      <c r="L374" s="2">
        <f>(G374-C374)/ABS(C374)</f>
        <v>-0.12987012987012986</v>
      </c>
      <c r="M374" s="2">
        <f>(H374-D374)/ABS(D374)</f>
        <v>-2</v>
      </c>
      <c r="N374" s="2">
        <f>(I374-E374)/ABS(E374)</f>
        <v>-0.8571428571428571</v>
      </c>
      <c r="O374" s="2">
        <f>(J374-F374)/ABS(F374)</f>
        <v>-1.095890410958904</v>
      </c>
      <c r="P374" s="2">
        <f>(K374-G374)/ABS(G374)</f>
        <v>-0.39080459770114923</v>
      </c>
      <c r="Q374" s="2">
        <f>(G374-F374)/ABS(F374)</f>
        <v>-1.5107632093933463</v>
      </c>
      <c r="R374" s="2">
        <f>(H374-G374)/ABS(G374)</f>
        <v>0.34865900383141768</v>
      </c>
      <c r="S374" s="2">
        <f>(I374-H374)/ABS(H374)</f>
        <v>1.0588235294117647</v>
      </c>
      <c r="T374" s="2">
        <f>(J374-I374)/ABS(I374)</f>
        <v>-5.9</v>
      </c>
      <c r="U374" s="2">
        <f>(K374-J374)/ABS(J374)</f>
        <v>-6.408163265306122</v>
      </c>
    </row>
    <row r="375" spans="1:21" x14ac:dyDescent="0.3">
      <c r="A375" t="s">
        <v>85</v>
      </c>
      <c r="B375" t="s">
        <v>154</v>
      </c>
      <c r="C375">
        <v>332.2</v>
      </c>
      <c r="D375">
        <v>280</v>
      </c>
      <c r="E375">
        <v>133</v>
      </c>
      <c r="F375">
        <v>84.8</v>
      </c>
      <c r="G375">
        <v>325</v>
      </c>
      <c r="H375">
        <v>363</v>
      </c>
      <c r="I375">
        <v>299</v>
      </c>
      <c r="J375">
        <v>-81</v>
      </c>
      <c r="K375">
        <v>190.8</v>
      </c>
      <c r="L375" s="2">
        <f>(G375-C375)/ABS(C375)</f>
        <v>-2.1673690547862699E-2</v>
      </c>
      <c r="M375" s="2">
        <f>(H375-D375)/ABS(D375)</f>
        <v>0.29642857142857143</v>
      </c>
      <c r="N375" s="2">
        <f>(I375-E375)/ABS(E375)</f>
        <v>1.2481203007518797</v>
      </c>
      <c r="O375" s="2">
        <f>(J375-F375)/ABS(F375)</f>
        <v>-1.9551886792452833</v>
      </c>
      <c r="P375" s="2">
        <f>(K375-G375)/ABS(G375)</f>
        <v>-0.41292307692307689</v>
      </c>
      <c r="Q375" s="2">
        <f>(G375-F375)/ABS(F375)</f>
        <v>2.8325471698113209</v>
      </c>
      <c r="R375" s="2">
        <f>(H375-G375)/ABS(G375)</f>
        <v>0.11692307692307692</v>
      </c>
      <c r="S375" s="2">
        <f>(I375-H375)/ABS(H375)</f>
        <v>-0.17630853994490359</v>
      </c>
      <c r="T375" s="2">
        <f>(J375-I375)/ABS(I375)</f>
        <v>-1.2709030100334449</v>
      </c>
      <c r="U375" s="2">
        <f>(K375-J375)/ABS(J375)</f>
        <v>3.3555555555555556</v>
      </c>
    </row>
    <row r="376" spans="1:21" x14ac:dyDescent="0.3">
      <c r="A376" t="s">
        <v>26</v>
      </c>
      <c r="B376" t="s">
        <v>154</v>
      </c>
      <c r="C376">
        <v>4</v>
      </c>
      <c r="D376">
        <v>51</v>
      </c>
      <c r="E376">
        <v>5</v>
      </c>
      <c r="F376">
        <v>21</v>
      </c>
      <c r="G376">
        <v>26</v>
      </c>
      <c r="H376">
        <v>-16</v>
      </c>
      <c r="I376">
        <v>105</v>
      </c>
      <c r="J376">
        <v>50</v>
      </c>
      <c r="K376">
        <v>15.2</v>
      </c>
      <c r="L376" s="2">
        <f>(G376-C376)/ABS(C376)</f>
        <v>5.5</v>
      </c>
      <c r="M376" s="2">
        <f>(H376-D376)/ABS(D376)</f>
        <v>-1.3137254901960784</v>
      </c>
      <c r="N376" s="2">
        <f>(I376-E376)/ABS(E376)</f>
        <v>20</v>
      </c>
      <c r="O376" s="2">
        <f>(J376-F376)/ABS(F376)</f>
        <v>1.3809523809523809</v>
      </c>
      <c r="P376" s="2">
        <f>(K376-G376)/ABS(G376)</f>
        <v>-0.41538461538461541</v>
      </c>
      <c r="Q376" s="2">
        <f>(G376-F376)/ABS(F376)</f>
        <v>0.23809523809523808</v>
      </c>
      <c r="R376" s="2">
        <f>(H376-G376)/ABS(G376)</f>
        <v>-1.6153846153846154</v>
      </c>
      <c r="S376" s="2">
        <f>(I376-H376)/ABS(H376)</f>
        <v>7.5625</v>
      </c>
      <c r="T376" s="2">
        <f>(J376-I376)/ABS(I376)</f>
        <v>-0.52380952380952384</v>
      </c>
      <c r="U376" s="2">
        <f>(K376-J376)/ABS(J376)</f>
        <v>-0.69599999999999995</v>
      </c>
    </row>
    <row r="377" spans="1:21" x14ac:dyDescent="0.3">
      <c r="A377" t="s">
        <v>129</v>
      </c>
      <c r="B377" t="s">
        <v>154</v>
      </c>
      <c r="C377">
        <v>80</v>
      </c>
      <c r="D377">
        <v>53</v>
      </c>
      <c r="E377">
        <v>5</v>
      </c>
      <c r="F377">
        <v>-5</v>
      </c>
      <c r="G377">
        <v>49.7</v>
      </c>
      <c r="H377">
        <v>-19</v>
      </c>
      <c r="I377">
        <v>26</v>
      </c>
      <c r="J377">
        <v>2.2999999999999998</v>
      </c>
      <c r="K377">
        <v>28.6</v>
      </c>
      <c r="L377" s="2">
        <f>(G377-C377)/ABS(C377)</f>
        <v>-0.37874999999999998</v>
      </c>
      <c r="M377" s="2">
        <f>(H377-D377)/ABS(D377)</f>
        <v>-1.3584905660377358</v>
      </c>
      <c r="N377" s="2">
        <f>(I377-E377)/ABS(E377)</f>
        <v>4.2</v>
      </c>
      <c r="O377" s="2">
        <f>(J377-F377)/ABS(F377)</f>
        <v>1.46</v>
      </c>
      <c r="P377" s="2">
        <f>(K377-G377)/ABS(G377)</f>
        <v>-0.42454728370221329</v>
      </c>
      <c r="Q377" s="2">
        <f>(G377-F377)/ABS(F377)</f>
        <v>10.940000000000001</v>
      </c>
      <c r="R377" s="2">
        <f>(H377-G377)/ABS(G377)</f>
        <v>-1.3822937625754528</v>
      </c>
      <c r="S377" s="2">
        <f>(I377-H377)/ABS(H377)</f>
        <v>2.3684210526315788</v>
      </c>
      <c r="T377" s="2">
        <f>(J377-I377)/ABS(I377)</f>
        <v>-0.91153846153846152</v>
      </c>
      <c r="U377" s="2">
        <f>(K377-J377)/ABS(J377)</f>
        <v>11.434782608695654</v>
      </c>
    </row>
    <row r="378" spans="1:21" x14ac:dyDescent="0.3">
      <c r="A378" t="s">
        <v>37</v>
      </c>
      <c r="B378" t="s">
        <v>154</v>
      </c>
      <c r="C378">
        <v>3381.8</v>
      </c>
      <c r="D378">
        <v>5120</v>
      </c>
      <c r="E378">
        <v>3197</v>
      </c>
      <c r="F378">
        <v>2664.2</v>
      </c>
      <c r="G378">
        <v>3478.9</v>
      </c>
      <c r="H378">
        <v>3367</v>
      </c>
      <c r="I378">
        <v>1102</v>
      </c>
      <c r="J378">
        <v>2090.1</v>
      </c>
      <c r="K378">
        <v>1984.6</v>
      </c>
      <c r="L378" s="2">
        <f>(G378-C378)/ABS(C378)</f>
        <v>2.8712519959784702E-2</v>
      </c>
      <c r="M378" s="2">
        <f>(H378-D378)/ABS(D378)</f>
        <v>-0.34238281250000002</v>
      </c>
      <c r="N378" s="2">
        <f>(I378-E378)/ABS(E378)</f>
        <v>-0.65530184548013759</v>
      </c>
      <c r="O378" s="2">
        <f>(J378-F378)/ABS(F378)</f>
        <v>-0.2154868253134149</v>
      </c>
      <c r="P378" s="2">
        <f>(K378-G378)/ABS(G378)</f>
        <v>-0.42953232343556874</v>
      </c>
      <c r="Q378" s="2">
        <f>(G378-F378)/ABS(F378)</f>
        <v>0.30579536070865565</v>
      </c>
      <c r="R378" s="2">
        <f>(H378-G378)/ABS(G378)</f>
        <v>-3.216533961884506E-2</v>
      </c>
      <c r="S378" s="2">
        <f>(I378-H378)/ABS(H378)</f>
        <v>-0.67270567270567272</v>
      </c>
      <c r="T378" s="2">
        <f>(J378-I378)/ABS(I378)</f>
        <v>0.89664246823956439</v>
      </c>
      <c r="U378" s="2">
        <f>(K378-J378)/ABS(J378)</f>
        <v>-5.0476053777331227E-2</v>
      </c>
    </row>
    <row r="379" spans="1:21" x14ac:dyDescent="0.3">
      <c r="A379" t="s">
        <v>44</v>
      </c>
      <c r="B379" t="s">
        <v>154</v>
      </c>
      <c r="C379">
        <v>83.1</v>
      </c>
      <c r="D379">
        <v>80</v>
      </c>
      <c r="E379">
        <v>41</v>
      </c>
      <c r="F379">
        <v>90.9</v>
      </c>
      <c r="G379">
        <v>49.2</v>
      </c>
      <c r="H379">
        <v>51</v>
      </c>
      <c r="I379">
        <v>40</v>
      </c>
      <c r="J379">
        <v>81.8</v>
      </c>
      <c r="K379">
        <v>27.6</v>
      </c>
      <c r="L379" s="2">
        <f>(G379-C379)/ABS(C379)</f>
        <v>-0.40794223826714793</v>
      </c>
      <c r="M379" s="2">
        <f>(H379-D379)/ABS(D379)</f>
        <v>-0.36249999999999999</v>
      </c>
      <c r="N379" s="2">
        <f>(I379-E379)/ABS(E379)</f>
        <v>-2.4390243902439025E-2</v>
      </c>
      <c r="O379" s="2">
        <f>(J379-F379)/ABS(F379)</f>
        <v>-0.1001100110011002</v>
      </c>
      <c r="P379" s="2">
        <f>(K379-G379)/ABS(G379)</f>
        <v>-0.43902439024390244</v>
      </c>
      <c r="Q379" s="2">
        <f>(G379-F379)/ABS(F379)</f>
        <v>-0.45874587458745875</v>
      </c>
      <c r="R379" s="2">
        <f>(H379-G379)/ABS(G379)</f>
        <v>3.6585365853658479E-2</v>
      </c>
      <c r="S379" s="2">
        <f>(I379-H379)/ABS(H379)</f>
        <v>-0.21568627450980393</v>
      </c>
      <c r="T379" s="2">
        <f>(J379-I379)/ABS(I379)</f>
        <v>1.0449999999999999</v>
      </c>
      <c r="U379" s="2">
        <f>(K379-J379)/ABS(J379)</f>
        <v>-0.66259168704156479</v>
      </c>
    </row>
    <row r="380" spans="1:21" x14ac:dyDescent="0.3">
      <c r="A380" t="s">
        <v>108</v>
      </c>
      <c r="B380" t="s">
        <v>154</v>
      </c>
      <c r="C380">
        <v>5.6</v>
      </c>
      <c r="D380">
        <v>-4</v>
      </c>
      <c r="E380">
        <v>-2</v>
      </c>
      <c r="F380">
        <v>8.4</v>
      </c>
      <c r="G380">
        <v>13.6</v>
      </c>
      <c r="H380">
        <v>17</v>
      </c>
      <c r="I380">
        <v>18</v>
      </c>
      <c r="J380">
        <v>4.4000000000000004</v>
      </c>
      <c r="K380">
        <v>7.6</v>
      </c>
      <c r="L380" s="2">
        <f>(G380-C380)/ABS(C380)</f>
        <v>1.4285714285714286</v>
      </c>
      <c r="M380" s="2">
        <f>(H380-D380)/ABS(D380)</f>
        <v>5.25</v>
      </c>
      <c r="N380" s="2">
        <f>(I380-E380)/ABS(E380)</f>
        <v>10</v>
      </c>
      <c r="O380" s="2">
        <f>(J380-F380)/ABS(F380)</f>
        <v>-0.47619047619047616</v>
      </c>
      <c r="P380" s="2">
        <f>(K380-G380)/ABS(G380)</f>
        <v>-0.44117647058823528</v>
      </c>
      <c r="Q380" s="2">
        <f>(G380-F380)/ABS(F380)</f>
        <v>0.61904761904761896</v>
      </c>
      <c r="R380" s="2">
        <f>(H380-G380)/ABS(G380)</f>
        <v>0.25000000000000006</v>
      </c>
      <c r="S380" s="2">
        <f>(I380-H380)/ABS(H380)</f>
        <v>5.8823529411764705E-2</v>
      </c>
      <c r="T380" s="2">
        <f>(J380-I380)/ABS(I380)</f>
        <v>-0.75555555555555554</v>
      </c>
      <c r="U380" s="2">
        <f>(K380-J380)/ABS(J380)</f>
        <v>0.72727272727272707</v>
      </c>
    </row>
    <row r="381" spans="1:21" x14ac:dyDescent="0.3">
      <c r="A381" t="s">
        <v>43</v>
      </c>
      <c r="B381" t="s">
        <v>154</v>
      </c>
      <c r="C381">
        <v>-14.3</v>
      </c>
      <c r="D381">
        <v>-12</v>
      </c>
      <c r="E381">
        <v>-11</v>
      </c>
      <c r="F381">
        <v>-20.7</v>
      </c>
      <c r="G381">
        <v>-16.8</v>
      </c>
      <c r="H381">
        <v>-20</v>
      </c>
      <c r="I381">
        <v>-25</v>
      </c>
      <c r="J381">
        <v>-30.2</v>
      </c>
      <c r="K381">
        <v>-24.3</v>
      </c>
      <c r="L381" s="2">
        <f>(G381-C381)/ABS(C381)</f>
        <v>-0.17482517482517482</v>
      </c>
      <c r="M381" s="2">
        <f>(H381-D381)/ABS(D381)</f>
        <v>-0.66666666666666663</v>
      </c>
      <c r="N381" s="2">
        <f>(I381-E381)/ABS(E381)</f>
        <v>-1.2727272727272727</v>
      </c>
      <c r="O381" s="2">
        <f>(J381-F381)/ABS(F381)</f>
        <v>-0.45893719806763289</v>
      </c>
      <c r="P381" s="2">
        <f>(K381-G381)/ABS(G381)</f>
        <v>-0.4464285714285714</v>
      </c>
      <c r="Q381" s="2">
        <f>(G381-F381)/ABS(F381)</f>
        <v>0.18840579710144922</v>
      </c>
      <c r="R381" s="2">
        <f>(H381-G381)/ABS(G381)</f>
        <v>-0.19047619047619044</v>
      </c>
      <c r="S381" s="2">
        <f>(I381-H381)/ABS(H381)</f>
        <v>-0.25</v>
      </c>
      <c r="T381" s="2">
        <f>(J381-I381)/ABS(I381)</f>
        <v>-0.20799999999999996</v>
      </c>
      <c r="U381" s="2">
        <f>(K381-J381)/ABS(J381)</f>
        <v>0.195364238410596</v>
      </c>
    </row>
    <row r="382" spans="1:21" x14ac:dyDescent="0.3">
      <c r="A382" t="s">
        <v>148</v>
      </c>
      <c r="B382" t="s">
        <v>154</v>
      </c>
      <c r="C382">
        <v>192.1</v>
      </c>
      <c r="D382">
        <v>157</v>
      </c>
      <c r="E382">
        <v>179</v>
      </c>
      <c r="F382">
        <v>322.89999999999998</v>
      </c>
      <c r="G382">
        <v>246.6</v>
      </c>
      <c r="H382">
        <v>203</v>
      </c>
      <c r="I382">
        <v>235</v>
      </c>
      <c r="J382">
        <v>177.4</v>
      </c>
      <c r="K382">
        <v>118.1</v>
      </c>
      <c r="L382" s="2">
        <f>(G382-C382)/ABS(C382)</f>
        <v>0.28370640291514837</v>
      </c>
      <c r="M382" s="2">
        <f>(H382-D382)/ABS(D382)</f>
        <v>0.2929936305732484</v>
      </c>
      <c r="N382" s="2">
        <f>(I382-E382)/ABS(E382)</f>
        <v>0.31284916201117319</v>
      </c>
      <c r="O382" s="2">
        <f>(J382-F382)/ABS(F382)</f>
        <v>-0.45060390213688445</v>
      </c>
      <c r="P382" s="2">
        <f>(K382-G382)/ABS(G382)</f>
        <v>-0.52108678021086785</v>
      </c>
      <c r="Q382" s="2">
        <f>(G382-F382)/ABS(F382)</f>
        <v>-0.23629606689377514</v>
      </c>
      <c r="R382" s="2">
        <f>(H382-G382)/ABS(G382)</f>
        <v>-0.17680454176804539</v>
      </c>
      <c r="S382" s="2">
        <f>(I382-H382)/ABS(H382)</f>
        <v>0.15763546798029557</v>
      </c>
      <c r="T382" s="2">
        <f>(J382-I382)/ABS(I382)</f>
        <v>-0.24510638297872339</v>
      </c>
      <c r="U382" s="2">
        <f>(K382-J382)/ABS(J382)</f>
        <v>-0.33427282976324696</v>
      </c>
    </row>
    <row r="383" spans="1:21" x14ac:dyDescent="0.3">
      <c r="A383" t="s">
        <v>63</v>
      </c>
      <c r="B383" t="s">
        <v>154</v>
      </c>
      <c r="E383">
        <v>-12</v>
      </c>
      <c r="F383">
        <v>-22</v>
      </c>
      <c r="G383">
        <v>-6.6</v>
      </c>
      <c r="H383">
        <v>-7</v>
      </c>
      <c r="I383">
        <v>-4</v>
      </c>
      <c r="J383">
        <v>-4.4000000000000004</v>
      </c>
      <c r="K383">
        <v>-10.3</v>
      </c>
      <c r="L383" s="2" t="e">
        <f>(G383-C383)/ABS(C383)</f>
        <v>#DIV/0!</v>
      </c>
      <c r="M383" s="2" t="e">
        <f>(H383-D383)/ABS(D383)</f>
        <v>#DIV/0!</v>
      </c>
      <c r="N383" s="2">
        <f>(I383-E383)/ABS(E383)</f>
        <v>0.66666666666666663</v>
      </c>
      <c r="O383" s="2">
        <f>(J383-F383)/ABS(F383)</f>
        <v>0.8</v>
      </c>
      <c r="P383" s="2">
        <f>(K383-G383)/ABS(G383)</f>
        <v>-0.56060606060606077</v>
      </c>
      <c r="Q383" s="2">
        <f>(G383-F383)/ABS(F383)</f>
        <v>0.70000000000000007</v>
      </c>
      <c r="R383" s="2">
        <f>(H383-G383)/ABS(G383)</f>
        <v>-6.0606060606060663E-2</v>
      </c>
      <c r="S383" s="2">
        <f>(I383-H383)/ABS(H383)</f>
        <v>0.42857142857142855</v>
      </c>
      <c r="T383" s="2">
        <f>(J383-I383)/ABS(I383)</f>
        <v>-0.10000000000000009</v>
      </c>
      <c r="U383" s="2">
        <f>(K383-J383)/ABS(J383)</f>
        <v>-1.3409090909090908</v>
      </c>
    </row>
    <row r="384" spans="1:21" x14ac:dyDescent="0.3">
      <c r="A384" t="s">
        <v>147</v>
      </c>
      <c r="B384" t="s">
        <v>154</v>
      </c>
      <c r="C384">
        <v>36.4</v>
      </c>
      <c r="D384">
        <v>39</v>
      </c>
      <c r="E384">
        <v>42</v>
      </c>
      <c r="F384">
        <v>73.599999999999994</v>
      </c>
      <c r="G384">
        <v>111.6</v>
      </c>
      <c r="H384">
        <v>99</v>
      </c>
      <c r="I384">
        <v>43</v>
      </c>
      <c r="J384">
        <v>96.4</v>
      </c>
      <c r="K384">
        <v>47.3</v>
      </c>
      <c r="L384" s="2">
        <f>(G384-C384)/ABS(C384)</f>
        <v>2.0659340659340657</v>
      </c>
      <c r="M384" s="2">
        <f>(H384-D384)/ABS(D384)</f>
        <v>1.5384615384615385</v>
      </c>
      <c r="N384" s="2">
        <f>(I384-E384)/ABS(E384)</f>
        <v>2.3809523809523808E-2</v>
      </c>
      <c r="O384" s="2">
        <f>(J384-F384)/ABS(F384)</f>
        <v>0.30978260869565233</v>
      </c>
      <c r="P384" s="2">
        <f>(K384-G384)/ABS(G384)</f>
        <v>-0.5761648745519713</v>
      </c>
      <c r="Q384" s="2">
        <f>(G384-F384)/ABS(F384)</f>
        <v>0.51630434782608703</v>
      </c>
      <c r="R384" s="2">
        <f>(H384-G384)/ABS(G384)</f>
        <v>-0.11290322580645157</v>
      </c>
      <c r="S384" s="2">
        <f>(I384-H384)/ABS(H384)</f>
        <v>-0.56565656565656564</v>
      </c>
      <c r="T384" s="2">
        <f>(J384-I384)/ABS(I384)</f>
        <v>1.2418604651162792</v>
      </c>
      <c r="U384" s="2">
        <f>(K384-J384)/ABS(J384)</f>
        <v>-0.50933609958506232</v>
      </c>
    </row>
    <row r="385" spans="1:21" x14ac:dyDescent="0.3">
      <c r="A385" t="s">
        <v>122</v>
      </c>
      <c r="B385" t="s">
        <v>154</v>
      </c>
      <c r="C385">
        <v>3.9</v>
      </c>
      <c r="D385">
        <v>24</v>
      </c>
      <c r="E385">
        <v>-27</v>
      </c>
      <c r="F385">
        <v>31.1</v>
      </c>
      <c r="G385">
        <v>55.7</v>
      </c>
      <c r="H385">
        <v>72</v>
      </c>
      <c r="I385">
        <v>62</v>
      </c>
      <c r="J385">
        <v>44.3</v>
      </c>
      <c r="K385">
        <v>17.8</v>
      </c>
      <c r="L385" s="2">
        <f>(G385-C385)/ABS(C385)</f>
        <v>13.282051282051283</v>
      </c>
      <c r="M385" s="2">
        <f>(H385-D385)/ABS(D385)</f>
        <v>2</v>
      </c>
      <c r="N385" s="2">
        <f>(I385-E385)/ABS(E385)</f>
        <v>3.2962962962962963</v>
      </c>
      <c r="O385" s="2">
        <f>(J385-F385)/ABS(F385)</f>
        <v>0.42443729903536964</v>
      </c>
      <c r="P385" s="2">
        <f>(K385-G385)/ABS(G385)</f>
        <v>-0.68043087971274696</v>
      </c>
      <c r="Q385" s="2">
        <f>(G385-F385)/ABS(F385)</f>
        <v>0.79099678456591638</v>
      </c>
      <c r="R385" s="2">
        <f>(H385-G385)/ABS(G385)</f>
        <v>0.29263913824057441</v>
      </c>
      <c r="S385" s="2">
        <f>(I385-H385)/ABS(H385)</f>
        <v>-0.1388888888888889</v>
      </c>
      <c r="T385" s="2">
        <f>(J385-I385)/ABS(I385)</f>
        <v>-0.28548387096774197</v>
      </c>
      <c r="U385" s="2">
        <f>(K385-J385)/ABS(J385)</f>
        <v>-0.59819413092550788</v>
      </c>
    </row>
    <row r="386" spans="1:21" x14ac:dyDescent="0.3">
      <c r="A386" t="s">
        <v>19</v>
      </c>
      <c r="B386" t="s">
        <v>154</v>
      </c>
      <c r="C386">
        <v>12</v>
      </c>
      <c r="D386">
        <v>13</v>
      </c>
      <c r="E386">
        <v>13</v>
      </c>
      <c r="F386">
        <v>26</v>
      </c>
      <c r="G386">
        <v>61.6</v>
      </c>
      <c r="H386">
        <v>36</v>
      </c>
      <c r="I386">
        <v>28</v>
      </c>
      <c r="J386">
        <v>-17.600000000000001</v>
      </c>
      <c r="K386">
        <v>19.5</v>
      </c>
      <c r="L386" s="2">
        <f>(G386-C386)/ABS(C386)</f>
        <v>4.1333333333333337</v>
      </c>
      <c r="M386" s="2">
        <f>(H386-D386)/ABS(D386)</f>
        <v>1.7692307692307692</v>
      </c>
      <c r="N386" s="2">
        <f>(I386-E386)/ABS(E386)</f>
        <v>1.1538461538461537</v>
      </c>
      <c r="O386" s="2">
        <f>(J386-F386)/ABS(F386)</f>
        <v>-1.676923076923077</v>
      </c>
      <c r="P386" s="2">
        <f>(K386-G386)/ABS(G386)</f>
        <v>-0.68344155844155841</v>
      </c>
      <c r="Q386" s="2">
        <f>(G386-F386)/ABS(F386)</f>
        <v>1.3692307692307693</v>
      </c>
      <c r="R386" s="2">
        <f>(H386-G386)/ABS(G386)</f>
        <v>-0.41558441558441561</v>
      </c>
      <c r="S386" s="2">
        <f>(I386-H386)/ABS(H386)</f>
        <v>-0.22222222222222221</v>
      </c>
      <c r="T386" s="2">
        <f>(J386-I386)/ABS(I386)</f>
        <v>-1.6285714285714286</v>
      </c>
      <c r="U386" s="2">
        <f>(K386-J386)/ABS(J386)</f>
        <v>2.1079545454545454</v>
      </c>
    </row>
    <row r="387" spans="1:21" x14ac:dyDescent="0.3">
      <c r="A387" t="s">
        <v>151</v>
      </c>
      <c r="B387" t="s">
        <v>154</v>
      </c>
      <c r="C387">
        <v>22.4</v>
      </c>
      <c r="D387">
        <v>25</v>
      </c>
      <c r="E387">
        <v>49</v>
      </c>
      <c r="F387">
        <v>42.6</v>
      </c>
      <c r="G387">
        <v>37</v>
      </c>
      <c r="H387">
        <v>26</v>
      </c>
      <c r="I387">
        <v>10</v>
      </c>
      <c r="J387">
        <v>4</v>
      </c>
      <c r="K387">
        <v>9.6999999999999993</v>
      </c>
      <c r="L387" s="2">
        <f>(G387-C387)/ABS(C387)</f>
        <v>0.65178571428571441</v>
      </c>
      <c r="M387" s="2">
        <f>(H387-D387)/ABS(D387)</f>
        <v>0.04</v>
      </c>
      <c r="N387" s="2">
        <f>(I387-E387)/ABS(E387)</f>
        <v>-0.79591836734693877</v>
      </c>
      <c r="O387" s="2">
        <f>(J387-F387)/ABS(F387)</f>
        <v>-0.9061032863849765</v>
      </c>
      <c r="P387" s="2">
        <f>(K387-G387)/ABS(G387)</f>
        <v>-0.73783783783783785</v>
      </c>
      <c r="Q387" s="2">
        <f>(G387-F387)/ABS(F387)</f>
        <v>-0.1314553990610329</v>
      </c>
      <c r="R387" s="2">
        <f>(H387-G387)/ABS(G387)</f>
        <v>-0.29729729729729731</v>
      </c>
      <c r="S387" s="2">
        <f>(I387-H387)/ABS(H387)</f>
        <v>-0.61538461538461542</v>
      </c>
      <c r="T387" s="2">
        <f>(J387-I387)/ABS(I387)</f>
        <v>-0.6</v>
      </c>
      <c r="U387" s="2">
        <f>(K387-J387)/ABS(J387)</f>
        <v>1.4249999999999998</v>
      </c>
    </row>
    <row r="388" spans="1:21" x14ac:dyDescent="0.3">
      <c r="A388" t="s">
        <v>98</v>
      </c>
      <c r="B388" t="s">
        <v>154</v>
      </c>
      <c r="C388">
        <v>-43.8</v>
      </c>
      <c r="D388">
        <v>-45</v>
      </c>
      <c r="E388">
        <v>-27</v>
      </c>
      <c r="F388">
        <v>4.8</v>
      </c>
      <c r="G388">
        <v>-24.8</v>
      </c>
      <c r="H388">
        <v>-51</v>
      </c>
      <c r="I388">
        <v>-18</v>
      </c>
      <c r="J388">
        <v>-62.2</v>
      </c>
      <c r="K388">
        <v>-44.8</v>
      </c>
      <c r="L388" s="2">
        <f>(G388-C388)/ABS(C388)</f>
        <v>0.43378995433789946</v>
      </c>
      <c r="M388" s="2">
        <f>(H388-D388)/ABS(D388)</f>
        <v>-0.13333333333333333</v>
      </c>
      <c r="N388" s="2">
        <f>(I388-E388)/ABS(E388)</f>
        <v>0.33333333333333331</v>
      </c>
      <c r="O388" s="2">
        <f>(J388-F388)/ABS(F388)</f>
        <v>-13.958333333333334</v>
      </c>
      <c r="P388" s="2">
        <f>(K388-G388)/ABS(G388)</f>
        <v>-0.80645161290322565</v>
      </c>
      <c r="Q388" s="2">
        <f>(G388-F388)/ABS(F388)</f>
        <v>-6.166666666666667</v>
      </c>
      <c r="R388" s="2">
        <f>(H388-G388)/ABS(G388)</f>
        <v>-1.0564516129032258</v>
      </c>
      <c r="S388" s="2">
        <f>(I388-H388)/ABS(H388)</f>
        <v>0.6470588235294118</v>
      </c>
      <c r="T388" s="2">
        <f>(J388-I388)/ABS(I388)</f>
        <v>-2.4555555555555557</v>
      </c>
      <c r="U388" s="2">
        <f>(K388-J388)/ABS(J388)</f>
        <v>0.27974276527331199</v>
      </c>
    </row>
    <row r="389" spans="1:21" x14ac:dyDescent="0.3">
      <c r="A389" t="s">
        <v>30</v>
      </c>
      <c r="B389" t="s">
        <v>154</v>
      </c>
      <c r="C389">
        <v>83.7</v>
      </c>
      <c r="D389">
        <v>166</v>
      </c>
      <c r="E389">
        <v>53</v>
      </c>
      <c r="F389">
        <v>59.3</v>
      </c>
      <c r="G389">
        <v>189.2</v>
      </c>
      <c r="H389">
        <v>4</v>
      </c>
      <c r="I389">
        <v>144</v>
      </c>
      <c r="J389">
        <v>132.80000000000001</v>
      </c>
      <c r="K389">
        <v>34.1</v>
      </c>
      <c r="L389" s="2">
        <f>(G389-C389)/ABS(C389)</f>
        <v>1.2604540023894861</v>
      </c>
      <c r="M389" s="2">
        <f>(H389-D389)/ABS(D389)</f>
        <v>-0.97590361445783136</v>
      </c>
      <c r="N389" s="2">
        <f>(I389-E389)/ABS(E389)</f>
        <v>1.7169811320754718</v>
      </c>
      <c r="O389" s="2">
        <f>(J389-F389)/ABS(F389)</f>
        <v>1.2394603709949412</v>
      </c>
      <c r="P389" s="2">
        <f>(K389-G389)/ABS(G389)</f>
        <v>-0.81976744186046513</v>
      </c>
      <c r="Q389" s="2">
        <f>(G389-F389)/ABS(F389)</f>
        <v>2.1905564924114667</v>
      </c>
      <c r="R389" s="2">
        <f>(H389-G389)/ABS(G389)</f>
        <v>-0.97885835095137419</v>
      </c>
      <c r="S389" s="2">
        <f>(I389-H389)/ABS(H389)</f>
        <v>35</v>
      </c>
      <c r="T389" s="2">
        <f>(J389-I389)/ABS(I389)</f>
        <v>-7.7777777777777696E-2</v>
      </c>
      <c r="U389" s="2">
        <f>(K389-J389)/ABS(J389)</f>
        <v>-0.74322289156626509</v>
      </c>
    </row>
    <row r="390" spans="1:21" x14ac:dyDescent="0.3">
      <c r="A390" t="s">
        <v>33</v>
      </c>
      <c r="B390" t="s">
        <v>154</v>
      </c>
      <c r="C390">
        <v>-1</v>
      </c>
      <c r="D390">
        <v>9</v>
      </c>
      <c r="E390">
        <v>-29</v>
      </c>
      <c r="F390">
        <v>-41</v>
      </c>
      <c r="G390">
        <v>-49.1</v>
      </c>
      <c r="H390">
        <v>-59</v>
      </c>
      <c r="I390">
        <v>-61</v>
      </c>
      <c r="J390">
        <v>-132.9</v>
      </c>
      <c r="K390">
        <v>-97.3</v>
      </c>
      <c r="L390" s="2">
        <f>(G390-C390)/ABS(C390)</f>
        <v>-48.1</v>
      </c>
      <c r="M390" s="2">
        <f>(H390-D390)/ABS(D390)</f>
        <v>-7.5555555555555554</v>
      </c>
      <c r="N390" s="2">
        <f>(I390-E390)/ABS(E390)</f>
        <v>-1.103448275862069</v>
      </c>
      <c r="O390" s="2">
        <f>(J390-F390)/ABS(F390)</f>
        <v>-2.2414634146341466</v>
      </c>
      <c r="P390" s="2">
        <f>(K390-G390)/ABS(G390)</f>
        <v>-0.98167006109979627</v>
      </c>
      <c r="Q390" s="2">
        <f>(G390-F390)/ABS(F390)</f>
        <v>-0.19756097560975613</v>
      </c>
      <c r="R390" s="2">
        <f>(H390-G390)/ABS(G390)</f>
        <v>-0.20162932790224028</v>
      </c>
      <c r="S390" s="2">
        <f>(I390-H390)/ABS(H390)</f>
        <v>-3.3898305084745763E-2</v>
      </c>
      <c r="T390" s="2">
        <f>(J390-I390)/ABS(I390)</f>
        <v>-1.1786885245901639</v>
      </c>
      <c r="U390" s="2">
        <f>(K390-J390)/ABS(J390)</f>
        <v>0.2678705793829948</v>
      </c>
    </row>
    <row r="391" spans="1:21" x14ac:dyDescent="0.3">
      <c r="A391" t="s">
        <v>150</v>
      </c>
      <c r="B391" t="s">
        <v>154</v>
      </c>
      <c r="C391">
        <v>311</v>
      </c>
      <c r="D391">
        <v>357</v>
      </c>
      <c r="E391">
        <v>194</v>
      </c>
      <c r="F391">
        <v>163</v>
      </c>
      <c r="G391">
        <v>208.8</v>
      </c>
      <c r="H391">
        <v>180</v>
      </c>
      <c r="I391">
        <v>117</v>
      </c>
      <c r="J391">
        <v>63.2</v>
      </c>
      <c r="K391">
        <v>3.5</v>
      </c>
      <c r="L391" s="2">
        <f>(G391-C391)/ABS(C391)</f>
        <v>-0.32861736334405139</v>
      </c>
      <c r="M391" s="2">
        <f>(H391-D391)/ABS(D391)</f>
        <v>-0.49579831932773111</v>
      </c>
      <c r="N391" s="2">
        <f>(I391-E391)/ABS(E391)</f>
        <v>-0.39690721649484534</v>
      </c>
      <c r="O391" s="2">
        <f>(J391-F391)/ABS(F391)</f>
        <v>-0.61226993865030677</v>
      </c>
      <c r="P391" s="2">
        <f>(K391-G391)/ABS(G391)</f>
        <v>-0.98323754789272033</v>
      </c>
      <c r="Q391" s="2">
        <f>(G391-F391)/ABS(F391)</f>
        <v>0.28098159509202458</v>
      </c>
      <c r="R391" s="2">
        <f>(H391-G391)/ABS(G391)</f>
        <v>-0.13793103448275867</v>
      </c>
      <c r="S391" s="2">
        <f>(I391-H391)/ABS(H391)</f>
        <v>-0.35</v>
      </c>
      <c r="T391" s="2">
        <f>(J391-I391)/ABS(I391)</f>
        <v>-0.45982905982905981</v>
      </c>
      <c r="U391" s="2">
        <f>(K391-J391)/ABS(J391)</f>
        <v>-0.944620253164557</v>
      </c>
    </row>
    <row r="392" spans="1:21" x14ac:dyDescent="0.3">
      <c r="A392" t="s">
        <v>11</v>
      </c>
      <c r="B392" t="s">
        <v>154</v>
      </c>
      <c r="C392">
        <v>829.8</v>
      </c>
      <c r="D392">
        <v>899</v>
      </c>
      <c r="E392">
        <v>503</v>
      </c>
      <c r="F392">
        <v>422.2</v>
      </c>
      <c r="G392">
        <v>410.4</v>
      </c>
      <c r="H392">
        <v>675</v>
      </c>
      <c r="I392">
        <v>471</v>
      </c>
      <c r="J392">
        <v>351.6</v>
      </c>
      <c r="L392" s="2">
        <f>(G392-C392)/ABS(C392)</f>
        <v>-0.50542299349240782</v>
      </c>
      <c r="M392" s="2">
        <f>(H392-D392)/ABS(D392)</f>
        <v>-0.24916573971078976</v>
      </c>
      <c r="N392" s="2">
        <f>(I392-E392)/ABS(E392)</f>
        <v>-6.3618290258449298E-2</v>
      </c>
      <c r="O392" s="2">
        <f>(J392-F392)/ABS(F392)</f>
        <v>-0.16721932733301745</v>
      </c>
      <c r="P392" s="2">
        <f>(K392-G392)/ABS(G392)</f>
        <v>-1</v>
      </c>
      <c r="Q392" s="2">
        <f>(G392-F392)/ABS(F392)</f>
        <v>-2.7948839412600689E-2</v>
      </c>
      <c r="R392" s="2">
        <f>(H392-G392)/ABS(G392)</f>
        <v>0.64473684210526327</v>
      </c>
      <c r="S392" s="2">
        <f>(I392-H392)/ABS(H392)</f>
        <v>-0.30222222222222223</v>
      </c>
      <c r="T392" s="2">
        <f>(J392-I392)/ABS(I392)</f>
        <v>-0.25350318471337574</v>
      </c>
      <c r="U392" s="2">
        <f>(K392-J392)/ABS(J392)</f>
        <v>-1</v>
      </c>
    </row>
    <row r="393" spans="1:21" x14ac:dyDescent="0.3">
      <c r="A393" t="s">
        <v>36</v>
      </c>
      <c r="B393" t="s">
        <v>154</v>
      </c>
      <c r="C393">
        <v>512.20000000000005</v>
      </c>
      <c r="D393">
        <v>456</v>
      </c>
      <c r="E393">
        <v>428</v>
      </c>
      <c r="F393">
        <v>365.8</v>
      </c>
      <c r="G393">
        <v>470.6</v>
      </c>
      <c r="H393">
        <v>500</v>
      </c>
      <c r="I393">
        <v>619</v>
      </c>
      <c r="J393">
        <v>492.4</v>
      </c>
      <c r="L393" s="2">
        <f>(G393-C393)/ABS(C393)</f>
        <v>-8.1218274111675162E-2</v>
      </c>
      <c r="M393" s="2">
        <f>(H393-D393)/ABS(D393)</f>
        <v>9.6491228070175433E-2</v>
      </c>
      <c r="N393" s="2">
        <f>(I393-E393)/ABS(E393)</f>
        <v>0.44626168224299068</v>
      </c>
      <c r="O393" s="2">
        <f>(J393-F393)/ABS(F393)</f>
        <v>0.34609075997813005</v>
      </c>
      <c r="P393" s="2">
        <f>(K393-G393)/ABS(G393)</f>
        <v>-1</v>
      </c>
      <c r="Q393" s="2">
        <f>(G393-F393)/ABS(F393)</f>
        <v>0.28649535265172227</v>
      </c>
      <c r="R393" s="2">
        <f>(H393-G393)/ABS(G393)</f>
        <v>6.2473438164045846E-2</v>
      </c>
      <c r="S393" s="2">
        <f>(I393-H393)/ABS(H393)</f>
        <v>0.23799999999999999</v>
      </c>
      <c r="T393" s="2">
        <f>(J393-I393)/ABS(I393)</f>
        <v>-0.20452342487883687</v>
      </c>
      <c r="U393" s="2">
        <f>(K393-J393)/ABS(J393)</f>
        <v>-1</v>
      </c>
    </row>
    <row r="394" spans="1:21" x14ac:dyDescent="0.3">
      <c r="A394" t="s">
        <v>55</v>
      </c>
      <c r="B394" t="s">
        <v>154</v>
      </c>
      <c r="F394">
        <v>1335</v>
      </c>
      <c r="G394">
        <v>460.5</v>
      </c>
      <c r="H394">
        <v>458</v>
      </c>
      <c r="I394">
        <v>397</v>
      </c>
      <c r="J394">
        <v>363.5</v>
      </c>
      <c r="L394" s="2" t="e">
        <f>(G394-C394)/ABS(C394)</f>
        <v>#DIV/0!</v>
      </c>
      <c r="M394" s="2" t="e">
        <f>(H394-D394)/ABS(D394)</f>
        <v>#DIV/0!</v>
      </c>
      <c r="N394" s="2" t="e">
        <f>(I394-E394)/ABS(E394)</f>
        <v>#DIV/0!</v>
      </c>
      <c r="O394" s="2">
        <f>(J394-F394)/ABS(F394)</f>
        <v>-0.72771535580524349</v>
      </c>
      <c r="P394" s="2">
        <f>(K394-G394)/ABS(G394)</f>
        <v>-1</v>
      </c>
      <c r="Q394" s="2">
        <f>(G394-F394)/ABS(F394)</f>
        <v>-0.65505617977528086</v>
      </c>
      <c r="R394" s="2">
        <f>(H394-G394)/ABS(G394)</f>
        <v>-5.4288816503800215E-3</v>
      </c>
      <c r="S394" s="2">
        <f>(I394-H394)/ABS(H394)</f>
        <v>-0.1331877729257642</v>
      </c>
      <c r="T394" s="2">
        <f>(J394-I394)/ABS(I394)</f>
        <v>-8.4382871536523935E-2</v>
      </c>
      <c r="U394" s="2">
        <f>(K394-J394)/ABS(J394)</f>
        <v>-1</v>
      </c>
    </row>
    <row r="395" spans="1:21" x14ac:dyDescent="0.3">
      <c r="A395" t="s">
        <v>59</v>
      </c>
      <c r="B395" t="s">
        <v>154</v>
      </c>
      <c r="C395">
        <v>19.7</v>
      </c>
      <c r="D395">
        <v>25</v>
      </c>
      <c r="E395">
        <v>26</v>
      </c>
      <c r="F395">
        <v>0.3</v>
      </c>
      <c r="G395">
        <v>40.9</v>
      </c>
      <c r="H395">
        <v>56</v>
      </c>
      <c r="I395">
        <v>61</v>
      </c>
      <c r="J395">
        <v>76.099999999999994</v>
      </c>
      <c r="L395" s="2">
        <f>(G395-C395)/ABS(C395)</f>
        <v>1.0761421319796953</v>
      </c>
      <c r="M395" s="2">
        <f>(H395-D395)/ABS(D395)</f>
        <v>1.24</v>
      </c>
      <c r="N395" s="2">
        <f>(I395-E395)/ABS(E395)</f>
        <v>1.3461538461538463</v>
      </c>
      <c r="O395" s="2">
        <f>(J395-F395)/ABS(F395)</f>
        <v>252.66666666666666</v>
      </c>
      <c r="P395" s="2">
        <f>(K395-G395)/ABS(G395)</f>
        <v>-1</v>
      </c>
      <c r="Q395" s="2">
        <f>(G395-F395)/ABS(F395)</f>
        <v>135.33333333333334</v>
      </c>
      <c r="R395" s="2">
        <f>(H395-G395)/ABS(G395)</f>
        <v>0.36919315403422986</v>
      </c>
      <c r="S395" s="2">
        <f>(I395-H395)/ABS(H395)</f>
        <v>8.9285714285714288E-2</v>
      </c>
      <c r="T395" s="2">
        <f>(J395-I395)/ABS(I395)</f>
        <v>0.2475409836065573</v>
      </c>
      <c r="U395" s="2">
        <f>(K395-J395)/ABS(J395)</f>
        <v>-1</v>
      </c>
    </row>
    <row r="396" spans="1:21" x14ac:dyDescent="0.3">
      <c r="A396" t="s">
        <v>95</v>
      </c>
      <c r="B396" t="s">
        <v>154</v>
      </c>
      <c r="C396">
        <v>52.3</v>
      </c>
      <c r="D396">
        <v>45</v>
      </c>
      <c r="E396">
        <v>104</v>
      </c>
      <c r="F396">
        <v>45.7</v>
      </c>
      <c r="G396">
        <v>75.099999999999994</v>
      </c>
      <c r="H396">
        <v>166</v>
      </c>
      <c r="I396">
        <v>199</v>
      </c>
      <c r="J396">
        <v>152.9</v>
      </c>
      <c r="L396" s="2">
        <f>(G396-C396)/ABS(C396)</f>
        <v>0.43594646271510512</v>
      </c>
      <c r="M396" s="2">
        <f>(H396-D396)/ABS(D396)</f>
        <v>2.6888888888888891</v>
      </c>
      <c r="N396" s="2">
        <f>(I396-E396)/ABS(E396)</f>
        <v>0.91346153846153844</v>
      </c>
      <c r="O396" s="2">
        <f>(J396-F396)/ABS(F396)</f>
        <v>2.3457330415754925</v>
      </c>
      <c r="P396" s="2">
        <f>(K396-G396)/ABS(G396)</f>
        <v>-1</v>
      </c>
      <c r="Q396" s="2">
        <f>(G396-F396)/ABS(F396)</f>
        <v>0.64332603938730826</v>
      </c>
      <c r="R396" s="2">
        <f>(H396-G396)/ABS(G396)</f>
        <v>1.2103861517976033</v>
      </c>
      <c r="S396" s="2">
        <f>(I396-H396)/ABS(H396)</f>
        <v>0.19879518072289157</v>
      </c>
      <c r="T396" s="2">
        <f>(J396-I396)/ABS(I396)</f>
        <v>-0.23165829145728639</v>
      </c>
      <c r="U396" s="2">
        <f>(K396-J396)/ABS(J396)</f>
        <v>-1</v>
      </c>
    </row>
    <row r="397" spans="1:21" x14ac:dyDescent="0.3">
      <c r="A397" t="s">
        <v>107</v>
      </c>
      <c r="B397" t="s">
        <v>154</v>
      </c>
      <c r="C397">
        <v>49.4</v>
      </c>
      <c r="D397">
        <v>64</v>
      </c>
      <c r="E397">
        <v>50</v>
      </c>
      <c r="F397">
        <v>19.600000000000001</v>
      </c>
      <c r="G397">
        <v>30.2</v>
      </c>
      <c r="H397">
        <v>53</v>
      </c>
      <c r="I397">
        <v>11</v>
      </c>
      <c r="J397">
        <v>21.8</v>
      </c>
      <c r="L397" s="2">
        <f>(G397-C397)/ABS(C397)</f>
        <v>-0.38866396761133604</v>
      </c>
      <c r="M397" s="2">
        <f>(H397-D397)/ABS(D397)</f>
        <v>-0.171875</v>
      </c>
      <c r="N397" s="2">
        <f>(I397-E397)/ABS(E397)</f>
        <v>-0.78</v>
      </c>
      <c r="O397" s="2">
        <f>(J397-F397)/ABS(F397)</f>
        <v>0.11224489795918363</v>
      </c>
      <c r="P397" s="2">
        <f>(K397-G397)/ABS(G397)</f>
        <v>-1</v>
      </c>
      <c r="Q397" s="2">
        <f>(G397-F397)/ABS(F397)</f>
        <v>0.54081632653061207</v>
      </c>
      <c r="R397" s="2">
        <f>(H397-G397)/ABS(G397)</f>
        <v>0.75496688741721862</v>
      </c>
      <c r="S397" s="2">
        <f>(I397-H397)/ABS(H397)</f>
        <v>-0.79245283018867929</v>
      </c>
      <c r="T397" s="2">
        <f>(J397-I397)/ABS(I397)</f>
        <v>0.98181818181818192</v>
      </c>
      <c r="U397" s="2">
        <f>(K397-J397)/ABS(J397)</f>
        <v>-1</v>
      </c>
    </row>
    <row r="398" spans="1:21" x14ac:dyDescent="0.3">
      <c r="A398" t="s">
        <v>133</v>
      </c>
      <c r="B398" t="s">
        <v>154</v>
      </c>
      <c r="C398">
        <v>22.5</v>
      </c>
      <c r="D398">
        <v>21</v>
      </c>
      <c r="E398">
        <v>18</v>
      </c>
      <c r="F398">
        <v>19.5</v>
      </c>
      <c r="G398">
        <v>-15.1</v>
      </c>
      <c r="H398">
        <v>-24</v>
      </c>
      <c r="I398">
        <v>3</v>
      </c>
      <c r="J398">
        <v>0.1</v>
      </c>
      <c r="K398">
        <v>-30.2</v>
      </c>
      <c r="L398" s="2">
        <f>(G398-C398)/ABS(C398)</f>
        <v>-1.6711111111111112</v>
      </c>
      <c r="M398" s="2">
        <f>(H398-D398)/ABS(D398)</f>
        <v>-2.1428571428571428</v>
      </c>
      <c r="N398" s="2">
        <f>(I398-E398)/ABS(E398)</f>
        <v>-0.83333333333333337</v>
      </c>
      <c r="O398" s="2">
        <f>(J398-F398)/ABS(F398)</f>
        <v>-0.99487179487179478</v>
      </c>
      <c r="P398" s="2">
        <f>(K398-G398)/ABS(G398)</f>
        <v>-1</v>
      </c>
      <c r="Q398" s="2">
        <f>(G398-F398)/ABS(F398)</f>
        <v>-1.7743589743589745</v>
      </c>
      <c r="R398" s="2">
        <f>(H398-G398)/ABS(G398)</f>
        <v>-0.58940397350993379</v>
      </c>
      <c r="S398" s="2">
        <f>(I398-H398)/ABS(H398)</f>
        <v>1.125</v>
      </c>
      <c r="T398" s="2">
        <f>(J398-I398)/ABS(I398)</f>
        <v>-0.96666666666666667</v>
      </c>
      <c r="U398" s="2">
        <f>(K398-J398)/ABS(J398)</f>
        <v>-303</v>
      </c>
    </row>
    <row r="399" spans="1:21" x14ac:dyDescent="0.3">
      <c r="A399" t="s">
        <v>144</v>
      </c>
      <c r="B399" t="s">
        <v>154</v>
      </c>
      <c r="C399">
        <v>20.7</v>
      </c>
      <c r="D399">
        <v>112</v>
      </c>
      <c r="E399">
        <v>29</v>
      </c>
      <c r="F399">
        <v>184.3</v>
      </c>
      <c r="G399">
        <v>287.10000000000002</v>
      </c>
      <c r="H399">
        <v>554</v>
      </c>
      <c r="I399">
        <v>993</v>
      </c>
      <c r="J399">
        <v>719.9</v>
      </c>
      <c r="L399" s="2">
        <f>(G399-C399)/ABS(C399)</f>
        <v>12.869565217391306</v>
      </c>
      <c r="M399" s="2">
        <f>(H399-D399)/ABS(D399)</f>
        <v>3.9464285714285716</v>
      </c>
      <c r="N399" s="2">
        <f>(I399-E399)/ABS(E399)</f>
        <v>33.241379310344826</v>
      </c>
      <c r="O399" s="2">
        <f>(J399-F399)/ABS(F399)</f>
        <v>2.9061313076505693</v>
      </c>
      <c r="P399" s="2">
        <f>(K399-G399)/ABS(G399)</f>
        <v>-1</v>
      </c>
      <c r="Q399" s="2">
        <f>(G399-F399)/ABS(F399)</f>
        <v>0.55778621812262619</v>
      </c>
      <c r="R399" s="2">
        <f>(H399-G399)/ABS(G399)</f>
        <v>0.9296412399860674</v>
      </c>
      <c r="S399" s="2">
        <f>(I399-H399)/ABS(H399)</f>
        <v>0.79241877256317694</v>
      </c>
      <c r="T399" s="2">
        <f>(J399-I399)/ABS(I399)</f>
        <v>-0.27502517623363548</v>
      </c>
      <c r="U399" s="2">
        <f>(K399-J399)/ABS(J399)</f>
        <v>-1</v>
      </c>
    </row>
    <row r="400" spans="1:21" x14ac:dyDescent="0.3">
      <c r="A400" t="s">
        <v>102</v>
      </c>
      <c r="B400" t="s">
        <v>154</v>
      </c>
      <c r="C400">
        <v>3.1</v>
      </c>
      <c r="D400">
        <v>-1</v>
      </c>
      <c r="E400">
        <v>38</v>
      </c>
      <c r="F400">
        <v>30.9</v>
      </c>
      <c r="G400">
        <v>75.599999999999994</v>
      </c>
      <c r="H400">
        <v>92</v>
      </c>
      <c r="I400">
        <v>166</v>
      </c>
      <c r="J400">
        <v>158.4</v>
      </c>
      <c r="K400">
        <v>-4</v>
      </c>
      <c r="L400" s="2">
        <f>(G400-C400)/ABS(C400)</f>
        <v>23.387096774193548</v>
      </c>
      <c r="M400" s="2">
        <f>(H400-D400)/ABS(D400)</f>
        <v>93</v>
      </c>
      <c r="N400" s="2">
        <f>(I400-E400)/ABS(E400)</f>
        <v>3.3684210526315788</v>
      </c>
      <c r="O400" s="2">
        <f>(J400-F400)/ABS(F400)</f>
        <v>4.1262135922330101</v>
      </c>
      <c r="P400" s="2">
        <f>(K400-G400)/ABS(G400)</f>
        <v>-1.052910052910053</v>
      </c>
      <c r="Q400" s="2">
        <f>(G400-F400)/ABS(F400)</f>
        <v>1.4466019417475728</v>
      </c>
      <c r="R400" s="2">
        <f>(H400-G400)/ABS(G400)</f>
        <v>0.21693121693121703</v>
      </c>
      <c r="S400" s="2">
        <f>(I400-H400)/ABS(H400)</f>
        <v>0.80434782608695654</v>
      </c>
      <c r="T400" s="2">
        <f>(J400-I400)/ABS(I400)</f>
        <v>-4.5783132530120445E-2</v>
      </c>
      <c r="U400" s="2">
        <f>(K400-J400)/ABS(J400)</f>
        <v>-1.0252525252525253</v>
      </c>
    </row>
    <row r="401" spans="1:21" x14ac:dyDescent="0.3">
      <c r="A401" t="s">
        <v>77</v>
      </c>
      <c r="B401" t="s">
        <v>154</v>
      </c>
      <c r="C401">
        <v>74.8</v>
      </c>
      <c r="D401">
        <v>197</v>
      </c>
      <c r="E401">
        <v>53</v>
      </c>
      <c r="F401">
        <v>140.19999999999999</v>
      </c>
      <c r="G401">
        <v>87.1</v>
      </c>
      <c r="H401">
        <v>213</v>
      </c>
      <c r="I401">
        <v>49</v>
      </c>
      <c r="J401">
        <v>211.9</v>
      </c>
      <c r="K401">
        <v>-11.5</v>
      </c>
      <c r="L401" s="2">
        <f>(G401-C401)/ABS(C401)</f>
        <v>0.16443850267379675</v>
      </c>
      <c r="M401" s="2">
        <f>(H401-D401)/ABS(D401)</f>
        <v>8.1218274111675121E-2</v>
      </c>
      <c r="N401" s="2">
        <f>(I401-E401)/ABS(E401)</f>
        <v>-7.5471698113207544E-2</v>
      </c>
      <c r="O401" s="2">
        <f>(J401-F401)/ABS(F401)</f>
        <v>0.51141226818830254</v>
      </c>
      <c r="P401" s="2">
        <f>(K401-G401)/ABS(G401)</f>
        <v>-1.1320321469575201</v>
      </c>
      <c r="Q401" s="2">
        <f>(G401-F401)/ABS(F401)</f>
        <v>-0.37874465049928674</v>
      </c>
      <c r="R401" s="2">
        <f>(H401-G401)/ABS(G401)</f>
        <v>1.4454649827784158</v>
      </c>
      <c r="S401" s="2">
        <f>(I401-H401)/ABS(H401)</f>
        <v>-0.7699530516431925</v>
      </c>
      <c r="T401" s="2">
        <f>(J401-I401)/ABS(I401)</f>
        <v>3.3244897959183675</v>
      </c>
      <c r="U401" s="2">
        <f>(K401-J401)/ABS(J401)</f>
        <v>-1.0542708824917413</v>
      </c>
    </row>
    <row r="402" spans="1:21" x14ac:dyDescent="0.3">
      <c r="A402" t="s">
        <v>35</v>
      </c>
      <c r="B402" t="s">
        <v>154</v>
      </c>
      <c r="C402">
        <v>88.8</v>
      </c>
      <c r="D402">
        <v>-1</v>
      </c>
      <c r="E402">
        <v>105</v>
      </c>
      <c r="F402">
        <v>58.2</v>
      </c>
      <c r="G402">
        <v>52.1</v>
      </c>
      <c r="H402">
        <v>51</v>
      </c>
      <c r="I402">
        <v>66</v>
      </c>
      <c r="J402">
        <v>5.9</v>
      </c>
      <c r="K402">
        <v>-7</v>
      </c>
      <c r="L402" s="2">
        <f>(G402-C402)/ABS(C402)</f>
        <v>-0.41328828828828823</v>
      </c>
      <c r="M402" s="2">
        <f>(H402-D402)/ABS(D402)</f>
        <v>52</v>
      </c>
      <c r="N402" s="2">
        <f>(I402-E402)/ABS(E402)</f>
        <v>-0.37142857142857144</v>
      </c>
      <c r="O402" s="2">
        <f>(J402-F402)/ABS(F402)</f>
        <v>-0.89862542955326463</v>
      </c>
      <c r="P402" s="2">
        <f>(K402-G402)/ABS(G402)</f>
        <v>-1.1343570057581573</v>
      </c>
      <c r="Q402" s="2">
        <f>(G402-F402)/ABS(F402)</f>
        <v>-0.1048109965635739</v>
      </c>
      <c r="R402" s="2">
        <f>(H402-G402)/ABS(G402)</f>
        <v>-2.1113243761996189E-2</v>
      </c>
      <c r="S402" s="2">
        <f>(I402-H402)/ABS(H402)</f>
        <v>0.29411764705882354</v>
      </c>
      <c r="T402" s="2">
        <f>(J402-I402)/ABS(I402)</f>
        <v>-0.91060606060606064</v>
      </c>
      <c r="U402" s="2">
        <f>(K402-J402)/ABS(J402)</f>
        <v>-2.1864406779661016</v>
      </c>
    </row>
    <row r="403" spans="1:21" x14ac:dyDescent="0.3">
      <c r="A403" t="s">
        <v>32</v>
      </c>
      <c r="B403" t="s">
        <v>154</v>
      </c>
      <c r="C403">
        <v>102.7</v>
      </c>
      <c r="D403">
        <v>56</v>
      </c>
      <c r="E403">
        <v>14</v>
      </c>
      <c r="F403">
        <v>64.3</v>
      </c>
      <c r="G403">
        <v>-28.9</v>
      </c>
      <c r="H403">
        <v>109</v>
      </c>
      <c r="I403">
        <v>92</v>
      </c>
      <c r="J403">
        <v>-59.1</v>
      </c>
      <c r="K403">
        <v>-62</v>
      </c>
      <c r="L403" s="2">
        <f>(G403-C403)/ABS(C403)</f>
        <v>-1.2814021421616357</v>
      </c>
      <c r="M403" s="2">
        <f>(H403-D403)/ABS(D403)</f>
        <v>0.9464285714285714</v>
      </c>
      <c r="N403" s="2">
        <f>(I403-E403)/ABS(E403)</f>
        <v>5.5714285714285712</v>
      </c>
      <c r="O403" s="2">
        <f>(J403-F403)/ABS(F403)</f>
        <v>-1.9191290824261278</v>
      </c>
      <c r="P403" s="2">
        <f>(K403-G403)/ABS(G403)</f>
        <v>-1.1453287197231834</v>
      </c>
      <c r="Q403" s="2">
        <f>(G403-F403)/ABS(F403)</f>
        <v>-1.4494556765163296</v>
      </c>
      <c r="R403" s="2">
        <f>(H403-G403)/ABS(G403)</f>
        <v>4.7716262975778552</v>
      </c>
      <c r="S403" s="2">
        <f>(I403-H403)/ABS(H403)</f>
        <v>-0.15596330275229359</v>
      </c>
      <c r="T403" s="2">
        <f>(J403-I403)/ABS(I403)</f>
        <v>-1.642391304347826</v>
      </c>
      <c r="U403" s="2">
        <f>(K403-J403)/ABS(J403)</f>
        <v>-4.9069373942470365E-2</v>
      </c>
    </row>
    <row r="404" spans="1:21" x14ac:dyDescent="0.3">
      <c r="A404" t="s">
        <v>51</v>
      </c>
      <c r="B404" t="s">
        <v>154</v>
      </c>
      <c r="C404">
        <v>-7.7</v>
      </c>
      <c r="D404">
        <v>1</v>
      </c>
      <c r="E404">
        <v>1</v>
      </c>
      <c r="F404">
        <v>5.7</v>
      </c>
      <c r="G404">
        <v>4</v>
      </c>
      <c r="H404">
        <v>-2</v>
      </c>
      <c r="I404">
        <v>-2</v>
      </c>
      <c r="J404">
        <v>-21</v>
      </c>
      <c r="K404">
        <v>-0.7</v>
      </c>
      <c r="L404" s="2">
        <f>(G404-C404)/ABS(C404)</f>
        <v>1.5194805194805194</v>
      </c>
      <c r="M404" s="2">
        <f>(H404-D404)/ABS(D404)</f>
        <v>-3</v>
      </c>
      <c r="N404" s="2">
        <f>(I404-E404)/ABS(E404)</f>
        <v>-3</v>
      </c>
      <c r="O404" s="2">
        <f>(J404-F404)/ABS(F404)</f>
        <v>-4.6842105263157894</v>
      </c>
      <c r="P404" s="2">
        <f>(K404-G404)/ABS(G404)</f>
        <v>-1.175</v>
      </c>
      <c r="Q404" s="2">
        <f>(G404-F404)/ABS(F404)</f>
        <v>-0.29824561403508776</v>
      </c>
      <c r="R404" s="2">
        <f>(H404-G404)/ABS(G404)</f>
        <v>-1.5</v>
      </c>
      <c r="S404" s="2">
        <f>(I404-H404)/ABS(H404)</f>
        <v>0</v>
      </c>
      <c r="T404" s="2">
        <f>(J404-I404)/ABS(I404)</f>
        <v>-9.5</v>
      </c>
      <c r="U404" s="2">
        <f>(K404-J404)/ABS(J404)</f>
        <v>0.96666666666666667</v>
      </c>
    </row>
    <row r="405" spans="1:21" x14ac:dyDescent="0.3">
      <c r="A405" t="s">
        <v>25</v>
      </c>
      <c r="B405" t="s">
        <v>154</v>
      </c>
      <c r="D405">
        <v>78</v>
      </c>
      <c r="E405">
        <v>23</v>
      </c>
      <c r="F405">
        <v>350</v>
      </c>
      <c r="G405">
        <v>-8.8000000000000007</v>
      </c>
      <c r="H405">
        <v>3</v>
      </c>
      <c r="I405">
        <v>-3</v>
      </c>
      <c r="J405">
        <v>-9.1999999999999993</v>
      </c>
      <c r="K405">
        <v>-19.3</v>
      </c>
      <c r="L405" s="2" t="e">
        <f>(G405-C405)/ABS(C405)</f>
        <v>#DIV/0!</v>
      </c>
      <c r="M405" s="2">
        <f>(H405-D405)/ABS(D405)</f>
        <v>-0.96153846153846156</v>
      </c>
      <c r="N405" s="2">
        <f>(I405-E405)/ABS(E405)</f>
        <v>-1.1304347826086956</v>
      </c>
      <c r="O405" s="2">
        <f>(J405-F405)/ABS(F405)</f>
        <v>-1.0262857142857142</v>
      </c>
      <c r="P405" s="2">
        <f>(K405-G405)/ABS(G405)</f>
        <v>-1.1931818181818181</v>
      </c>
      <c r="Q405" s="2">
        <f>(G405-F405)/ABS(F405)</f>
        <v>-1.0251428571428571</v>
      </c>
      <c r="R405" s="2">
        <f>(H405-G405)/ABS(G405)</f>
        <v>1.3409090909090908</v>
      </c>
      <c r="S405" s="2">
        <f>(I405-H405)/ABS(H405)</f>
        <v>-2</v>
      </c>
      <c r="T405" s="2">
        <f>(J405-I405)/ABS(I405)</f>
        <v>-2.0666666666666664</v>
      </c>
      <c r="U405" s="2">
        <f>(K405-J405)/ABS(J405)</f>
        <v>-1.097826086956522</v>
      </c>
    </row>
    <row r="406" spans="1:21" x14ac:dyDescent="0.3">
      <c r="A406" t="s">
        <v>34</v>
      </c>
      <c r="B406" t="s">
        <v>154</v>
      </c>
      <c r="C406">
        <v>3.7</v>
      </c>
      <c r="D406">
        <v>-22</v>
      </c>
      <c r="E406">
        <v>-9</v>
      </c>
      <c r="F406">
        <v>-82.7</v>
      </c>
      <c r="G406">
        <v>40</v>
      </c>
      <c r="H406">
        <v>71</v>
      </c>
      <c r="I406">
        <v>24</v>
      </c>
      <c r="J406">
        <v>51</v>
      </c>
      <c r="K406">
        <v>-13.9</v>
      </c>
      <c r="L406" s="2">
        <f>(G406-C406)/ABS(C406)</f>
        <v>9.8108108108108087</v>
      </c>
      <c r="M406" s="2">
        <f>(H406-D406)/ABS(D406)</f>
        <v>4.2272727272727275</v>
      </c>
      <c r="N406" s="2">
        <f>(I406-E406)/ABS(E406)</f>
        <v>3.6666666666666665</v>
      </c>
      <c r="O406" s="2">
        <f>(J406-F406)/ABS(F406)</f>
        <v>1.6166868198307132</v>
      </c>
      <c r="P406" s="2">
        <f>(K406-G406)/ABS(G406)</f>
        <v>-1.3474999999999999</v>
      </c>
      <c r="Q406" s="2">
        <f>(G406-F406)/ABS(F406)</f>
        <v>1.4836759371221282</v>
      </c>
      <c r="R406" s="2">
        <f>(H406-G406)/ABS(G406)</f>
        <v>0.77500000000000002</v>
      </c>
      <c r="S406" s="2">
        <f>(I406-H406)/ABS(H406)</f>
        <v>-0.6619718309859155</v>
      </c>
      <c r="T406" s="2">
        <f>(J406-I406)/ABS(I406)</f>
        <v>1.125</v>
      </c>
      <c r="U406" s="2">
        <f>(K406-J406)/ABS(J406)</f>
        <v>-1.2725490196078433</v>
      </c>
    </row>
    <row r="407" spans="1:21" x14ac:dyDescent="0.3">
      <c r="A407" t="s">
        <v>56</v>
      </c>
      <c r="B407" t="s">
        <v>154</v>
      </c>
      <c r="C407">
        <v>-31.7</v>
      </c>
      <c r="D407">
        <v>-24</v>
      </c>
      <c r="E407">
        <v>-46</v>
      </c>
      <c r="F407">
        <v>-48.3</v>
      </c>
      <c r="G407">
        <v>-54.4</v>
      </c>
      <c r="H407">
        <v>-59</v>
      </c>
      <c r="I407">
        <v>-76</v>
      </c>
      <c r="J407">
        <v>-68.599999999999994</v>
      </c>
      <c r="K407">
        <v>-130.1</v>
      </c>
      <c r="L407" s="2">
        <f>(G407-C407)/ABS(C407)</f>
        <v>-0.71608832807570977</v>
      </c>
      <c r="M407" s="2">
        <f>(H407-D407)/ABS(D407)</f>
        <v>-1.4583333333333333</v>
      </c>
      <c r="N407" s="2">
        <f>(I407-E407)/ABS(E407)</f>
        <v>-0.65217391304347827</v>
      </c>
      <c r="O407" s="2">
        <f>(J407-F407)/ABS(F407)</f>
        <v>-0.42028985507246375</v>
      </c>
      <c r="P407" s="2">
        <f>(K407-G407)/ABS(G407)</f>
        <v>-1.3915441176470587</v>
      </c>
      <c r="Q407" s="2">
        <f>(G407-F407)/ABS(F407)</f>
        <v>-0.12629399585921328</v>
      </c>
      <c r="R407" s="2">
        <f>(H407-G407)/ABS(G407)</f>
        <v>-8.4558823529411797E-2</v>
      </c>
      <c r="S407" s="2">
        <f>(I407-H407)/ABS(H407)</f>
        <v>-0.28813559322033899</v>
      </c>
      <c r="T407" s="2">
        <f>(J407-I407)/ABS(I407)</f>
        <v>9.736842105263166E-2</v>
      </c>
      <c r="U407" s="2">
        <f>(K407-J407)/ABS(J407)</f>
        <v>-0.89650145772594758</v>
      </c>
    </row>
    <row r="408" spans="1:21" x14ac:dyDescent="0.3">
      <c r="A408" t="s">
        <v>42</v>
      </c>
      <c r="B408" t="s">
        <v>154</v>
      </c>
      <c r="C408">
        <v>5.2</v>
      </c>
      <c r="D408">
        <v>-11</v>
      </c>
      <c r="E408">
        <v>-22</v>
      </c>
      <c r="F408">
        <v>-1.2</v>
      </c>
      <c r="G408">
        <v>12.4</v>
      </c>
      <c r="H408">
        <v>-3</v>
      </c>
      <c r="I408">
        <v>-13</v>
      </c>
      <c r="J408">
        <v>-6.4</v>
      </c>
      <c r="K408">
        <v>-5.3</v>
      </c>
      <c r="L408" s="2">
        <f>(G408-C408)/ABS(C408)</f>
        <v>1.3846153846153846</v>
      </c>
      <c r="M408" s="2">
        <f>(H408-D408)/ABS(D408)</f>
        <v>0.72727272727272729</v>
      </c>
      <c r="N408" s="2">
        <f>(I408-E408)/ABS(E408)</f>
        <v>0.40909090909090912</v>
      </c>
      <c r="O408" s="2">
        <f>(J408-F408)/ABS(F408)</f>
        <v>-4.3333333333333339</v>
      </c>
      <c r="P408" s="2">
        <f>(K408-G408)/ABS(G408)</f>
        <v>-1.4274193548387095</v>
      </c>
      <c r="Q408" s="2">
        <f>(G408-F408)/ABS(F408)</f>
        <v>11.333333333333334</v>
      </c>
      <c r="R408" s="2">
        <f>(H408-G408)/ABS(G408)</f>
        <v>-1.2419354838709677</v>
      </c>
      <c r="S408" s="2">
        <f>(I408-H408)/ABS(H408)</f>
        <v>-3.3333333333333335</v>
      </c>
      <c r="T408" s="2">
        <f>(J408-I408)/ABS(I408)</f>
        <v>0.50769230769230766</v>
      </c>
      <c r="U408" s="2">
        <f>(K408-J408)/ABS(J408)</f>
        <v>0.17187500000000008</v>
      </c>
    </row>
    <row r="409" spans="1:21" x14ac:dyDescent="0.3">
      <c r="A409" t="s">
        <v>61</v>
      </c>
      <c r="B409" t="s">
        <v>154</v>
      </c>
      <c r="C409">
        <v>29.5</v>
      </c>
      <c r="D409">
        <v>35</v>
      </c>
      <c r="E409">
        <v>11</v>
      </c>
      <c r="F409">
        <v>-11.5</v>
      </c>
      <c r="G409">
        <v>27.9</v>
      </c>
      <c r="H409">
        <v>0</v>
      </c>
      <c r="I409">
        <v>-33</v>
      </c>
      <c r="J409">
        <v>-13.9</v>
      </c>
      <c r="K409">
        <v>-14.5</v>
      </c>
      <c r="L409" s="2">
        <f>(G409-C409)/ABS(C409)</f>
        <v>-5.4237288135593267E-2</v>
      </c>
      <c r="M409" s="2">
        <f>(H409-D409)/ABS(D409)</f>
        <v>-1</v>
      </c>
      <c r="N409" s="2">
        <f>(I409-E409)/ABS(E409)</f>
        <v>-4</v>
      </c>
      <c r="O409" s="2">
        <f>(J409-F409)/ABS(F409)</f>
        <v>-0.20869565217391309</v>
      </c>
      <c r="P409" s="2">
        <f>(K409-G409)/ABS(G409)</f>
        <v>-1.5197132616487457</v>
      </c>
      <c r="Q409" s="2">
        <f>(G409-F409)/ABS(F409)</f>
        <v>3.4260869565217389</v>
      </c>
      <c r="R409" s="2">
        <f>(H409-G409)/ABS(G409)</f>
        <v>-1</v>
      </c>
      <c r="S409" s="2" t="e">
        <f>(I409-H409)/ABS(H409)</f>
        <v>#DIV/0!</v>
      </c>
      <c r="T409" s="2">
        <f>(J409-I409)/ABS(I409)</f>
        <v>0.57878787878787885</v>
      </c>
      <c r="U409" s="2">
        <f>(K409-J409)/ABS(J409)</f>
        <v>-4.3165467625899255E-2</v>
      </c>
    </row>
    <row r="410" spans="1:21" x14ac:dyDescent="0.3">
      <c r="A410" t="s">
        <v>138</v>
      </c>
      <c r="B410" t="s">
        <v>154</v>
      </c>
      <c r="C410">
        <v>-6.2</v>
      </c>
      <c r="D410">
        <v>-16</v>
      </c>
      <c r="E410">
        <v>1</v>
      </c>
      <c r="F410">
        <v>-31.8</v>
      </c>
      <c r="G410">
        <v>-13.2</v>
      </c>
      <c r="H410">
        <v>-34</v>
      </c>
      <c r="I410">
        <v>-19</v>
      </c>
      <c r="J410">
        <v>-64.8</v>
      </c>
      <c r="K410">
        <v>-36.700000000000003</v>
      </c>
      <c r="L410" s="2">
        <f>(G410-C410)/ABS(C410)</f>
        <v>-1.129032258064516</v>
      </c>
      <c r="M410" s="2">
        <f>(H410-D410)/ABS(D410)</f>
        <v>-1.125</v>
      </c>
      <c r="N410" s="2">
        <f>(I410-E410)/ABS(E410)</f>
        <v>-20</v>
      </c>
      <c r="O410" s="2">
        <f>(J410-F410)/ABS(F410)</f>
        <v>-1.0377358490566038</v>
      </c>
      <c r="P410" s="2">
        <f>(K410-G410)/ABS(G410)</f>
        <v>-1.7803030303030307</v>
      </c>
      <c r="Q410" s="2">
        <f>(G410-F410)/ABS(F410)</f>
        <v>0.58490566037735847</v>
      </c>
      <c r="R410" s="2">
        <f>(H410-G410)/ABS(G410)</f>
        <v>-1.5757575757575759</v>
      </c>
      <c r="S410" s="2">
        <f>(I410-H410)/ABS(H410)</f>
        <v>0.44117647058823528</v>
      </c>
      <c r="T410" s="2">
        <f>(J410-I410)/ABS(I410)</f>
        <v>-2.4105263157894736</v>
      </c>
      <c r="U410" s="2">
        <f>(K410-J410)/ABS(J410)</f>
        <v>0.4336419753086419</v>
      </c>
    </row>
    <row r="411" spans="1:21" x14ac:dyDescent="0.3">
      <c r="A411" t="s">
        <v>57</v>
      </c>
      <c r="B411" t="s">
        <v>154</v>
      </c>
      <c r="C411">
        <v>42.7</v>
      </c>
      <c r="D411">
        <v>23</v>
      </c>
      <c r="E411">
        <v>-32</v>
      </c>
      <c r="F411">
        <v>40.299999999999997</v>
      </c>
      <c r="G411">
        <v>51.1</v>
      </c>
      <c r="H411">
        <v>-26</v>
      </c>
      <c r="I411">
        <v>-39</v>
      </c>
      <c r="J411">
        <v>63.9</v>
      </c>
      <c r="K411">
        <v>-52.4</v>
      </c>
      <c r="L411" s="2">
        <f>(G411-C411)/ABS(C411)</f>
        <v>0.19672131147540978</v>
      </c>
      <c r="M411" s="2">
        <f>(H411-D411)/ABS(D411)</f>
        <v>-2.1304347826086958</v>
      </c>
      <c r="N411" s="2">
        <f>(I411-E411)/ABS(E411)</f>
        <v>-0.21875</v>
      </c>
      <c r="O411" s="2">
        <f>(J411-F411)/ABS(F411)</f>
        <v>0.58560794044665021</v>
      </c>
      <c r="P411" s="2">
        <f>(K411-G411)/ABS(G411)</f>
        <v>-2.0254403131115462</v>
      </c>
      <c r="Q411" s="2">
        <f>(G411-F411)/ABS(F411)</f>
        <v>0.26799007444168749</v>
      </c>
      <c r="R411" s="2">
        <f>(H411-G411)/ABS(G411)</f>
        <v>-1.5088062622309195</v>
      </c>
      <c r="S411" s="2">
        <f>(I411-H411)/ABS(H411)</f>
        <v>-0.5</v>
      </c>
      <c r="T411" s="2">
        <f>(J411-I411)/ABS(I411)</f>
        <v>2.6384615384615384</v>
      </c>
      <c r="U411" s="2">
        <f>(K411-J411)/ABS(J411)</f>
        <v>-1.8200312989045384</v>
      </c>
    </row>
    <row r="412" spans="1:21" x14ac:dyDescent="0.3">
      <c r="A412" t="s">
        <v>104</v>
      </c>
      <c r="B412" t="s">
        <v>154</v>
      </c>
      <c r="C412">
        <v>5.3</v>
      </c>
      <c r="D412">
        <v>-11</v>
      </c>
      <c r="E412">
        <v>5</v>
      </c>
      <c r="F412">
        <v>30.7</v>
      </c>
      <c r="G412">
        <v>-6</v>
      </c>
      <c r="H412">
        <v>4</v>
      </c>
      <c r="I412">
        <v>-12</v>
      </c>
      <c r="J412">
        <v>20</v>
      </c>
      <c r="K412">
        <v>-18.2</v>
      </c>
      <c r="L412" s="2">
        <f>(G412-C412)/ABS(C412)</f>
        <v>-2.1320754716981134</v>
      </c>
      <c r="M412" s="2">
        <f>(H412-D412)/ABS(D412)</f>
        <v>1.3636363636363635</v>
      </c>
      <c r="N412" s="2">
        <f>(I412-E412)/ABS(E412)</f>
        <v>-3.4</v>
      </c>
      <c r="O412" s="2">
        <f>(J412-F412)/ABS(F412)</f>
        <v>-0.34853420195439738</v>
      </c>
      <c r="P412" s="2">
        <f>(K412-G412)/ABS(G412)</f>
        <v>-2.0333333333333332</v>
      </c>
      <c r="Q412" s="2">
        <f>(G412-F412)/ABS(F412)</f>
        <v>-1.1954397394136809</v>
      </c>
      <c r="R412" s="2">
        <f>(H412-G412)/ABS(G412)</f>
        <v>1.6666666666666667</v>
      </c>
      <c r="S412" s="2">
        <f>(I412-H412)/ABS(H412)</f>
        <v>-4</v>
      </c>
      <c r="T412" s="2">
        <f>(J412-I412)/ABS(I412)</f>
        <v>2.6666666666666665</v>
      </c>
      <c r="U412" s="2">
        <f>(K412-J412)/ABS(J412)</f>
        <v>-1.9100000000000001</v>
      </c>
    </row>
    <row r="413" spans="1:21" x14ac:dyDescent="0.3">
      <c r="A413" t="s">
        <v>112</v>
      </c>
      <c r="B413" t="s">
        <v>154</v>
      </c>
      <c r="C413">
        <v>16</v>
      </c>
      <c r="D413">
        <v>25</v>
      </c>
      <c r="E413">
        <v>-32</v>
      </c>
      <c r="F413">
        <v>43</v>
      </c>
      <c r="G413">
        <v>8.1</v>
      </c>
      <c r="H413">
        <v>-11</v>
      </c>
      <c r="I413">
        <v>4</v>
      </c>
      <c r="J413">
        <v>-24.1</v>
      </c>
      <c r="K413">
        <v>-10.7</v>
      </c>
      <c r="L413" s="2">
        <f>(G413-C413)/ABS(C413)</f>
        <v>-0.49375000000000002</v>
      </c>
      <c r="M413" s="2">
        <f>(H413-D413)/ABS(D413)</f>
        <v>-1.44</v>
      </c>
      <c r="N413" s="2">
        <f>(I413-E413)/ABS(E413)</f>
        <v>1.125</v>
      </c>
      <c r="O413" s="2">
        <f>(J413-F413)/ABS(F413)</f>
        <v>-1.5604651162790697</v>
      </c>
      <c r="P413" s="2">
        <f>(K413-G413)/ABS(G413)</f>
        <v>-2.3209876543209873</v>
      </c>
      <c r="Q413" s="2">
        <f>(G413-F413)/ABS(F413)</f>
        <v>-0.81162790697674414</v>
      </c>
      <c r="R413" s="2">
        <f>(H413-G413)/ABS(G413)</f>
        <v>-2.3580246913580249</v>
      </c>
      <c r="S413" s="2">
        <f>(I413-H413)/ABS(H413)</f>
        <v>1.3636363636363635</v>
      </c>
      <c r="T413" s="2">
        <f>(J413-I413)/ABS(I413)</f>
        <v>-7.0250000000000004</v>
      </c>
      <c r="U413" s="2">
        <f>(K413-J413)/ABS(J413)</f>
        <v>0.55601659751037347</v>
      </c>
    </row>
    <row r="414" spans="1:21" x14ac:dyDescent="0.3">
      <c r="A414" t="s">
        <v>39</v>
      </c>
      <c r="B414" t="s">
        <v>154</v>
      </c>
      <c r="C414">
        <v>-10.4</v>
      </c>
      <c r="D414">
        <v>15</v>
      </c>
      <c r="E414">
        <v>5</v>
      </c>
      <c r="F414">
        <v>33.4</v>
      </c>
      <c r="G414">
        <v>5.4</v>
      </c>
      <c r="H414">
        <v>-32</v>
      </c>
      <c r="I414">
        <v>-11</v>
      </c>
      <c r="J414">
        <v>79.599999999999994</v>
      </c>
      <c r="K414">
        <v>-7.8</v>
      </c>
      <c r="L414" s="2">
        <f>(G414-C414)/ABS(C414)</f>
        <v>1.5192307692307692</v>
      </c>
      <c r="M414" s="2">
        <f>(H414-D414)/ABS(D414)</f>
        <v>-3.1333333333333333</v>
      </c>
      <c r="N414" s="2">
        <f>(I414-E414)/ABS(E414)</f>
        <v>-3.2</v>
      </c>
      <c r="O414" s="2">
        <f>(J414-F414)/ABS(F414)</f>
        <v>1.3832335329341316</v>
      </c>
      <c r="P414" s="2">
        <f>(K414-G414)/ABS(G414)</f>
        <v>-2.4444444444444442</v>
      </c>
      <c r="Q414" s="2">
        <f>(G414-F414)/ABS(F414)</f>
        <v>-0.83832335329341323</v>
      </c>
      <c r="R414" s="2">
        <f>(H414-G414)/ABS(G414)</f>
        <v>-6.9259259259259256</v>
      </c>
      <c r="S414" s="2">
        <f>(I414-H414)/ABS(H414)</f>
        <v>0.65625</v>
      </c>
      <c r="T414" s="2">
        <f>(J414-I414)/ABS(I414)</f>
        <v>8.2363636363636363</v>
      </c>
      <c r="U414" s="2">
        <f>(K414-J414)/ABS(J414)</f>
        <v>-1.0979899497487438</v>
      </c>
    </row>
    <row r="415" spans="1:21" x14ac:dyDescent="0.3">
      <c r="A415" t="s">
        <v>38</v>
      </c>
      <c r="B415" t="s">
        <v>154</v>
      </c>
      <c r="C415">
        <v>118.6</v>
      </c>
      <c r="D415">
        <v>182</v>
      </c>
      <c r="E415">
        <v>174</v>
      </c>
      <c r="F415">
        <v>133.4</v>
      </c>
      <c r="G415">
        <v>112.5</v>
      </c>
      <c r="H415">
        <v>168</v>
      </c>
      <c r="I415">
        <v>110</v>
      </c>
      <c r="J415">
        <v>-11.5</v>
      </c>
      <c r="K415">
        <v>-191.3</v>
      </c>
      <c r="L415" s="2">
        <f>(G415-C415)/ABS(C415)</f>
        <v>-5.1433389544687978E-2</v>
      </c>
      <c r="M415" s="2">
        <f>(H415-D415)/ABS(D415)</f>
        <v>-7.6923076923076927E-2</v>
      </c>
      <c r="N415" s="2">
        <f>(I415-E415)/ABS(E415)</f>
        <v>-0.36781609195402298</v>
      </c>
      <c r="O415" s="2">
        <f>(J415-F415)/ABS(F415)</f>
        <v>-1.0862068965517242</v>
      </c>
      <c r="P415" s="2">
        <f>(K415-G415)/ABS(G415)</f>
        <v>-2.7004444444444444</v>
      </c>
      <c r="Q415" s="2">
        <f>(G415-F415)/ABS(F415)</f>
        <v>-0.15667166416791609</v>
      </c>
      <c r="R415" s="2">
        <f>(H415-G415)/ABS(G415)</f>
        <v>0.49333333333333335</v>
      </c>
      <c r="S415" s="2">
        <f>(I415-H415)/ABS(H415)</f>
        <v>-0.34523809523809523</v>
      </c>
      <c r="T415" s="2">
        <f>(J415-I415)/ABS(I415)</f>
        <v>-1.1045454545454545</v>
      </c>
      <c r="U415" s="2">
        <f>(K415-J415)/ABS(J415)</f>
        <v>-15.634782608695653</v>
      </c>
    </row>
    <row r="416" spans="1:21" x14ac:dyDescent="0.3">
      <c r="A416" t="s">
        <v>28</v>
      </c>
      <c r="B416" t="s">
        <v>154</v>
      </c>
      <c r="C416">
        <v>-45.4</v>
      </c>
      <c r="D416">
        <v>-15</v>
      </c>
      <c r="E416">
        <v>-25</v>
      </c>
      <c r="F416">
        <v>16.399999999999999</v>
      </c>
      <c r="G416">
        <v>4.2</v>
      </c>
      <c r="H416">
        <v>-10</v>
      </c>
      <c r="I416">
        <v>-57</v>
      </c>
      <c r="J416">
        <v>36.799999999999997</v>
      </c>
      <c r="K416">
        <v>-8.1999999999999993</v>
      </c>
      <c r="L416" s="2">
        <f>(G416-C416)/ABS(C416)</f>
        <v>1.0925110132158591</v>
      </c>
      <c r="M416" s="2">
        <f>(H416-D416)/ABS(D416)</f>
        <v>0.33333333333333331</v>
      </c>
      <c r="N416" s="2">
        <f>(I416-E416)/ABS(E416)</f>
        <v>-1.28</v>
      </c>
      <c r="O416" s="2">
        <f>(J416-F416)/ABS(F416)</f>
        <v>1.2439024390243902</v>
      </c>
      <c r="P416" s="2">
        <f>(K416-G416)/ABS(G416)</f>
        <v>-2.9523809523809521</v>
      </c>
      <c r="Q416" s="2">
        <f>(G416-F416)/ABS(F416)</f>
        <v>-0.74390243902439024</v>
      </c>
      <c r="R416" s="2">
        <f>(H416-G416)/ABS(G416)</f>
        <v>-3.3809523809523805</v>
      </c>
      <c r="S416" s="2">
        <f>(I416-H416)/ABS(H416)</f>
        <v>-4.7</v>
      </c>
      <c r="T416" s="2">
        <f>(J416-I416)/ABS(I416)</f>
        <v>1.6456140350877193</v>
      </c>
      <c r="U416" s="2">
        <f>(K416-J416)/ABS(J416)</f>
        <v>-1.2228260869565217</v>
      </c>
    </row>
    <row r="417" spans="1:21" x14ac:dyDescent="0.3">
      <c r="A417" t="s">
        <v>101</v>
      </c>
      <c r="B417" t="s">
        <v>154</v>
      </c>
      <c r="C417">
        <v>-8.5</v>
      </c>
      <c r="D417">
        <v>14</v>
      </c>
      <c r="E417">
        <v>7</v>
      </c>
      <c r="F417">
        <v>23.5</v>
      </c>
      <c r="G417">
        <v>6.4</v>
      </c>
      <c r="H417">
        <v>45</v>
      </c>
      <c r="I417">
        <v>2</v>
      </c>
      <c r="J417">
        <v>11.6</v>
      </c>
      <c r="K417">
        <v>-13.2</v>
      </c>
      <c r="L417" s="2">
        <f>(G417-C417)/ABS(C417)</f>
        <v>1.7529411764705882</v>
      </c>
      <c r="M417" s="2">
        <f>(H417-D417)/ABS(D417)</f>
        <v>2.2142857142857144</v>
      </c>
      <c r="N417" s="2">
        <f>(I417-E417)/ABS(E417)</f>
        <v>-0.7142857142857143</v>
      </c>
      <c r="O417" s="2">
        <f>(J417-F417)/ABS(F417)</f>
        <v>-0.50638297872340432</v>
      </c>
      <c r="P417" s="2">
        <f>(K417-G417)/ABS(G417)</f>
        <v>-3.0625</v>
      </c>
      <c r="Q417" s="2">
        <f>(G417-F417)/ABS(F417)</f>
        <v>-0.72765957446808516</v>
      </c>
      <c r="R417" s="2">
        <f>(H417-G417)/ABS(G417)</f>
        <v>6.03125</v>
      </c>
      <c r="S417" s="2">
        <f>(I417-H417)/ABS(H417)</f>
        <v>-0.9555555555555556</v>
      </c>
      <c r="T417" s="2">
        <f>(J417-I417)/ABS(I417)</f>
        <v>4.8</v>
      </c>
      <c r="U417" s="2">
        <f>(K417-J417)/ABS(J417)</f>
        <v>-2.1379310344827585</v>
      </c>
    </row>
    <row r="418" spans="1:21" x14ac:dyDescent="0.3">
      <c r="A418" t="s">
        <v>99</v>
      </c>
      <c r="B418" t="s">
        <v>154</v>
      </c>
      <c r="C418">
        <v>-21.5</v>
      </c>
      <c r="D418">
        <v>-6</v>
      </c>
      <c r="E418">
        <v>-7</v>
      </c>
      <c r="F418">
        <v>13.5</v>
      </c>
      <c r="G418">
        <v>5.5</v>
      </c>
      <c r="H418">
        <v>4</v>
      </c>
      <c r="I418">
        <v>5</v>
      </c>
      <c r="J418">
        <v>-10.5</v>
      </c>
      <c r="K418">
        <v>-13.1</v>
      </c>
      <c r="L418" s="2">
        <f>(G418-C418)/ABS(C418)</f>
        <v>1.2558139534883721</v>
      </c>
      <c r="M418" s="2">
        <f>(H418-D418)/ABS(D418)</f>
        <v>1.6666666666666667</v>
      </c>
      <c r="N418" s="2">
        <f>(I418-E418)/ABS(E418)</f>
        <v>1.7142857142857142</v>
      </c>
      <c r="O418" s="2">
        <f>(J418-F418)/ABS(F418)</f>
        <v>-1.7777777777777777</v>
      </c>
      <c r="P418" s="2">
        <f>(K418-G418)/ABS(G418)</f>
        <v>-3.3818181818181823</v>
      </c>
      <c r="Q418" s="2">
        <f>(G418-F418)/ABS(F418)</f>
        <v>-0.59259259259259256</v>
      </c>
      <c r="R418" s="2">
        <f>(H418-G418)/ABS(G418)</f>
        <v>-0.27272727272727271</v>
      </c>
      <c r="S418" s="2">
        <f>(I418-H418)/ABS(H418)</f>
        <v>0.25</v>
      </c>
      <c r="T418" s="2">
        <f>(J418-I418)/ABS(I418)</f>
        <v>-3.1</v>
      </c>
      <c r="U418" s="2">
        <f>(K418-J418)/ABS(J418)</f>
        <v>-0.24761904761904757</v>
      </c>
    </row>
    <row r="419" spans="1:21" x14ac:dyDescent="0.3">
      <c r="A419" t="s">
        <v>20</v>
      </c>
      <c r="B419" t="s">
        <v>154</v>
      </c>
      <c r="C419">
        <v>-10.3</v>
      </c>
      <c r="D419">
        <v>8</v>
      </c>
      <c r="E419">
        <v>-108</v>
      </c>
      <c r="F419">
        <v>-56.7</v>
      </c>
      <c r="G419">
        <v>24.6</v>
      </c>
      <c r="H419">
        <v>5</v>
      </c>
      <c r="I419">
        <v>3</v>
      </c>
      <c r="J419">
        <v>-32.6</v>
      </c>
      <c r="K419">
        <v>-60.1</v>
      </c>
      <c r="L419" s="2">
        <f>(G419-C419)/ABS(C419)</f>
        <v>3.3883495145631071</v>
      </c>
      <c r="M419" s="2">
        <f>(H419-D419)/ABS(D419)</f>
        <v>-0.375</v>
      </c>
      <c r="N419" s="2">
        <f>(I419-E419)/ABS(E419)</f>
        <v>1.0277777777777777</v>
      </c>
      <c r="O419" s="2">
        <f>(J419-F419)/ABS(F419)</f>
        <v>0.42504409171075835</v>
      </c>
      <c r="P419" s="2">
        <f>(K419-G419)/ABS(G419)</f>
        <v>-3.4430894308943087</v>
      </c>
      <c r="Q419" s="2">
        <f>(G419-F419)/ABS(F419)</f>
        <v>1.4338624338624339</v>
      </c>
      <c r="R419" s="2">
        <f>(H419-G419)/ABS(G419)</f>
        <v>-0.7967479674796748</v>
      </c>
      <c r="S419" s="2">
        <f>(I419-H419)/ABS(H419)</f>
        <v>-0.4</v>
      </c>
      <c r="T419" s="2">
        <f>(J419-I419)/ABS(I419)</f>
        <v>-11.866666666666667</v>
      </c>
      <c r="U419" s="2">
        <f>(K419-J419)/ABS(J419)</f>
        <v>-0.84355828220858897</v>
      </c>
    </row>
    <row r="420" spans="1:21" x14ac:dyDescent="0.3">
      <c r="A420" t="s">
        <v>123</v>
      </c>
      <c r="B420" t="s">
        <v>154</v>
      </c>
      <c r="C420">
        <v>26.6</v>
      </c>
      <c r="D420">
        <v>54</v>
      </c>
      <c r="E420">
        <v>65</v>
      </c>
      <c r="F420">
        <v>22.4</v>
      </c>
      <c r="G420">
        <v>10.199999999999999</v>
      </c>
      <c r="H420">
        <v>11</v>
      </c>
      <c r="I420">
        <v>14</v>
      </c>
      <c r="J420">
        <v>13.8</v>
      </c>
      <c r="K420">
        <v>-26</v>
      </c>
      <c r="L420" s="2">
        <f>(G420-C420)/ABS(C420)</f>
        <v>-0.61654135338345872</v>
      </c>
      <c r="M420" s="2">
        <f>(H420-D420)/ABS(D420)</f>
        <v>-0.79629629629629628</v>
      </c>
      <c r="N420" s="2">
        <f>(I420-E420)/ABS(E420)</f>
        <v>-0.7846153846153846</v>
      </c>
      <c r="O420" s="2">
        <f>(J420-F420)/ABS(F420)</f>
        <v>-0.38392857142857134</v>
      </c>
      <c r="P420" s="2">
        <f>(K420-G420)/ABS(G420)</f>
        <v>-3.549019607843138</v>
      </c>
      <c r="Q420" s="2">
        <f>(G420-F420)/ABS(F420)</f>
        <v>-0.5446428571428571</v>
      </c>
      <c r="R420" s="2">
        <f>(H420-G420)/ABS(G420)</f>
        <v>7.8431372549019676E-2</v>
      </c>
      <c r="S420" s="2">
        <f>(I420-H420)/ABS(H420)</f>
        <v>0.27272727272727271</v>
      </c>
      <c r="T420" s="2">
        <f>(J420-I420)/ABS(I420)</f>
        <v>-1.4285714285714235E-2</v>
      </c>
      <c r="U420" s="2">
        <f>(K420-J420)/ABS(J420)</f>
        <v>-2.8840579710144922</v>
      </c>
    </row>
    <row r="421" spans="1:21" x14ac:dyDescent="0.3">
      <c r="A421" t="s">
        <v>75</v>
      </c>
      <c r="B421" t="s">
        <v>154</v>
      </c>
      <c r="C421">
        <v>106.7</v>
      </c>
      <c r="D421">
        <v>187</v>
      </c>
      <c r="E421">
        <v>238</v>
      </c>
      <c r="F421">
        <v>140.30000000000001</v>
      </c>
      <c r="G421">
        <v>17.3</v>
      </c>
      <c r="H421">
        <v>10</v>
      </c>
      <c r="I421">
        <v>-27</v>
      </c>
      <c r="J421">
        <v>-42.3</v>
      </c>
      <c r="K421">
        <v>-59.9</v>
      </c>
      <c r="L421" s="2">
        <f>(G421-C421)/ABS(C421)</f>
        <v>-0.83786316776007497</v>
      </c>
      <c r="M421" s="2">
        <f>(H421-D421)/ABS(D421)</f>
        <v>-0.946524064171123</v>
      </c>
      <c r="N421" s="2">
        <f>(I421-E421)/ABS(E421)</f>
        <v>-1.1134453781512605</v>
      </c>
      <c r="O421" s="2">
        <f>(J421-F421)/ABS(F421)</f>
        <v>-1.3014967925873129</v>
      </c>
      <c r="P421" s="2">
        <f>(K421-G421)/ABS(G421)</f>
        <v>-4.4624277456647397</v>
      </c>
      <c r="Q421" s="2">
        <f>(G421-F421)/ABS(F421)</f>
        <v>-0.87669280114041348</v>
      </c>
      <c r="R421" s="2">
        <f>(H421-G421)/ABS(G421)</f>
        <v>-0.42196531791907516</v>
      </c>
      <c r="S421" s="2">
        <f>(I421-H421)/ABS(H421)</f>
        <v>-3.7</v>
      </c>
      <c r="T421" s="2">
        <f>(J421-I421)/ABS(I421)</f>
        <v>-0.56666666666666654</v>
      </c>
      <c r="U421" s="2">
        <f>(K421-J421)/ABS(J421)</f>
        <v>-0.41607565011820336</v>
      </c>
    </row>
    <row r="422" spans="1:21" x14ac:dyDescent="0.3">
      <c r="A422" t="s">
        <v>70</v>
      </c>
      <c r="B422" t="s">
        <v>154</v>
      </c>
      <c r="F422">
        <v>39</v>
      </c>
      <c r="G422">
        <v>18.3</v>
      </c>
      <c r="H422">
        <v>-40</v>
      </c>
      <c r="I422">
        <v>-55</v>
      </c>
      <c r="J422">
        <v>-93.3</v>
      </c>
      <c r="K422">
        <v>-79.400000000000006</v>
      </c>
      <c r="L422" s="2" t="e">
        <f>(G422-C422)/ABS(C422)</f>
        <v>#DIV/0!</v>
      </c>
      <c r="M422" s="2" t="e">
        <f>(H422-D422)/ABS(D422)</f>
        <v>#DIV/0!</v>
      </c>
      <c r="N422" s="2" t="e">
        <f>(I422-E422)/ABS(E422)</f>
        <v>#DIV/0!</v>
      </c>
      <c r="O422" s="2">
        <f>(J422-F422)/ABS(F422)</f>
        <v>-3.3923076923076927</v>
      </c>
      <c r="P422" s="2">
        <f>(K422-G422)/ABS(G422)</f>
        <v>-5.3387978142076502</v>
      </c>
      <c r="Q422" s="2">
        <f>(G422-F422)/ABS(F422)</f>
        <v>-0.53076923076923077</v>
      </c>
      <c r="R422" s="2">
        <f>(H422-G422)/ABS(G422)</f>
        <v>-3.1857923497267757</v>
      </c>
      <c r="S422" s="2">
        <f>(I422-H422)/ABS(H422)</f>
        <v>-0.375</v>
      </c>
      <c r="T422" s="2">
        <f>(J422-I422)/ABS(I422)</f>
        <v>-0.6963636363636363</v>
      </c>
      <c r="U422" s="2">
        <f>(K422-J422)/ABS(J422)</f>
        <v>0.14898177920685951</v>
      </c>
    </row>
    <row r="423" spans="1:21" x14ac:dyDescent="0.3">
      <c r="A423" t="s">
        <v>139</v>
      </c>
      <c r="B423" t="s">
        <v>154</v>
      </c>
      <c r="C423">
        <v>-17.100000000000001</v>
      </c>
      <c r="D423">
        <v>-21</v>
      </c>
      <c r="E423">
        <v>-7</v>
      </c>
      <c r="F423">
        <v>-17.899999999999999</v>
      </c>
      <c r="G423">
        <v>1.9</v>
      </c>
      <c r="H423">
        <v>-6</v>
      </c>
      <c r="I423">
        <v>3</v>
      </c>
      <c r="J423">
        <v>9.1</v>
      </c>
      <c r="K423">
        <v>-8.9</v>
      </c>
      <c r="L423" s="2">
        <f>(G423-C423)/ABS(C423)</f>
        <v>1.1111111111111109</v>
      </c>
      <c r="M423" s="2">
        <f>(H423-D423)/ABS(D423)</f>
        <v>0.7142857142857143</v>
      </c>
      <c r="N423" s="2">
        <f>(I423-E423)/ABS(E423)</f>
        <v>1.4285714285714286</v>
      </c>
      <c r="O423" s="2">
        <f>(J423-F423)/ABS(F423)</f>
        <v>1.5083798882681565</v>
      </c>
      <c r="P423" s="2">
        <f>(K423-G423)/ABS(G423)</f>
        <v>-5.6842105263157903</v>
      </c>
      <c r="Q423" s="2">
        <f>(G423-F423)/ABS(F423)</f>
        <v>1.1061452513966479</v>
      </c>
      <c r="R423" s="2">
        <f>(H423-G423)/ABS(G423)</f>
        <v>-4.1578947368421053</v>
      </c>
      <c r="S423" s="2">
        <f>(I423-H423)/ABS(H423)</f>
        <v>1.5</v>
      </c>
      <c r="T423" s="2">
        <f>(J423-I423)/ABS(I423)</f>
        <v>2.0333333333333332</v>
      </c>
      <c r="U423" s="2">
        <f>(K423-J423)/ABS(J423)</f>
        <v>-1.9780219780219781</v>
      </c>
    </row>
    <row r="424" spans="1:21" x14ac:dyDescent="0.3">
      <c r="A424" t="s">
        <v>23</v>
      </c>
      <c r="B424" t="s">
        <v>154</v>
      </c>
      <c r="C424">
        <v>-6.4</v>
      </c>
      <c r="D424">
        <v>15</v>
      </c>
      <c r="E424">
        <v>12</v>
      </c>
      <c r="F424">
        <v>23.4</v>
      </c>
      <c r="G424">
        <v>-6.1</v>
      </c>
      <c r="H424">
        <v>1</v>
      </c>
      <c r="I424">
        <v>22</v>
      </c>
      <c r="J424">
        <v>18.100000000000001</v>
      </c>
      <c r="K424">
        <v>-64.3</v>
      </c>
      <c r="L424" s="2">
        <f>(G424-C424)/ABS(C424)</f>
        <v>4.6875000000000111E-2</v>
      </c>
      <c r="M424" s="2">
        <f>(H424-D424)/ABS(D424)</f>
        <v>-0.93333333333333335</v>
      </c>
      <c r="N424" s="2">
        <f>(I424-E424)/ABS(E424)</f>
        <v>0.83333333333333337</v>
      </c>
      <c r="O424" s="2">
        <f>(J424-F424)/ABS(F424)</f>
        <v>-0.22649572649572638</v>
      </c>
      <c r="P424" s="2">
        <f>(K424-G424)/ABS(G424)</f>
        <v>-9.5409836065573774</v>
      </c>
      <c r="Q424" s="2">
        <f>(G424-F424)/ABS(F424)</f>
        <v>-1.2606837606837609</v>
      </c>
      <c r="R424" s="2">
        <f>(H424-G424)/ABS(G424)</f>
        <v>1.1639344262295082</v>
      </c>
      <c r="S424" s="2">
        <f>(I424-H424)/ABS(H424)</f>
        <v>21</v>
      </c>
      <c r="T424" s="2">
        <f>(J424-I424)/ABS(I424)</f>
        <v>-0.17727272727272722</v>
      </c>
      <c r="U424" s="2">
        <f>(K424-J424)/ABS(J424)</f>
        <v>-4.5524861878453038</v>
      </c>
    </row>
    <row r="425" spans="1:21" x14ac:dyDescent="0.3">
      <c r="A425" t="s">
        <v>82</v>
      </c>
      <c r="B425" t="s">
        <v>154</v>
      </c>
      <c r="C425">
        <v>24.9</v>
      </c>
      <c r="D425">
        <v>-1</v>
      </c>
      <c r="E425">
        <v>5</v>
      </c>
      <c r="F425">
        <v>57.1</v>
      </c>
      <c r="G425">
        <v>0.5</v>
      </c>
      <c r="H425">
        <v>100</v>
      </c>
      <c r="I425">
        <v>-5</v>
      </c>
      <c r="J425">
        <v>10.5</v>
      </c>
      <c r="K425">
        <v>-15.1</v>
      </c>
      <c r="L425" s="2">
        <f>(G425-C425)/ABS(C425)</f>
        <v>-0.97991967871485941</v>
      </c>
      <c r="M425" s="2">
        <f>(H425-D425)/ABS(D425)</f>
        <v>101</v>
      </c>
      <c r="N425" s="2">
        <f>(I425-E425)/ABS(E425)</f>
        <v>-2</v>
      </c>
      <c r="O425" s="2">
        <f>(J425-F425)/ABS(F425)</f>
        <v>-0.81611208406304725</v>
      </c>
      <c r="P425" s="2">
        <f>(K425-G425)/ABS(G425)</f>
        <v>-31.2</v>
      </c>
      <c r="Q425" s="2">
        <f>(G425-F425)/ABS(F425)</f>
        <v>-0.99124343257443082</v>
      </c>
      <c r="R425" s="2">
        <f>(H425-G425)/ABS(G425)</f>
        <v>199</v>
      </c>
      <c r="S425" s="2">
        <f>(I425-H425)/ABS(H425)</f>
        <v>-1.05</v>
      </c>
      <c r="T425" s="2">
        <f>(J425-I425)/ABS(I425)</f>
        <v>3.1</v>
      </c>
      <c r="U425" s="2">
        <f>(K425-J425)/ABS(J425)</f>
        <v>-2.4380952380952383</v>
      </c>
    </row>
  </sheetData>
  <autoFilter ref="A1:U425" xr:uid="{00000000-0001-0000-0000-000000000000}">
    <filterColumn colId="1">
      <filters>
        <filter val="영업이익"/>
        <filter val="영업이익(손실)"/>
      </filters>
    </filterColumn>
    <sortState xmlns:xlrd2="http://schemas.microsoft.com/office/spreadsheetml/2017/richdata2" ref="A284:U425">
      <sortCondition descending="1" ref="P1:P425"/>
    </sortState>
  </autoFilter>
  <phoneticPr fontId="3" type="noConversion"/>
  <conditionalFormatting sqref="C2:U425">
    <cfRule type="cellIs" dxfId="2" priority="2" operator="lessThan">
      <formula>0</formula>
    </cfRule>
  </conditionalFormatting>
  <conditionalFormatting sqref="L143:U425">
    <cfRule type="cellIs" dxfId="1" priority="1" operator="greaterThan">
      <formula>0.3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CD70-1AF3-47D9-AFC3-3F3546283856}">
  <dimension ref="D3:D21"/>
  <sheetViews>
    <sheetView workbookViewId="0">
      <selection activeCell="J18" sqref="J18"/>
    </sheetView>
  </sheetViews>
  <sheetFormatPr defaultRowHeight="16.5" x14ac:dyDescent="0.3"/>
  <cols>
    <col min="4" max="4" width="19.25" bestFit="1" customWidth="1"/>
  </cols>
  <sheetData>
    <row r="3" spans="4:4" x14ac:dyDescent="0.3">
      <c r="D3" t="s">
        <v>22</v>
      </c>
    </row>
    <row r="4" spans="4:4" x14ac:dyDescent="0.3">
      <c r="D4" t="s">
        <v>40</v>
      </c>
    </row>
    <row r="5" spans="4:4" x14ac:dyDescent="0.3">
      <c r="D5" t="s">
        <v>41</v>
      </c>
    </row>
    <row r="6" spans="4:4" x14ac:dyDescent="0.3">
      <c r="D6" t="s">
        <v>48</v>
      </c>
    </row>
    <row r="7" spans="4:4" x14ac:dyDescent="0.3">
      <c r="D7" t="s">
        <v>50</v>
      </c>
    </row>
    <row r="8" spans="4:4" x14ac:dyDescent="0.3">
      <c r="D8" t="s">
        <v>64</v>
      </c>
    </row>
    <row r="9" spans="4:4" x14ac:dyDescent="0.3">
      <c r="D9" t="s">
        <v>76</v>
      </c>
    </row>
    <row r="10" spans="4:4" x14ac:dyDescent="0.3">
      <c r="D10" t="s">
        <v>80</v>
      </c>
    </row>
    <row r="11" spans="4:4" x14ac:dyDescent="0.3">
      <c r="D11" t="s">
        <v>94</v>
      </c>
    </row>
    <row r="12" spans="4:4" x14ac:dyDescent="0.3">
      <c r="D12" t="s">
        <v>95</v>
      </c>
    </row>
    <row r="13" spans="4:4" x14ac:dyDescent="0.3">
      <c r="D13" t="s">
        <v>96</v>
      </c>
    </row>
    <row r="14" spans="4:4" x14ac:dyDescent="0.3">
      <c r="D14" t="s">
        <v>100</v>
      </c>
    </row>
    <row r="15" spans="4:4" x14ac:dyDescent="0.3">
      <c r="D15" t="s">
        <v>114</v>
      </c>
    </row>
    <row r="16" spans="4:4" x14ac:dyDescent="0.3">
      <c r="D16" t="s">
        <v>120</v>
      </c>
    </row>
    <row r="17" spans="4:4" x14ac:dyDescent="0.3">
      <c r="D17" t="s">
        <v>130</v>
      </c>
    </row>
    <row r="18" spans="4:4" x14ac:dyDescent="0.3">
      <c r="D18" t="s">
        <v>131</v>
      </c>
    </row>
    <row r="19" spans="4:4" x14ac:dyDescent="0.3">
      <c r="D19" t="s">
        <v>145</v>
      </c>
    </row>
    <row r="20" spans="4:4" x14ac:dyDescent="0.3">
      <c r="D20" t="s">
        <v>146</v>
      </c>
    </row>
    <row r="21" spans="4:4" x14ac:dyDescent="0.3">
      <c r="D21" t="s">
        <v>149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759E-982B-4157-A153-889BCF835611}">
  <dimension ref="B2:L143"/>
  <sheetViews>
    <sheetView workbookViewId="0">
      <selection activeCell="J13" sqref="J13"/>
    </sheetView>
  </sheetViews>
  <sheetFormatPr defaultRowHeight="16.5" x14ac:dyDescent="0.3"/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3">
      <c r="B3" t="s">
        <v>109</v>
      </c>
      <c r="C3" t="s">
        <v>12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2:12" x14ac:dyDescent="0.3">
      <c r="B4" t="s">
        <v>15</v>
      </c>
      <c r="C4" t="s">
        <v>12</v>
      </c>
      <c r="D4">
        <v>59.4</v>
      </c>
      <c r="E4">
        <v>55.5</v>
      </c>
      <c r="F4">
        <v>51.6</v>
      </c>
      <c r="G4">
        <v>39.6</v>
      </c>
      <c r="H4">
        <v>52.9</v>
      </c>
      <c r="I4">
        <v>44.3</v>
      </c>
      <c r="J4">
        <v>52.7</v>
      </c>
      <c r="L4">
        <v>50.7</v>
      </c>
    </row>
    <row r="5" spans="2:12" x14ac:dyDescent="0.3">
      <c r="B5" t="s">
        <v>45</v>
      </c>
      <c r="C5" t="s">
        <v>12</v>
      </c>
      <c r="D5">
        <v>35.200000000000003</v>
      </c>
      <c r="E5">
        <v>44.7</v>
      </c>
      <c r="F5">
        <v>45.4</v>
      </c>
      <c r="G5">
        <v>52.1</v>
      </c>
      <c r="H5">
        <v>42.5</v>
      </c>
      <c r="I5">
        <v>46.8</v>
      </c>
      <c r="J5">
        <v>44.6</v>
      </c>
      <c r="K5">
        <v>44.3</v>
      </c>
      <c r="L5">
        <v>44.6</v>
      </c>
    </row>
    <row r="6" spans="2:12" x14ac:dyDescent="0.3">
      <c r="B6" t="s">
        <v>22</v>
      </c>
      <c r="C6" t="s">
        <v>12</v>
      </c>
      <c r="D6">
        <v>-66.900000000000006</v>
      </c>
      <c r="E6">
        <v>-39.4</v>
      </c>
      <c r="F6">
        <v>-19.8</v>
      </c>
      <c r="G6">
        <v>3.1</v>
      </c>
      <c r="H6">
        <v>23.2</v>
      </c>
      <c r="I6">
        <v>33.299999999999997</v>
      </c>
      <c r="J6">
        <v>40</v>
      </c>
      <c r="K6">
        <v>40.9</v>
      </c>
      <c r="L6">
        <v>42.2</v>
      </c>
    </row>
    <row r="7" spans="2:12" x14ac:dyDescent="0.3">
      <c r="B7" t="s">
        <v>131</v>
      </c>
      <c r="C7" t="s">
        <v>12</v>
      </c>
      <c r="D7">
        <v>2.4</v>
      </c>
      <c r="E7">
        <v>3.4</v>
      </c>
      <c r="F7">
        <v>4.0999999999999996</v>
      </c>
      <c r="G7">
        <v>-0.9</v>
      </c>
      <c r="H7">
        <v>-18.3</v>
      </c>
      <c r="I7">
        <v>12.4</v>
      </c>
      <c r="J7">
        <v>8.9</v>
      </c>
      <c r="K7">
        <v>14.9</v>
      </c>
      <c r="L7">
        <v>31</v>
      </c>
    </row>
    <row r="8" spans="2:12" x14ac:dyDescent="0.3">
      <c r="B8" t="s">
        <v>137</v>
      </c>
      <c r="C8" t="s">
        <v>12</v>
      </c>
      <c r="D8">
        <v>23.5</v>
      </c>
      <c r="E8">
        <v>33.5</v>
      </c>
      <c r="F8">
        <v>6</v>
      </c>
      <c r="G8">
        <v>35.700000000000003</v>
      </c>
      <c r="H8">
        <v>40.5</v>
      </c>
      <c r="I8">
        <v>38.5</v>
      </c>
      <c r="J8">
        <v>36.6</v>
      </c>
      <c r="K8">
        <v>44.1</v>
      </c>
      <c r="L8">
        <v>30.6</v>
      </c>
    </row>
    <row r="9" spans="2:12" x14ac:dyDescent="0.3">
      <c r="B9" t="s">
        <v>124</v>
      </c>
      <c r="C9" t="s">
        <v>12</v>
      </c>
      <c r="D9">
        <v>34.799999999999997</v>
      </c>
      <c r="E9">
        <v>27.4</v>
      </c>
      <c r="F9">
        <v>27.7</v>
      </c>
      <c r="G9">
        <v>26.9</v>
      </c>
      <c r="H9">
        <v>29.5</v>
      </c>
      <c r="I9">
        <v>29.7</v>
      </c>
      <c r="J9">
        <v>29.9</v>
      </c>
      <c r="K9">
        <v>28.1</v>
      </c>
      <c r="L9">
        <v>30</v>
      </c>
    </row>
    <row r="10" spans="2:12" x14ac:dyDescent="0.3">
      <c r="B10" t="s">
        <v>114</v>
      </c>
      <c r="C10" t="s">
        <v>12</v>
      </c>
      <c r="D10">
        <v>18.8</v>
      </c>
      <c r="E10">
        <v>25.8</v>
      </c>
      <c r="F10">
        <v>22</v>
      </c>
      <c r="G10">
        <v>-0.7</v>
      </c>
      <c r="H10">
        <v>16.5</v>
      </c>
      <c r="I10">
        <v>22.9</v>
      </c>
      <c r="J10">
        <v>26.8</v>
      </c>
      <c r="K10">
        <v>23</v>
      </c>
      <c r="L10">
        <v>28.7</v>
      </c>
    </row>
    <row r="11" spans="2:12" x14ac:dyDescent="0.3">
      <c r="B11" t="s">
        <v>106</v>
      </c>
      <c r="C11" t="s">
        <v>12</v>
      </c>
      <c r="D11">
        <v>16.899999999999999</v>
      </c>
      <c r="E11">
        <v>-27.4</v>
      </c>
      <c r="F11">
        <v>7.2</v>
      </c>
      <c r="G11">
        <v>20.2</v>
      </c>
      <c r="H11">
        <v>12.4</v>
      </c>
      <c r="I11">
        <v>37.1</v>
      </c>
      <c r="J11">
        <v>35.5</v>
      </c>
      <c r="K11">
        <v>1.7</v>
      </c>
      <c r="L11">
        <v>28.1</v>
      </c>
    </row>
    <row r="12" spans="2:12" x14ac:dyDescent="0.3">
      <c r="B12" t="s">
        <v>132</v>
      </c>
      <c r="C12" t="s">
        <v>12</v>
      </c>
      <c r="D12">
        <v>7.9</v>
      </c>
      <c r="E12">
        <v>25.6</v>
      </c>
      <c r="F12">
        <v>17</v>
      </c>
      <c r="G12">
        <v>21.6</v>
      </c>
      <c r="H12">
        <v>2</v>
      </c>
      <c r="I12">
        <v>28.4</v>
      </c>
      <c r="J12">
        <v>21</v>
      </c>
      <c r="K12">
        <v>26.2</v>
      </c>
      <c r="L12">
        <v>25.8</v>
      </c>
    </row>
    <row r="13" spans="2:12" x14ac:dyDescent="0.3">
      <c r="B13" t="s">
        <v>41</v>
      </c>
      <c r="C13" t="s">
        <v>12</v>
      </c>
      <c r="D13">
        <v>-6.4</v>
      </c>
      <c r="E13">
        <v>-5.4</v>
      </c>
      <c r="F13">
        <v>16.899999999999999</v>
      </c>
      <c r="G13">
        <v>16.5</v>
      </c>
      <c r="H13">
        <v>16.600000000000001</v>
      </c>
      <c r="I13">
        <v>22.5</v>
      </c>
      <c r="J13">
        <v>19.399999999999999</v>
      </c>
      <c r="K13">
        <v>21.6</v>
      </c>
      <c r="L13">
        <v>24.4</v>
      </c>
    </row>
    <row r="14" spans="2:12" x14ac:dyDescent="0.3">
      <c r="B14" t="s">
        <v>145</v>
      </c>
      <c r="C14" t="s">
        <v>12</v>
      </c>
      <c r="D14">
        <v>8.8000000000000007</v>
      </c>
      <c r="E14">
        <v>5.8</v>
      </c>
      <c r="F14">
        <v>7.4</v>
      </c>
      <c r="G14">
        <v>4.3</v>
      </c>
      <c r="H14">
        <v>13.1</v>
      </c>
      <c r="I14">
        <v>18.5</v>
      </c>
      <c r="J14">
        <v>12.9</v>
      </c>
      <c r="K14">
        <v>14.2</v>
      </c>
      <c r="L14">
        <v>24.4</v>
      </c>
    </row>
    <row r="15" spans="2:12" x14ac:dyDescent="0.3">
      <c r="B15" t="s">
        <v>115</v>
      </c>
      <c r="C15" t="s">
        <v>12</v>
      </c>
      <c r="D15">
        <v>10.7</v>
      </c>
      <c r="E15">
        <v>10.4</v>
      </c>
      <c r="F15">
        <v>12.7</v>
      </c>
      <c r="G15">
        <v>9</v>
      </c>
      <c r="H15">
        <v>23.5</v>
      </c>
      <c r="I15">
        <v>27.6</v>
      </c>
      <c r="J15">
        <v>22.7</v>
      </c>
      <c r="K15">
        <v>14.7</v>
      </c>
      <c r="L15">
        <v>23.2</v>
      </c>
    </row>
    <row r="16" spans="2:12" x14ac:dyDescent="0.3">
      <c r="B16" t="s">
        <v>136</v>
      </c>
      <c r="C16" t="s">
        <v>12</v>
      </c>
      <c r="D16">
        <v>13.5</v>
      </c>
      <c r="E16">
        <v>2.2999999999999998</v>
      </c>
      <c r="F16">
        <v>27.1</v>
      </c>
      <c r="G16">
        <v>14.6</v>
      </c>
      <c r="H16">
        <v>27.5</v>
      </c>
      <c r="I16">
        <v>23.5</v>
      </c>
      <c r="J16">
        <v>24.7</v>
      </c>
      <c r="K16">
        <v>10.1</v>
      </c>
      <c r="L16">
        <v>22.2</v>
      </c>
    </row>
    <row r="17" spans="2:12" x14ac:dyDescent="0.3">
      <c r="B17" t="s">
        <v>16</v>
      </c>
      <c r="C17" t="s">
        <v>12</v>
      </c>
      <c r="D17">
        <v>21.1</v>
      </c>
      <c r="E17">
        <v>18.100000000000001</v>
      </c>
      <c r="F17">
        <v>-24.3</v>
      </c>
      <c r="G17">
        <v>9.6999999999999993</v>
      </c>
      <c r="H17">
        <v>24.4</v>
      </c>
      <c r="I17">
        <v>29.9</v>
      </c>
      <c r="J17">
        <v>27.4</v>
      </c>
      <c r="K17">
        <v>19.2</v>
      </c>
      <c r="L17">
        <v>22.1</v>
      </c>
    </row>
    <row r="18" spans="2:12" x14ac:dyDescent="0.3">
      <c r="B18" t="s">
        <v>65</v>
      </c>
      <c r="C18" t="s">
        <v>12</v>
      </c>
      <c r="D18">
        <v>19.7</v>
      </c>
      <c r="E18">
        <v>17.3</v>
      </c>
      <c r="F18">
        <v>14.8</v>
      </c>
      <c r="G18">
        <v>15.1</v>
      </c>
      <c r="H18">
        <v>17.600000000000001</v>
      </c>
      <c r="I18">
        <v>20</v>
      </c>
      <c r="J18">
        <v>20.6</v>
      </c>
      <c r="K18">
        <v>8.9</v>
      </c>
      <c r="L18">
        <v>20.5</v>
      </c>
    </row>
    <row r="19" spans="2:12" x14ac:dyDescent="0.3">
      <c r="B19" t="s">
        <v>30</v>
      </c>
      <c r="C19" t="s">
        <v>12</v>
      </c>
      <c r="D19">
        <v>45.2</v>
      </c>
      <c r="E19">
        <v>46.1</v>
      </c>
      <c r="F19">
        <v>36.799999999999997</v>
      </c>
      <c r="G19">
        <v>31.3</v>
      </c>
      <c r="H19">
        <v>55.3</v>
      </c>
      <c r="I19">
        <v>2.7</v>
      </c>
      <c r="J19">
        <v>41.5</v>
      </c>
      <c r="K19">
        <v>44.1</v>
      </c>
      <c r="L19">
        <v>20</v>
      </c>
    </row>
    <row r="20" spans="2:12" x14ac:dyDescent="0.3">
      <c r="B20" t="s">
        <v>87</v>
      </c>
      <c r="C20" t="s">
        <v>12</v>
      </c>
      <c r="D20">
        <v>22.6</v>
      </c>
      <c r="E20">
        <v>24.4</v>
      </c>
      <c r="F20">
        <v>25.7</v>
      </c>
      <c r="G20">
        <v>16.100000000000001</v>
      </c>
      <c r="H20">
        <v>21.6</v>
      </c>
      <c r="I20">
        <v>26.7</v>
      </c>
      <c r="J20">
        <v>23.3</v>
      </c>
      <c r="K20">
        <v>19.8</v>
      </c>
      <c r="L20">
        <v>19.899999999999999</v>
      </c>
    </row>
    <row r="21" spans="2:12" x14ac:dyDescent="0.3">
      <c r="B21" t="s">
        <v>146</v>
      </c>
      <c r="C21" t="s">
        <v>12</v>
      </c>
      <c r="D21">
        <v>17.7</v>
      </c>
      <c r="E21">
        <v>16.7</v>
      </c>
      <c r="F21">
        <v>18.899999999999999</v>
      </c>
      <c r="G21">
        <v>11</v>
      </c>
      <c r="H21">
        <v>17.3</v>
      </c>
      <c r="I21">
        <v>17.600000000000001</v>
      </c>
      <c r="J21">
        <v>19.399999999999999</v>
      </c>
      <c r="K21">
        <v>11.9</v>
      </c>
      <c r="L21">
        <v>19.899999999999999</v>
      </c>
    </row>
    <row r="22" spans="2:12" x14ac:dyDescent="0.3">
      <c r="B22" t="s">
        <v>103</v>
      </c>
      <c r="C22" t="s">
        <v>12</v>
      </c>
      <c r="D22">
        <v>17.100000000000001</v>
      </c>
      <c r="E22">
        <v>2.5</v>
      </c>
      <c r="F22">
        <v>-3.8</v>
      </c>
      <c r="G22">
        <v>12.8</v>
      </c>
      <c r="H22">
        <v>15.3</v>
      </c>
      <c r="I22">
        <v>21.1</v>
      </c>
      <c r="J22">
        <v>15.9</v>
      </c>
      <c r="K22">
        <v>5.9</v>
      </c>
      <c r="L22">
        <v>19.8</v>
      </c>
    </row>
    <row r="23" spans="2:12" x14ac:dyDescent="0.3">
      <c r="B23" t="s">
        <v>46</v>
      </c>
      <c r="C23" t="s">
        <v>12</v>
      </c>
      <c r="D23">
        <v>14.5</v>
      </c>
      <c r="E23">
        <v>8.1</v>
      </c>
      <c r="F23">
        <v>26.6</v>
      </c>
      <c r="G23">
        <v>-8.8000000000000007</v>
      </c>
      <c r="H23">
        <v>13.9</v>
      </c>
      <c r="I23">
        <v>9.9</v>
      </c>
      <c r="J23">
        <v>14.1</v>
      </c>
      <c r="K23">
        <v>18.899999999999999</v>
      </c>
      <c r="L23">
        <v>19.7</v>
      </c>
    </row>
    <row r="24" spans="2:12" x14ac:dyDescent="0.3">
      <c r="B24" t="s">
        <v>121</v>
      </c>
      <c r="C24" t="s">
        <v>12</v>
      </c>
      <c r="D24">
        <v>-6.4</v>
      </c>
      <c r="E24">
        <v>16.5</v>
      </c>
      <c r="F24">
        <v>-19.100000000000001</v>
      </c>
      <c r="G24">
        <v>-29.6</v>
      </c>
      <c r="H24">
        <v>5.6</v>
      </c>
      <c r="I24">
        <v>16.5</v>
      </c>
      <c r="J24">
        <v>8.1</v>
      </c>
      <c r="K24">
        <v>25.4</v>
      </c>
      <c r="L24">
        <v>19.3</v>
      </c>
    </row>
    <row r="25" spans="2:12" x14ac:dyDescent="0.3">
      <c r="B25" t="s">
        <v>86</v>
      </c>
      <c r="C25" t="s">
        <v>12</v>
      </c>
      <c r="D25">
        <v>6.5</v>
      </c>
      <c r="E25">
        <v>5.5</v>
      </c>
      <c r="F25">
        <v>5.4</v>
      </c>
      <c r="G25">
        <v>7.5</v>
      </c>
      <c r="H25">
        <v>15.1</v>
      </c>
      <c r="I25">
        <v>20.8</v>
      </c>
      <c r="J25">
        <v>15.1</v>
      </c>
      <c r="K25">
        <v>15.9</v>
      </c>
      <c r="L25">
        <v>18.899999999999999</v>
      </c>
    </row>
    <row r="26" spans="2:12" x14ac:dyDescent="0.3">
      <c r="B26" t="s">
        <v>94</v>
      </c>
      <c r="C26" t="s">
        <v>12</v>
      </c>
      <c r="D26">
        <v>11.7</v>
      </c>
      <c r="E26">
        <v>11.2</v>
      </c>
      <c r="F26">
        <v>7.9</v>
      </c>
      <c r="G26">
        <v>6.1</v>
      </c>
      <c r="H26">
        <v>11.5</v>
      </c>
      <c r="I26">
        <v>13.4</v>
      </c>
      <c r="J26">
        <v>12.5</v>
      </c>
      <c r="K26">
        <v>11.3</v>
      </c>
      <c r="L26">
        <v>18.899999999999999</v>
      </c>
    </row>
    <row r="27" spans="2:12" x14ac:dyDescent="0.3">
      <c r="B27" t="s">
        <v>96</v>
      </c>
      <c r="C27" t="s">
        <v>12</v>
      </c>
      <c r="D27">
        <v>11.4</v>
      </c>
      <c r="E27">
        <v>12.5</v>
      </c>
      <c r="F27">
        <v>4.0999999999999996</v>
      </c>
      <c r="G27">
        <v>6.7</v>
      </c>
      <c r="H27">
        <v>7.6</v>
      </c>
      <c r="I27">
        <v>8.9</v>
      </c>
      <c r="J27">
        <v>12.5</v>
      </c>
      <c r="K27">
        <v>9.5</v>
      </c>
      <c r="L27">
        <v>17.100000000000001</v>
      </c>
    </row>
    <row r="28" spans="2:12" x14ac:dyDescent="0.3">
      <c r="B28" t="s">
        <v>49</v>
      </c>
      <c r="C28" t="s">
        <v>12</v>
      </c>
      <c r="D28">
        <v>7.2</v>
      </c>
      <c r="E28">
        <v>9.1</v>
      </c>
      <c r="F28">
        <v>5.8</v>
      </c>
      <c r="G28">
        <v>-0.3</v>
      </c>
      <c r="H28">
        <v>18.8</v>
      </c>
      <c r="I28">
        <v>24.5</v>
      </c>
      <c r="J28">
        <v>19.600000000000001</v>
      </c>
      <c r="K28">
        <v>6.9</v>
      </c>
      <c r="L28">
        <v>16.399999999999999</v>
      </c>
    </row>
    <row r="29" spans="2:12" x14ac:dyDescent="0.3">
      <c r="B29" t="s">
        <v>60</v>
      </c>
      <c r="C29" t="s">
        <v>12</v>
      </c>
      <c r="D29">
        <v>11.4</v>
      </c>
      <c r="E29">
        <v>17.5</v>
      </c>
      <c r="F29">
        <v>8.1</v>
      </c>
      <c r="G29">
        <v>-4.5999999999999996</v>
      </c>
      <c r="H29">
        <v>4.7</v>
      </c>
      <c r="I29">
        <v>8.1</v>
      </c>
      <c r="J29">
        <v>13.7</v>
      </c>
      <c r="K29">
        <v>15</v>
      </c>
      <c r="L29">
        <v>16.100000000000001</v>
      </c>
    </row>
    <row r="30" spans="2:12" x14ac:dyDescent="0.3">
      <c r="B30" t="s">
        <v>100</v>
      </c>
      <c r="C30" t="s">
        <v>12</v>
      </c>
      <c r="D30">
        <v>0.1</v>
      </c>
      <c r="E30">
        <v>2.2000000000000002</v>
      </c>
      <c r="F30">
        <v>13.8</v>
      </c>
      <c r="G30">
        <v>-11.1</v>
      </c>
      <c r="H30">
        <v>-102</v>
      </c>
      <c r="I30">
        <v>-26</v>
      </c>
      <c r="J30">
        <v>5.0999999999999996</v>
      </c>
      <c r="K30">
        <v>6.6</v>
      </c>
      <c r="L30">
        <v>15.5</v>
      </c>
    </row>
    <row r="31" spans="2:12" x14ac:dyDescent="0.3">
      <c r="B31" t="s">
        <v>142</v>
      </c>
      <c r="C31" t="s">
        <v>12</v>
      </c>
      <c r="D31">
        <v>22.9</v>
      </c>
      <c r="E31">
        <v>19.8</v>
      </c>
      <c r="F31">
        <v>14.3</v>
      </c>
      <c r="G31">
        <v>10.9</v>
      </c>
      <c r="H31">
        <v>11.3</v>
      </c>
      <c r="I31">
        <v>15.7</v>
      </c>
      <c r="J31">
        <v>18.899999999999999</v>
      </c>
      <c r="K31">
        <v>22.1</v>
      </c>
      <c r="L31">
        <v>14.9</v>
      </c>
    </row>
    <row r="32" spans="2:12" x14ac:dyDescent="0.3">
      <c r="B32" t="s">
        <v>47</v>
      </c>
      <c r="C32" t="s">
        <v>12</v>
      </c>
      <c r="D32">
        <v>18.7</v>
      </c>
      <c r="E32">
        <v>14.4</v>
      </c>
      <c r="F32">
        <v>12.2</v>
      </c>
      <c r="G32">
        <v>11.8</v>
      </c>
      <c r="H32">
        <v>14.5</v>
      </c>
      <c r="I32">
        <v>13.2</v>
      </c>
      <c r="J32">
        <v>13.4</v>
      </c>
      <c r="K32">
        <v>13.2</v>
      </c>
      <c r="L32">
        <v>14.6</v>
      </c>
    </row>
    <row r="33" spans="2:12" x14ac:dyDescent="0.3">
      <c r="B33" t="s">
        <v>126</v>
      </c>
      <c r="C33" t="s">
        <v>12</v>
      </c>
      <c r="D33">
        <v>10.6</v>
      </c>
      <c r="E33">
        <v>9.6</v>
      </c>
      <c r="F33">
        <v>10.5</v>
      </c>
      <c r="G33">
        <v>14.2</v>
      </c>
      <c r="H33">
        <v>7.7</v>
      </c>
      <c r="I33">
        <v>8.6999999999999993</v>
      </c>
      <c r="J33">
        <v>1.2</v>
      </c>
      <c r="K33">
        <v>6.1</v>
      </c>
      <c r="L33">
        <v>13.5</v>
      </c>
    </row>
    <row r="34" spans="2:12" x14ac:dyDescent="0.3">
      <c r="B34" t="s">
        <v>13</v>
      </c>
      <c r="C34" t="s">
        <v>12</v>
      </c>
      <c r="D34">
        <v>13.8</v>
      </c>
      <c r="E34">
        <v>9.8000000000000007</v>
      </c>
      <c r="F34">
        <v>17.600000000000001</v>
      </c>
      <c r="G34">
        <v>18.899999999999999</v>
      </c>
      <c r="H34">
        <v>11.3</v>
      </c>
      <c r="I34">
        <v>21.4</v>
      </c>
      <c r="J34">
        <v>20.9</v>
      </c>
      <c r="K34">
        <v>13.5</v>
      </c>
      <c r="L34">
        <v>12.8</v>
      </c>
    </row>
    <row r="35" spans="2:12" x14ac:dyDescent="0.3">
      <c r="B35" t="s">
        <v>18</v>
      </c>
      <c r="C35" t="s">
        <v>12</v>
      </c>
      <c r="D35">
        <v>7.5</v>
      </c>
      <c r="E35">
        <v>1.7</v>
      </c>
      <c r="F35">
        <v>3.6</v>
      </c>
      <c r="G35">
        <v>13.1</v>
      </c>
      <c r="H35">
        <v>10.1</v>
      </c>
      <c r="I35">
        <v>11.6</v>
      </c>
      <c r="J35">
        <v>8.1999999999999993</v>
      </c>
      <c r="K35">
        <v>6.1</v>
      </c>
      <c r="L35">
        <v>12.5</v>
      </c>
    </row>
    <row r="36" spans="2:12" x14ac:dyDescent="0.3">
      <c r="B36" t="s">
        <v>76</v>
      </c>
      <c r="C36" t="s">
        <v>12</v>
      </c>
      <c r="D36">
        <v>-12.6</v>
      </c>
      <c r="E36">
        <v>-0.3</v>
      </c>
      <c r="F36">
        <v>-23.7</v>
      </c>
      <c r="G36">
        <v>-25.7</v>
      </c>
      <c r="H36">
        <v>3.4</v>
      </c>
      <c r="I36">
        <v>6.2</v>
      </c>
      <c r="J36">
        <v>10.5</v>
      </c>
      <c r="K36">
        <v>11.7</v>
      </c>
      <c r="L36">
        <v>12.4</v>
      </c>
    </row>
    <row r="37" spans="2:12" x14ac:dyDescent="0.3">
      <c r="B37" t="s">
        <v>93</v>
      </c>
      <c r="C37" t="s">
        <v>12</v>
      </c>
      <c r="D37">
        <v>12.6</v>
      </c>
      <c r="E37">
        <v>10.9</v>
      </c>
      <c r="F37">
        <v>1.4</v>
      </c>
      <c r="G37">
        <v>7.6</v>
      </c>
      <c r="H37">
        <v>5.8</v>
      </c>
      <c r="I37">
        <v>12.7</v>
      </c>
      <c r="J37">
        <v>20.399999999999999</v>
      </c>
      <c r="K37">
        <v>27.5</v>
      </c>
      <c r="L37">
        <v>11.1</v>
      </c>
    </row>
    <row r="38" spans="2:12" x14ac:dyDescent="0.3">
      <c r="B38" t="s">
        <v>128</v>
      </c>
      <c r="C38" t="s">
        <v>12</v>
      </c>
      <c r="D38">
        <v>14.9</v>
      </c>
      <c r="E38">
        <v>17.600000000000001</v>
      </c>
      <c r="F38">
        <v>15.3</v>
      </c>
      <c r="G38">
        <v>-2.7</v>
      </c>
      <c r="H38">
        <v>8</v>
      </c>
      <c r="I38">
        <v>4.4000000000000004</v>
      </c>
      <c r="J38">
        <v>11.7</v>
      </c>
      <c r="K38">
        <v>2.6</v>
      </c>
      <c r="L38">
        <v>10.7</v>
      </c>
    </row>
    <row r="39" spans="2:12" x14ac:dyDescent="0.3">
      <c r="B39" t="s">
        <v>50</v>
      </c>
      <c r="C39" t="s">
        <v>12</v>
      </c>
      <c r="D39">
        <v>-5.8</v>
      </c>
      <c r="E39">
        <v>-38.1</v>
      </c>
      <c r="F39">
        <v>-63.4</v>
      </c>
      <c r="G39">
        <v>-115.4</v>
      </c>
      <c r="H39">
        <v>-63.9</v>
      </c>
      <c r="I39">
        <v>1.5</v>
      </c>
      <c r="J39">
        <v>-23.7</v>
      </c>
      <c r="K39">
        <v>-4.4000000000000004</v>
      </c>
      <c r="L39">
        <v>10.5</v>
      </c>
    </row>
    <row r="40" spans="2:12" x14ac:dyDescent="0.3">
      <c r="B40" t="s">
        <v>26</v>
      </c>
      <c r="C40" t="s">
        <v>12</v>
      </c>
      <c r="D40">
        <v>1.9</v>
      </c>
      <c r="E40">
        <v>15</v>
      </c>
      <c r="F40">
        <v>2.5</v>
      </c>
      <c r="G40">
        <v>8.4</v>
      </c>
      <c r="H40">
        <v>9.1</v>
      </c>
      <c r="I40">
        <v>-16.2</v>
      </c>
      <c r="J40">
        <v>31.6</v>
      </c>
      <c r="K40">
        <v>14.9</v>
      </c>
      <c r="L40">
        <v>10.199999999999999</v>
      </c>
    </row>
    <row r="41" spans="2:12" x14ac:dyDescent="0.3">
      <c r="B41" t="s">
        <v>110</v>
      </c>
      <c r="C41" t="s">
        <v>12</v>
      </c>
      <c r="D41">
        <v>0.5</v>
      </c>
      <c r="E41">
        <v>12.2</v>
      </c>
      <c r="F41">
        <v>15.6</v>
      </c>
      <c r="G41">
        <v>15.2</v>
      </c>
      <c r="H41">
        <v>10.9</v>
      </c>
      <c r="I41">
        <v>7.4</v>
      </c>
      <c r="J41">
        <v>11.7</v>
      </c>
      <c r="K41">
        <v>17.600000000000001</v>
      </c>
      <c r="L41">
        <v>10.1</v>
      </c>
    </row>
    <row r="42" spans="2:12" x14ac:dyDescent="0.3">
      <c r="B42" t="s">
        <v>134</v>
      </c>
      <c r="C42" t="s">
        <v>12</v>
      </c>
      <c r="G42">
        <v>10.6</v>
      </c>
      <c r="H42">
        <v>10</v>
      </c>
      <c r="I42">
        <v>10.4</v>
      </c>
      <c r="J42">
        <v>11.2</v>
      </c>
      <c r="K42">
        <v>13.8</v>
      </c>
      <c r="L42">
        <v>9.9</v>
      </c>
    </row>
    <row r="43" spans="2:12" x14ac:dyDescent="0.3">
      <c r="B43" t="s">
        <v>149</v>
      </c>
      <c r="C43" t="s">
        <v>12</v>
      </c>
      <c r="J43">
        <v>3.9</v>
      </c>
      <c r="K43">
        <v>0</v>
      </c>
      <c r="L43">
        <v>9.8000000000000007</v>
      </c>
    </row>
    <row r="44" spans="2:12" x14ac:dyDescent="0.3">
      <c r="B44" t="s">
        <v>135</v>
      </c>
      <c r="C44" t="s">
        <v>12</v>
      </c>
      <c r="D44">
        <v>3.6</v>
      </c>
      <c r="E44">
        <v>15.9</v>
      </c>
      <c r="F44">
        <v>7.5</v>
      </c>
      <c r="G44">
        <v>13.5</v>
      </c>
      <c r="H44">
        <v>-18.8</v>
      </c>
      <c r="I44">
        <v>22.2</v>
      </c>
      <c r="J44">
        <v>9.3000000000000007</v>
      </c>
      <c r="K44">
        <v>5</v>
      </c>
      <c r="L44">
        <v>9.6</v>
      </c>
    </row>
    <row r="45" spans="2:12" x14ac:dyDescent="0.3">
      <c r="B45" t="s">
        <v>54</v>
      </c>
      <c r="C45" t="s">
        <v>12</v>
      </c>
      <c r="D45">
        <v>5.2</v>
      </c>
      <c r="E45">
        <v>-41.4</v>
      </c>
      <c r="F45">
        <v>8.3000000000000007</v>
      </c>
      <c r="G45">
        <v>-21</v>
      </c>
      <c r="H45">
        <v>5.5</v>
      </c>
      <c r="I45">
        <v>22.2</v>
      </c>
      <c r="J45">
        <v>19.7</v>
      </c>
      <c r="K45">
        <v>-11.4</v>
      </c>
      <c r="L45">
        <v>9.1</v>
      </c>
    </row>
    <row r="46" spans="2:12" x14ac:dyDescent="0.3">
      <c r="B46" t="s">
        <v>40</v>
      </c>
      <c r="C46" t="s">
        <v>12</v>
      </c>
      <c r="D46">
        <v>2.2000000000000002</v>
      </c>
      <c r="E46">
        <v>8.6999999999999993</v>
      </c>
      <c r="F46">
        <v>4.5</v>
      </c>
      <c r="G46">
        <v>-5.6</v>
      </c>
      <c r="H46">
        <v>-5.3</v>
      </c>
      <c r="I46">
        <v>2</v>
      </c>
      <c r="J46">
        <v>-3.3</v>
      </c>
      <c r="K46">
        <v>7.4</v>
      </c>
      <c r="L46">
        <v>9</v>
      </c>
    </row>
    <row r="47" spans="2:12" x14ac:dyDescent="0.3">
      <c r="B47" t="s">
        <v>73</v>
      </c>
      <c r="C47" t="s">
        <v>12</v>
      </c>
      <c r="D47">
        <v>-41.8</v>
      </c>
      <c r="E47">
        <v>19.8</v>
      </c>
      <c r="F47">
        <v>0.8</v>
      </c>
      <c r="G47">
        <v>19.2</v>
      </c>
      <c r="H47">
        <v>-5.9</v>
      </c>
      <c r="I47">
        <v>3.1</v>
      </c>
      <c r="J47">
        <v>11.7</v>
      </c>
      <c r="K47">
        <v>13.2</v>
      </c>
      <c r="L47">
        <v>9</v>
      </c>
    </row>
    <row r="48" spans="2:12" x14ac:dyDescent="0.3">
      <c r="B48" t="s">
        <v>78</v>
      </c>
      <c r="C48" t="s">
        <v>12</v>
      </c>
      <c r="D48">
        <v>-8.3000000000000007</v>
      </c>
      <c r="E48">
        <v>-3.4</v>
      </c>
      <c r="F48">
        <v>2.8</v>
      </c>
      <c r="G48">
        <v>3.8</v>
      </c>
      <c r="H48">
        <v>10.7</v>
      </c>
      <c r="I48">
        <v>10.1</v>
      </c>
      <c r="J48">
        <v>18.5</v>
      </c>
      <c r="K48">
        <v>6.6</v>
      </c>
      <c r="L48">
        <v>8.9</v>
      </c>
    </row>
    <row r="49" spans="2:12" x14ac:dyDescent="0.3">
      <c r="B49" t="s">
        <v>80</v>
      </c>
      <c r="C49" t="s">
        <v>12</v>
      </c>
      <c r="D49">
        <v>2.8</v>
      </c>
      <c r="E49">
        <v>0.8</v>
      </c>
      <c r="F49">
        <v>2.2000000000000002</v>
      </c>
      <c r="G49">
        <v>-1.8</v>
      </c>
      <c r="H49">
        <v>1.3</v>
      </c>
      <c r="I49">
        <v>8.1</v>
      </c>
      <c r="J49">
        <v>-2.9</v>
      </c>
      <c r="K49">
        <v>5</v>
      </c>
      <c r="L49">
        <v>8.6999999999999993</v>
      </c>
    </row>
    <row r="50" spans="2:12" x14ac:dyDescent="0.3">
      <c r="B50" t="s">
        <v>129</v>
      </c>
      <c r="C50" t="s">
        <v>12</v>
      </c>
      <c r="D50">
        <v>23.8</v>
      </c>
      <c r="E50">
        <v>22.1</v>
      </c>
      <c r="F50">
        <v>2.2000000000000002</v>
      </c>
      <c r="G50">
        <v>-0.8</v>
      </c>
      <c r="H50">
        <v>6.4</v>
      </c>
      <c r="I50">
        <v>-5.5</v>
      </c>
      <c r="J50">
        <v>11.5</v>
      </c>
      <c r="K50">
        <v>0.4</v>
      </c>
      <c r="L50">
        <v>8.6999999999999993</v>
      </c>
    </row>
    <row r="51" spans="2:12" x14ac:dyDescent="0.3">
      <c r="B51" t="s">
        <v>44</v>
      </c>
      <c r="C51" t="s">
        <v>12</v>
      </c>
      <c r="D51">
        <v>27.5</v>
      </c>
      <c r="E51">
        <v>27.5</v>
      </c>
      <c r="F51">
        <v>15.2</v>
      </c>
      <c r="G51">
        <v>28.8</v>
      </c>
      <c r="H51">
        <v>16</v>
      </c>
      <c r="I51">
        <v>16.600000000000001</v>
      </c>
      <c r="J51">
        <v>12.3</v>
      </c>
      <c r="K51">
        <v>18.3</v>
      </c>
      <c r="L51">
        <v>8.6</v>
      </c>
    </row>
    <row r="52" spans="2:12" x14ac:dyDescent="0.3">
      <c r="B52" t="s">
        <v>53</v>
      </c>
      <c r="C52" t="s">
        <v>12</v>
      </c>
      <c r="D52">
        <v>1</v>
      </c>
      <c r="E52">
        <v>1.1000000000000001</v>
      </c>
      <c r="F52">
        <v>3.6</v>
      </c>
      <c r="G52">
        <v>4.2</v>
      </c>
      <c r="H52">
        <v>9.1999999999999993</v>
      </c>
      <c r="I52">
        <v>14.1</v>
      </c>
      <c r="J52">
        <v>11.6</v>
      </c>
      <c r="K52">
        <v>8.6</v>
      </c>
      <c r="L52">
        <v>8.4</v>
      </c>
    </row>
    <row r="53" spans="2:12" x14ac:dyDescent="0.3">
      <c r="B53" t="s">
        <v>85</v>
      </c>
      <c r="C53" t="s">
        <v>12</v>
      </c>
      <c r="D53">
        <v>15</v>
      </c>
      <c r="E53">
        <v>13.8</v>
      </c>
      <c r="F53">
        <v>7.4</v>
      </c>
      <c r="G53">
        <v>4.2</v>
      </c>
      <c r="H53">
        <v>15</v>
      </c>
      <c r="I53">
        <v>15.6</v>
      </c>
      <c r="J53">
        <v>13.3</v>
      </c>
      <c r="K53">
        <v>-3.7</v>
      </c>
      <c r="L53">
        <v>8.1999999999999993</v>
      </c>
    </row>
    <row r="54" spans="2:12" x14ac:dyDescent="0.3">
      <c r="B54" t="s">
        <v>89</v>
      </c>
      <c r="C54" t="s">
        <v>12</v>
      </c>
      <c r="D54">
        <v>8.4</v>
      </c>
      <c r="E54">
        <v>9.3000000000000007</v>
      </c>
      <c r="F54">
        <v>10</v>
      </c>
      <c r="G54">
        <v>2.6</v>
      </c>
      <c r="H54">
        <v>8.3000000000000007</v>
      </c>
      <c r="I54">
        <v>-1.1000000000000001</v>
      </c>
      <c r="J54">
        <v>5.7</v>
      </c>
      <c r="K54">
        <v>4.5</v>
      </c>
      <c r="L54">
        <v>7.9</v>
      </c>
    </row>
    <row r="55" spans="2:12" x14ac:dyDescent="0.3">
      <c r="B55" t="s">
        <v>105</v>
      </c>
      <c r="C55" t="s">
        <v>12</v>
      </c>
      <c r="D55">
        <v>10.3</v>
      </c>
      <c r="E55">
        <v>15.8</v>
      </c>
      <c r="F55">
        <v>10.9</v>
      </c>
      <c r="G55">
        <v>11.7</v>
      </c>
      <c r="H55">
        <v>11.2</v>
      </c>
      <c r="I55">
        <v>5.5</v>
      </c>
      <c r="J55">
        <v>4.9000000000000004</v>
      </c>
      <c r="K55">
        <v>1.4</v>
      </c>
      <c r="L55">
        <v>7.6</v>
      </c>
    </row>
    <row r="56" spans="2:12" x14ac:dyDescent="0.3">
      <c r="B56" t="s">
        <v>52</v>
      </c>
      <c r="C56" t="s">
        <v>12</v>
      </c>
      <c r="D56">
        <v>6.9</v>
      </c>
      <c r="E56">
        <v>9.1999999999999993</v>
      </c>
      <c r="F56">
        <v>7.8</v>
      </c>
      <c r="G56">
        <v>4.8</v>
      </c>
      <c r="H56">
        <v>6.9</v>
      </c>
      <c r="I56">
        <v>8.1</v>
      </c>
      <c r="J56">
        <v>8.6</v>
      </c>
      <c r="K56">
        <v>4.9000000000000004</v>
      </c>
      <c r="L56">
        <v>7.3</v>
      </c>
    </row>
    <row r="57" spans="2:12" x14ac:dyDescent="0.3">
      <c r="B57" t="s">
        <v>64</v>
      </c>
      <c r="C57" t="s">
        <v>12</v>
      </c>
      <c r="D57">
        <v>-7.1</v>
      </c>
      <c r="E57">
        <v>-3.5</v>
      </c>
      <c r="F57">
        <v>-9.6999999999999993</v>
      </c>
      <c r="G57">
        <v>-5.4</v>
      </c>
      <c r="H57">
        <v>-1.9</v>
      </c>
      <c r="I57">
        <v>0.6</v>
      </c>
      <c r="J57">
        <v>-3.5</v>
      </c>
      <c r="K57">
        <v>-4.7</v>
      </c>
      <c r="L57">
        <v>6.8</v>
      </c>
    </row>
    <row r="58" spans="2:12" x14ac:dyDescent="0.3">
      <c r="B58" t="s">
        <v>24</v>
      </c>
      <c r="C58" t="s">
        <v>12</v>
      </c>
      <c r="D58">
        <v>15.2</v>
      </c>
      <c r="E58">
        <v>5.8</v>
      </c>
      <c r="F58">
        <v>3.6</v>
      </c>
      <c r="G58">
        <v>9.8000000000000007</v>
      </c>
      <c r="H58">
        <v>4.0999999999999996</v>
      </c>
      <c r="I58">
        <v>6.1</v>
      </c>
      <c r="J58">
        <v>1.5</v>
      </c>
      <c r="K58">
        <v>-5.5</v>
      </c>
      <c r="L58">
        <v>6.2</v>
      </c>
    </row>
    <row r="59" spans="2:12" x14ac:dyDescent="0.3">
      <c r="B59" t="s">
        <v>67</v>
      </c>
      <c r="C59" t="s">
        <v>12</v>
      </c>
      <c r="D59">
        <v>7.7</v>
      </c>
      <c r="E59">
        <v>5.3</v>
      </c>
      <c r="F59">
        <v>2.1</v>
      </c>
      <c r="G59">
        <v>13.1</v>
      </c>
      <c r="H59">
        <v>3</v>
      </c>
      <c r="I59">
        <v>6.1</v>
      </c>
      <c r="J59">
        <v>3.9</v>
      </c>
      <c r="K59">
        <v>13.9</v>
      </c>
      <c r="L59">
        <v>6.2</v>
      </c>
    </row>
    <row r="60" spans="2:12" x14ac:dyDescent="0.3">
      <c r="B60" t="s">
        <v>120</v>
      </c>
      <c r="C60" t="s">
        <v>12</v>
      </c>
      <c r="D60">
        <v>-10</v>
      </c>
      <c r="E60">
        <v>-6.8</v>
      </c>
      <c r="F60">
        <v>-7.4</v>
      </c>
      <c r="G60">
        <v>-1.6</v>
      </c>
      <c r="H60">
        <v>0.3</v>
      </c>
      <c r="I60">
        <v>-1.9</v>
      </c>
      <c r="J60">
        <v>0</v>
      </c>
      <c r="K60">
        <v>-10.7</v>
      </c>
      <c r="L60">
        <v>5.9</v>
      </c>
    </row>
    <row r="61" spans="2:12" x14ac:dyDescent="0.3">
      <c r="B61" t="s">
        <v>92</v>
      </c>
      <c r="C61" t="s">
        <v>12</v>
      </c>
      <c r="D61">
        <v>6.1</v>
      </c>
      <c r="E61">
        <v>5.2</v>
      </c>
      <c r="F61">
        <v>5</v>
      </c>
      <c r="G61">
        <v>4.5</v>
      </c>
      <c r="H61">
        <v>4.7</v>
      </c>
      <c r="I61">
        <v>5</v>
      </c>
      <c r="J61">
        <v>2.9</v>
      </c>
      <c r="K61">
        <v>7.5</v>
      </c>
      <c r="L61">
        <v>5.8</v>
      </c>
    </row>
    <row r="62" spans="2:12" x14ac:dyDescent="0.3">
      <c r="B62" t="s">
        <v>108</v>
      </c>
      <c r="C62" t="s">
        <v>12</v>
      </c>
      <c r="D62">
        <v>10.7</v>
      </c>
      <c r="E62">
        <v>-10.8</v>
      </c>
      <c r="F62">
        <v>-5.7</v>
      </c>
      <c r="G62">
        <v>15.6</v>
      </c>
      <c r="H62">
        <v>19.100000000000001</v>
      </c>
      <c r="I62">
        <v>12.7</v>
      </c>
      <c r="J62">
        <v>13.1</v>
      </c>
      <c r="K62">
        <v>4.2</v>
      </c>
      <c r="L62">
        <v>5.8</v>
      </c>
    </row>
    <row r="63" spans="2:12" x14ac:dyDescent="0.3">
      <c r="B63" t="s">
        <v>90</v>
      </c>
      <c r="C63" t="s">
        <v>12</v>
      </c>
      <c r="D63">
        <v>4.9000000000000004</v>
      </c>
      <c r="E63">
        <v>4.2</v>
      </c>
      <c r="F63">
        <v>5.4</v>
      </c>
      <c r="G63">
        <v>5.8</v>
      </c>
      <c r="H63">
        <v>4.9000000000000004</v>
      </c>
      <c r="I63">
        <v>5.3</v>
      </c>
      <c r="J63">
        <v>4.5999999999999996</v>
      </c>
      <c r="K63">
        <v>4.4000000000000004</v>
      </c>
      <c r="L63">
        <v>5.6</v>
      </c>
    </row>
    <row r="64" spans="2:12" x14ac:dyDescent="0.3">
      <c r="B64" t="s">
        <v>19</v>
      </c>
      <c r="C64" t="s">
        <v>12</v>
      </c>
      <c r="D64">
        <v>9.6999999999999993</v>
      </c>
      <c r="E64">
        <v>8.8000000000000007</v>
      </c>
      <c r="F64">
        <v>8.6999999999999993</v>
      </c>
      <c r="G64">
        <v>10</v>
      </c>
      <c r="H64">
        <v>19.600000000000001</v>
      </c>
      <c r="I64">
        <v>13.2</v>
      </c>
      <c r="J64">
        <v>7.2</v>
      </c>
      <c r="K64">
        <v>-7.2</v>
      </c>
      <c r="L64">
        <v>5.4</v>
      </c>
    </row>
    <row r="65" spans="2:12" x14ac:dyDescent="0.3">
      <c r="B65" t="s">
        <v>122</v>
      </c>
      <c r="C65" t="s">
        <v>12</v>
      </c>
      <c r="D65">
        <v>1.4</v>
      </c>
      <c r="E65">
        <v>6.1</v>
      </c>
      <c r="F65">
        <v>-11.1</v>
      </c>
      <c r="G65">
        <v>7.6</v>
      </c>
      <c r="H65">
        <v>13.8</v>
      </c>
      <c r="I65">
        <v>14.2</v>
      </c>
      <c r="J65">
        <v>13.3</v>
      </c>
      <c r="K65">
        <v>9.3000000000000007</v>
      </c>
      <c r="L65">
        <v>5.0999999999999996</v>
      </c>
    </row>
    <row r="66" spans="2:12" x14ac:dyDescent="0.3">
      <c r="B66" t="s">
        <v>37</v>
      </c>
      <c r="C66" t="s">
        <v>12</v>
      </c>
      <c r="D66">
        <v>7.8</v>
      </c>
      <c r="E66">
        <v>10.3</v>
      </c>
      <c r="F66">
        <v>7</v>
      </c>
      <c r="G66">
        <v>5.0999999999999996</v>
      </c>
      <c r="H66">
        <v>7.8</v>
      </c>
      <c r="I66">
        <v>7.3</v>
      </c>
      <c r="J66">
        <v>2.8</v>
      </c>
      <c r="K66">
        <v>4</v>
      </c>
      <c r="L66">
        <v>4.5999999999999996</v>
      </c>
    </row>
    <row r="67" spans="2:12" x14ac:dyDescent="0.3">
      <c r="B67" t="s">
        <v>148</v>
      </c>
      <c r="C67" t="s">
        <v>12</v>
      </c>
      <c r="D67">
        <v>7.5</v>
      </c>
      <c r="E67">
        <v>7.2</v>
      </c>
      <c r="F67">
        <v>8.1</v>
      </c>
      <c r="G67">
        <v>9.6999999999999993</v>
      </c>
      <c r="H67">
        <v>8</v>
      </c>
      <c r="I67">
        <v>6.6</v>
      </c>
      <c r="J67">
        <v>9.4</v>
      </c>
      <c r="K67">
        <v>5.6</v>
      </c>
      <c r="L67">
        <v>4.4000000000000004</v>
      </c>
    </row>
    <row r="68" spans="2:12" x14ac:dyDescent="0.3">
      <c r="B68" t="s">
        <v>72</v>
      </c>
      <c r="C68" t="s">
        <v>12</v>
      </c>
      <c r="D68">
        <v>-4.5999999999999996</v>
      </c>
      <c r="E68">
        <v>2.2000000000000002</v>
      </c>
      <c r="F68">
        <v>3.1</v>
      </c>
      <c r="G68">
        <v>-28.1</v>
      </c>
      <c r="H68">
        <v>-6</v>
      </c>
      <c r="I68">
        <v>1.4</v>
      </c>
      <c r="J68">
        <v>0.5</v>
      </c>
      <c r="K68">
        <v>5.5</v>
      </c>
      <c r="L68">
        <v>4</v>
      </c>
    </row>
    <row r="69" spans="2:12" x14ac:dyDescent="0.3">
      <c r="B69" t="s">
        <v>125</v>
      </c>
      <c r="C69" t="s">
        <v>12</v>
      </c>
      <c r="D69">
        <v>-14.7</v>
      </c>
      <c r="E69">
        <v>-6.1</v>
      </c>
      <c r="F69">
        <v>8.8000000000000007</v>
      </c>
      <c r="G69">
        <v>1.2</v>
      </c>
      <c r="H69">
        <v>-5.3</v>
      </c>
      <c r="I69">
        <v>11.4</v>
      </c>
      <c r="J69">
        <v>18.600000000000001</v>
      </c>
      <c r="K69">
        <v>13.2</v>
      </c>
      <c r="L69">
        <v>3.8</v>
      </c>
    </row>
    <row r="70" spans="2:12" x14ac:dyDescent="0.3">
      <c r="B70" t="s">
        <v>141</v>
      </c>
      <c r="C70" t="s">
        <v>12</v>
      </c>
      <c r="D70">
        <v>7.1</v>
      </c>
      <c r="E70">
        <v>7.4</v>
      </c>
      <c r="F70">
        <v>6.6</v>
      </c>
      <c r="G70">
        <v>2.8</v>
      </c>
      <c r="H70">
        <v>4</v>
      </c>
      <c r="I70">
        <v>6.5</v>
      </c>
      <c r="J70">
        <v>5.6</v>
      </c>
      <c r="K70">
        <v>15.6</v>
      </c>
      <c r="L70">
        <v>3.8</v>
      </c>
    </row>
    <row r="71" spans="2:12" x14ac:dyDescent="0.3">
      <c r="B71" t="s">
        <v>119</v>
      </c>
      <c r="C71" t="s">
        <v>12</v>
      </c>
      <c r="D71">
        <v>3.7</v>
      </c>
      <c r="E71">
        <v>4.3</v>
      </c>
      <c r="F71">
        <v>11.3</v>
      </c>
      <c r="G71">
        <v>-16.7</v>
      </c>
      <c r="H71">
        <v>0.1</v>
      </c>
      <c r="I71">
        <v>8.1999999999999993</v>
      </c>
      <c r="J71">
        <v>11</v>
      </c>
      <c r="K71">
        <v>8.6999999999999993</v>
      </c>
      <c r="L71">
        <v>3.7</v>
      </c>
    </row>
    <row r="72" spans="2:12" x14ac:dyDescent="0.3">
      <c r="B72" t="s">
        <v>127</v>
      </c>
      <c r="C72" t="s">
        <v>12</v>
      </c>
      <c r="D72">
        <v>3.7</v>
      </c>
      <c r="E72">
        <v>3.5</v>
      </c>
      <c r="F72">
        <v>-3.1</v>
      </c>
      <c r="G72">
        <v>2.4</v>
      </c>
      <c r="H72">
        <v>-0.6</v>
      </c>
      <c r="I72">
        <v>-0.3</v>
      </c>
      <c r="J72">
        <v>6</v>
      </c>
      <c r="K72">
        <v>1.9</v>
      </c>
      <c r="L72">
        <v>3.5</v>
      </c>
    </row>
    <row r="73" spans="2:12" x14ac:dyDescent="0.3">
      <c r="B73" t="s">
        <v>48</v>
      </c>
      <c r="C73" t="s">
        <v>12</v>
      </c>
      <c r="D73">
        <v>2.6</v>
      </c>
      <c r="E73">
        <v>2.5</v>
      </c>
      <c r="F73">
        <v>2.4</v>
      </c>
      <c r="G73">
        <v>2.2999999999999998</v>
      </c>
      <c r="H73">
        <v>2.7</v>
      </c>
      <c r="I73">
        <v>2.2999999999999998</v>
      </c>
      <c r="J73">
        <v>2.2999999999999998</v>
      </c>
      <c r="K73">
        <v>1</v>
      </c>
      <c r="L73">
        <v>3.4</v>
      </c>
    </row>
    <row r="74" spans="2:12" x14ac:dyDescent="0.3">
      <c r="B74" t="s">
        <v>31</v>
      </c>
      <c r="C74" t="s">
        <v>12</v>
      </c>
      <c r="D74">
        <v>1.1000000000000001</v>
      </c>
      <c r="E74">
        <v>7.4</v>
      </c>
      <c r="F74">
        <v>5.9</v>
      </c>
      <c r="G74">
        <v>3.3</v>
      </c>
      <c r="H74">
        <v>5</v>
      </c>
      <c r="I74">
        <v>10.1</v>
      </c>
      <c r="J74">
        <v>2.6</v>
      </c>
      <c r="K74">
        <v>6.8</v>
      </c>
      <c r="L74">
        <v>3.2</v>
      </c>
    </row>
    <row r="75" spans="2:12" x14ac:dyDescent="0.3">
      <c r="B75" t="s">
        <v>147</v>
      </c>
      <c r="C75" t="s">
        <v>12</v>
      </c>
      <c r="D75">
        <v>3.3</v>
      </c>
      <c r="E75">
        <v>3.6</v>
      </c>
      <c r="F75">
        <v>3.2</v>
      </c>
      <c r="G75">
        <v>5.7</v>
      </c>
      <c r="H75">
        <v>6.7</v>
      </c>
      <c r="I75">
        <v>6.4</v>
      </c>
      <c r="J75">
        <v>3.3</v>
      </c>
      <c r="K75">
        <v>6.7</v>
      </c>
      <c r="L75">
        <v>3.2</v>
      </c>
    </row>
    <row r="76" spans="2:12" x14ac:dyDescent="0.3">
      <c r="B76" t="s">
        <v>27</v>
      </c>
      <c r="C76" t="s">
        <v>12</v>
      </c>
      <c r="D76">
        <v>-26.6</v>
      </c>
      <c r="E76">
        <v>-11.4</v>
      </c>
      <c r="F76">
        <v>-11.5</v>
      </c>
      <c r="G76">
        <v>-10.1</v>
      </c>
      <c r="H76">
        <v>-5.9</v>
      </c>
      <c r="I76">
        <v>-2.6</v>
      </c>
      <c r="J76">
        <v>-14.4</v>
      </c>
      <c r="K76">
        <v>28.2</v>
      </c>
      <c r="L76">
        <v>2.8</v>
      </c>
    </row>
    <row r="77" spans="2:12" x14ac:dyDescent="0.3">
      <c r="B77" t="s">
        <v>113</v>
      </c>
      <c r="C77" t="s">
        <v>12</v>
      </c>
      <c r="D77">
        <v>2.4</v>
      </c>
      <c r="E77">
        <v>4.4000000000000004</v>
      </c>
      <c r="F77">
        <v>4.5</v>
      </c>
      <c r="G77">
        <v>5.5</v>
      </c>
      <c r="H77">
        <v>4.8</v>
      </c>
      <c r="I77">
        <v>5.3</v>
      </c>
      <c r="J77">
        <v>6.3</v>
      </c>
      <c r="K77">
        <v>1.7</v>
      </c>
      <c r="L77">
        <v>2.7</v>
      </c>
    </row>
    <row r="78" spans="2:12" x14ac:dyDescent="0.3">
      <c r="B78" t="s">
        <v>66</v>
      </c>
      <c r="C78" t="s">
        <v>12</v>
      </c>
      <c r="D78">
        <v>2.7</v>
      </c>
      <c r="E78">
        <v>2.6</v>
      </c>
      <c r="F78">
        <v>2.8</v>
      </c>
      <c r="G78">
        <v>2</v>
      </c>
      <c r="H78">
        <v>3.1</v>
      </c>
      <c r="I78">
        <v>2.1</v>
      </c>
      <c r="J78">
        <v>2</v>
      </c>
      <c r="K78">
        <v>2.2000000000000002</v>
      </c>
      <c r="L78">
        <v>2.6</v>
      </c>
    </row>
    <row r="79" spans="2:12" x14ac:dyDescent="0.3">
      <c r="B79" t="s">
        <v>151</v>
      </c>
      <c r="C79" t="s">
        <v>12</v>
      </c>
      <c r="D79">
        <v>4.0999999999999996</v>
      </c>
      <c r="E79">
        <v>4.4000000000000004</v>
      </c>
      <c r="F79">
        <v>7.8</v>
      </c>
      <c r="G79">
        <v>6.8</v>
      </c>
      <c r="H79">
        <v>6.6</v>
      </c>
      <c r="I79">
        <v>4.8</v>
      </c>
      <c r="J79">
        <v>2</v>
      </c>
      <c r="K79">
        <v>0.9</v>
      </c>
      <c r="L79">
        <v>1.9</v>
      </c>
    </row>
    <row r="80" spans="2:12" x14ac:dyDescent="0.3">
      <c r="B80" t="s">
        <v>117</v>
      </c>
      <c r="C80" t="s">
        <v>12</v>
      </c>
      <c r="D80">
        <v>-2.5</v>
      </c>
      <c r="E80">
        <v>-13.9</v>
      </c>
      <c r="F80">
        <v>-5.4</v>
      </c>
      <c r="G80">
        <v>-6.6</v>
      </c>
      <c r="H80">
        <v>-3.8</v>
      </c>
      <c r="I80">
        <v>-7.2</v>
      </c>
      <c r="J80">
        <v>-9.5</v>
      </c>
      <c r="K80">
        <v>-25.2</v>
      </c>
      <c r="L80">
        <v>1.8</v>
      </c>
    </row>
    <row r="81" spans="2:12" x14ac:dyDescent="0.3">
      <c r="B81" t="s">
        <v>150</v>
      </c>
      <c r="C81" t="s">
        <v>12</v>
      </c>
      <c r="D81">
        <v>16.2</v>
      </c>
      <c r="E81">
        <v>19.899999999999999</v>
      </c>
      <c r="F81">
        <v>12.5</v>
      </c>
      <c r="G81">
        <v>11.2</v>
      </c>
      <c r="H81">
        <v>13.5</v>
      </c>
      <c r="I81">
        <v>11.7</v>
      </c>
      <c r="J81">
        <v>7.8</v>
      </c>
      <c r="K81">
        <v>4.4000000000000004</v>
      </c>
      <c r="L81">
        <v>0.3</v>
      </c>
    </row>
    <row r="82" spans="2:12" x14ac:dyDescent="0.3">
      <c r="B82" t="s">
        <v>11</v>
      </c>
      <c r="C82" t="s">
        <v>12</v>
      </c>
      <c r="D82">
        <v>27.8</v>
      </c>
      <c r="E82">
        <v>29.1</v>
      </c>
      <c r="F82">
        <v>18.8</v>
      </c>
      <c r="G82">
        <v>15.1</v>
      </c>
      <c r="H82">
        <v>15.7</v>
      </c>
      <c r="I82">
        <v>22.6</v>
      </c>
      <c r="J82">
        <v>16.399999999999999</v>
      </c>
      <c r="K82">
        <v>12.4</v>
      </c>
      <c r="L82">
        <v>0</v>
      </c>
    </row>
    <row r="83" spans="2:12" x14ac:dyDescent="0.3">
      <c r="B83" t="s">
        <v>36</v>
      </c>
      <c r="C83" t="s">
        <v>12</v>
      </c>
      <c r="D83">
        <v>14.8</v>
      </c>
      <c r="E83">
        <v>13.8</v>
      </c>
      <c r="F83">
        <v>13.8</v>
      </c>
      <c r="G83">
        <v>11.3</v>
      </c>
      <c r="H83">
        <v>14.1</v>
      </c>
      <c r="I83">
        <v>14.1</v>
      </c>
      <c r="J83">
        <v>17.2</v>
      </c>
      <c r="K83">
        <v>13.7</v>
      </c>
      <c r="L83">
        <v>0</v>
      </c>
    </row>
    <row r="84" spans="2:12" x14ac:dyDescent="0.3">
      <c r="B84" t="s">
        <v>55</v>
      </c>
      <c r="C84" t="s">
        <v>12</v>
      </c>
      <c r="G84">
        <v>15.8</v>
      </c>
      <c r="H84">
        <v>21.9</v>
      </c>
      <c r="I84">
        <v>21.2</v>
      </c>
      <c r="J84">
        <v>18.100000000000001</v>
      </c>
      <c r="K84">
        <v>16.8</v>
      </c>
      <c r="L84">
        <v>0</v>
      </c>
    </row>
    <row r="85" spans="2:12" x14ac:dyDescent="0.3">
      <c r="B85" t="s">
        <v>59</v>
      </c>
      <c r="C85" t="s">
        <v>12</v>
      </c>
      <c r="D85">
        <v>5.4</v>
      </c>
      <c r="E85">
        <v>6.6</v>
      </c>
      <c r="F85">
        <v>7.6</v>
      </c>
      <c r="G85">
        <v>0.1</v>
      </c>
      <c r="H85">
        <v>9.5</v>
      </c>
      <c r="I85">
        <v>14.5</v>
      </c>
      <c r="J85">
        <v>15.8</v>
      </c>
      <c r="K85">
        <v>16.899999999999999</v>
      </c>
      <c r="L85">
        <v>0</v>
      </c>
    </row>
    <row r="86" spans="2:12" x14ac:dyDescent="0.3">
      <c r="B86" t="s">
        <v>95</v>
      </c>
      <c r="C86" t="s">
        <v>12</v>
      </c>
      <c r="D86">
        <v>3.7</v>
      </c>
      <c r="E86">
        <v>3.3</v>
      </c>
      <c r="F86">
        <v>7.3</v>
      </c>
      <c r="G86">
        <v>3</v>
      </c>
      <c r="H86">
        <v>5.2</v>
      </c>
      <c r="I86">
        <v>11</v>
      </c>
      <c r="J86">
        <v>12</v>
      </c>
      <c r="K86">
        <v>12.5</v>
      </c>
      <c r="L86">
        <v>0</v>
      </c>
    </row>
    <row r="87" spans="2:12" x14ac:dyDescent="0.3">
      <c r="B87" t="s">
        <v>176</v>
      </c>
      <c r="C87" t="s">
        <v>12</v>
      </c>
      <c r="D87">
        <v>20.399999999999999</v>
      </c>
      <c r="E87">
        <v>20.9</v>
      </c>
      <c r="F87">
        <v>24.5</v>
      </c>
      <c r="G87">
        <v>14</v>
      </c>
      <c r="H87">
        <v>15.6</v>
      </c>
      <c r="I87">
        <v>24.1</v>
      </c>
      <c r="J87">
        <v>10.7</v>
      </c>
      <c r="K87">
        <v>11.4</v>
      </c>
      <c r="L87">
        <v>0</v>
      </c>
    </row>
    <row r="88" spans="2:12" x14ac:dyDescent="0.3">
      <c r="B88" t="s">
        <v>152</v>
      </c>
      <c r="C88" t="s">
        <v>12</v>
      </c>
      <c r="D88">
        <v>-11.4</v>
      </c>
      <c r="E88">
        <v>-2.1</v>
      </c>
      <c r="F88">
        <v>-5.3</v>
      </c>
      <c r="G88">
        <v>-18</v>
      </c>
      <c r="H88">
        <v>-8.6999999999999993</v>
      </c>
      <c r="I88">
        <v>3.8</v>
      </c>
      <c r="J88">
        <v>-1.7</v>
      </c>
      <c r="K88">
        <v>-2.2999999999999998</v>
      </c>
      <c r="L88">
        <v>-0.1</v>
      </c>
    </row>
    <row r="89" spans="2:12" x14ac:dyDescent="0.3">
      <c r="B89" t="s">
        <v>51</v>
      </c>
      <c r="C89" t="s">
        <v>12</v>
      </c>
      <c r="D89">
        <v>-4.4000000000000004</v>
      </c>
      <c r="E89">
        <v>0.7</v>
      </c>
      <c r="F89">
        <v>0.6</v>
      </c>
      <c r="G89">
        <v>3.2</v>
      </c>
      <c r="H89">
        <v>2.2999999999999998</v>
      </c>
      <c r="I89">
        <v>-1</v>
      </c>
      <c r="J89">
        <v>-1</v>
      </c>
      <c r="K89">
        <v>-10.1</v>
      </c>
      <c r="L89">
        <v>-0.4</v>
      </c>
    </row>
    <row r="90" spans="2:12" x14ac:dyDescent="0.3">
      <c r="B90" t="s">
        <v>77</v>
      </c>
      <c r="C90" t="s">
        <v>12</v>
      </c>
      <c r="D90">
        <v>3.3</v>
      </c>
      <c r="E90">
        <v>7.3</v>
      </c>
      <c r="F90">
        <v>1.9</v>
      </c>
      <c r="G90">
        <v>4.0999999999999996</v>
      </c>
      <c r="H90">
        <v>3.2</v>
      </c>
      <c r="I90">
        <v>7.2</v>
      </c>
      <c r="J90">
        <v>1.8</v>
      </c>
      <c r="K90">
        <v>6.3</v>
      </c>
      <c r="L90">
        <v>-0.4</v>
      </c>
    </row>
    <row r="91" spans="2:12" x14ac:dyDescent="0.3">
      <c r="B91" t="s">
        <v>102</v>
      </c>
      <c r="C91" t="s">
        <v>12</v>
      </c>
      <c r="D91">
        <v>0.3</v>
      </c>
      <c r="E91">
        <v>-0.1</v>
      </c>
      <c r="F91">
        <v>3.7</v>
      </c>
      <c r="G91">
        <v>2.8</v>
      </c>
      <c r="H91">
        <v>8.6</v>
      </c>
      <c r="I91">
        <v>7</v>
      </c>
      <c r="J91">
        <v>13.3</v>
      </c>
      <c r="K91">
        <v>10.8</v>
      </c>
      <c r="L91">
        <v>-0.5</v>
      </c>
    </row>
    <row r="92" spans="2:12" x14ac:dyDescent="0.3">
      <c r="B92" t="s">
        <v>79</v>
      </c>
      <c r="C92" t="s">
        <v>12</v>
      </c>
      <c r="D92">
        <v>-30.2</v>
      </c>
      <c r="E92">
        <v>-39.4</v>
      </c>
      <c r="F92">
        <v>22</v>
      </c>
      <c r="G92">
        <v>23.9</v>
      </c>
      <c r="H92">
        <v>-157.19999999999999</v>
      </c>
      <c r="I92">
        <v>-4.2</v>
      </c>
      <c r="J92">
        <v>15.1</v>
      </c>
      <c r="K92">
        <v>34.799999999999997</v>
      </c>
      <c r="L92">
        <v>-1.8</v>
      </c>
    </row>
    <row r="93" spans="2:12" x14ac:dyDescent="0.3">
      <c r="B93" t="s">
        <v>35</v>
      </c>
      <c r="C93" t="s">
        <v>12</v>
      </c>
      <c r="D93">
        <v>34.299999999999997</v>
      </c>
      <c r="E93">
        <v>-0.6</v>
      </c>
      <c r="F93">
        <v>27.8</v>
      </c>
      <c r="G93">
        <v>18</v>
      </c>
      <c r="H93">
        <v>15.3</v>
      </c>
      <c r="I93">
        <v>13.8</v>
      </c>
      <c r="J93">
        <v>18.100000000000001</v>
      </c>
      <c r="K93">
        <v>1.9</v>
      </c>
      <c r="L93">
        <v>-2.2999999999999998</v>
      </c>
    </row>
    <row r="94" spans="2:12" x14ac:dyDescent="0.3">
      <c r="B94" t="s">
        <v>28</v>
      </c>
      <c r="C94" t="s">
        <v>12</v>
      </c>
      <c r="D94">
        <v>-16.2</v>
      </c>
      <c r="E94">
        <v>-4.8</v>
      </c>
      <c r="F94">
        <v>-8.1</v>
      </c>
      <c r="G94">
        <v>4.5999999999999996</v>
      </c>
      <c r="H94">
        <v>1.3</v>
      </c>
      <c r="I94">
        <v>-2.9</v>
      </c>
      <c r="J94">
        <v>-21.5</v>
      </c>
      <c r="K94">
        <v>14.3</v>
      </c>
      <c r="L94">
        <v>-2.8</v>
      </c>
    </row>
    <row r="95" spans="2:12" x14ac:dyDescent="0.3">
      <c r="B95" t="s">
        <v>32</v>
      </c>
      <c r="C95" t="s">
        <v>12</v>
      </c>
      <c r="D95">
        <v>4.7</v>
      </c>
      <c r="E95">
        <v>2.5</v>
      </c>
      <c r="F95">
        <v>0.6</v>
      </c>
      <c r="G95">
        <v>2.7</v>
      </c>
      <c r="H95">
        <v>-1.3</v>
      </c>
      <c r="I95">
        <v>4.5999999999999996</v>
      </c>
      <c r="J95">
        <v>4</v>
      </c>
      <c r="K95">
        <v>-2.9</v>
      </c>
      <c r="L95">
        <v>-2.9</v>
      </c>
    </row>
    <row r="96" spans="2:12" x14ac:dyDescent="0.3">
      <c r="B96" t="s">
        <v>34</v>
      </c>
      <c r="C96" t="s">
        <v>12</v>
      </c>
      <c r="D96">
        <v>1</v>
      </c>
      <c r="E96">
        <v>-6.2</v>
      </c>
      <c r="F96">
        <v>-2.2999999999999998</v>
      </c>
      <c r="G96">
        <v>-24.7</v>
      </c>
      <c r="H96">
        <v>6.6</v>
      </c>
      <c r="I96">
        <v>11.7</v>
      </c>
      <c r="J96">
        <v>4.2</v>
      </c>
      <c r="K96">
        <v>9</v>
      </c>
      <c r="L96">
        <v>-3.1</v>
      </c>
    </row>
    <row r="97" spans="2:12" x14ac:dyDescent="0.3">
      <c r="B97" t="s">
        <v>42</v>
      </c>
      <c r="C97" t="s">
        <v>12</v>
      </c>
      <c r="D97">
        <v>1.8</v>
      </c>
      <c r="E97">
        <v>-4.2</v>
      </c>
      <c r="F97">
        <v>-10.1</v>
      </c>
      <c r="G97">
        <v>-1.6</v>
      </c>
      <c r="H97">
        <v>6.4</v>
      </c>
      <c r="I97">
        <v>-1.5</v>
      </c>
      <c r="J97">
        <v>-7.3</v>
      </c>
      <c r="K97">
        <v>-3.9</v>
      </c>
      <c r="L97">
        <v>-3.1</v>
      </c>
    </row>
    <row r="98" spans="2:12" x14ac:dyDescent="0.3">
      <c r="B98" t="s">
        <v>17</v>
      </c>
      <c r="C98" t="s">
        <v>12</v>
      </c>
      <c r="D98">
        <v>-5.5</v>
      </c>
      <c r="E98">
        <v>0.4</v>
      </c>
      <c r="F98">
        <v>-4.5</v>
      </c>
      <c r="G98">
        <v>-2.8</v>
      </c>
      <c r="H98">
        <v>-7.3</v>
      </c>
      <c r="I98">
        <v>1.1000000000000001</v>
      </c>
      <c r="J98">
        <v>-1.8</v>
      </c>
      <c r="K98">
        <v>-9.9</v>
      </c>
      <c r="L98">
        <v>-3.4</v>
      </c>
    </row>
    <row r="99" spans="2:12" x14ac:dyDescent="0.3">
      <c r="B99" t="s">
        <v>82</v>
      </c>
      <c r="C99" t="s">
        <v>12</v>
      </c>
      <c r="D99">
        <v>3.7</v>
      </c>
      <c r="E99">
        <v>-0.1</v>
      </c>
      <c r="F99">
        <v>0.9</v>
      </c>
      <c r="G99">
        <v>10.4</v>
      </c>
      <c r="H99">
        <v>0.1</v>
      </c>
      <c r="I99">
        <v>15.4</v>
      </c>
      <c r="J99">
        <v>-1</v>
      </c>
      <c r="K99">
        <v>1.6</v>
      </c>
      <c r="L99">
        <v>-3.9</v>
      </c>
    </row>
    <row r="100" spans="2:12" x14ac:dyDescent="0.3">
      <c r="B100" t="s">
        <v>57</v>
      </c>
      <c r="C100" t="s">
        <v>12</v>
      </c>
      <c r="D100">
        <v>3.5</v>
      </c>
      <c r="E100">
        <v>1.5</v>
      </c>
      <c r="F100">
        <v>-2.5</v>
      </c>
      <c r="G100">
        <v>2.4</v>
      </c>
      <c r="H100">
        <v>3.8</v>
      </c>
      <c r="I100">
        <v>-1.8</v>
      </c>
      <c r="J100">
        <v>-2.7</v>
      </c>
      <c r="K100">
        <v>4</v>
      </c>
      <c r="L100">
        <v>-4.5</v>
      </c>
    </row>
    <row r="101" spans="2:12" x14ac:dyDescent="0.3">
      <c r="B101" t="s">
        <v>68</v>
      </c>
      <c r="C101" t="s">
        <v>12</v>
      </c>
      <c r="D101">
        <v>-33</v>
      </c>
      <c r="E101">
        <v>-28.4</v>
      </c>
      <c r="F101">
        <v>-15.3</v>
      </c>
      <c r="G101">
        <v>-5.6</v>
      </c>
      <c r="H101">
        <v>-12.3</v>
      </c>
      <c r="I101">
        <v>-21.8</v>
      </c>
      <c r="J101">
        <v>-4.9000000000000004</v>
      </c>
      <c r="K101">
        <v>-33.5</v>
      </c>
      <c r="L101">
        <v>-4.7</v>
      </c>
    </row>
    <row r="102" spans="2:12" x14ac:dyDescent="0.3">
      <c r="B102" t="s">
        <v>58</v>
      </c>
      <c r="C102" t="s">
        <v>12</v>
      </c>
      <c r="D102">
        <v>-15.8</v>
      </c>
      <c r="E102">
        <v>-8.5</v>
      </c>
      <c r="F102">
        <v>-1.9</v>
      </c>
      <c r="G102">
        <v>-9.6999999999999993</v>
      </c>
      <c r="H102">
        <v>-5.0999999999999996</v>
      </c>
      <c r="I102">
        <v>1.2</v>
      </c>
      <c r="J102">
        <v>0.2</v>
      </c>
      <c r="K102">
        <v>-12</v>
      </c>
      <c r="L102">
        <v>-5.4</v>
      </c>
    </row>
    <row r="103" spans="2:12" x14ac:dyDescent="0.3">
      <c r="B103" t="s">
        <v>112</v>
      </c>
      <c r="C103" t="s">
        <v>12</v>
      </c>
      <c r="D103">
        <v>6.4</v>
      </c>
      <c r="E103">
        <v>10.6</v>
      </c>
      <c r="F103">
        <v>-15</v>
      </c>
      <c r="G103">
        <v>16.899999999999999</v>
      </c>
      <c r="H103">
        <v>4.5</v>
      </c>
      <c r="I103">
        <v>-5.4</v>
      </c>
      <c r="J103">
        <v>2</v>
      </c>
      <c r="K103">
        <v>-12</v>
      </c>
      <c r="L103">
        <v>-5.5</v>
      </c>
    </row>
    <row r="104" spans="2:12" x14ac:dyDescent="0.3">
      <c r="B104" t="s">
        <v>61</v>
      </c>
      <c r="C104" t="s">
        <v>12</v>
      </c>
      <c r="D104">
        <v>13.3</v>
      </c>
      <c r="E104">
        <v>13.9</v>
      </c>
      <c r="F104">
        <v>5.9</v>
      </c>
      <c r="G104">
        <v>-5.5</v>
      </c>
      <c r="H104">
        <v>10.7</v>
      </c>
      <c r="I104">
        <v>0</v>
      </c>
      <c r="J104">
        <v>-22.3</v>
      </c>
      <c r="K104">
        <v>-6.5</v>
      </c>
      <c r="L104">
        <v>-5.6</v>
      </c>
    </row>
    <row r="105" spans="2:12" x14ac:dyDescent="0.3">
      <c r="B105" t="s">
        <v>123</v>
      </c>
      <c r="C105" t="s">
        <v>12</v>
      </c>
      <c r="D105">
        <v>5.8</v>
      </c>
      <c r="E105">
        <v>11.2</v>
      </c>
      <c r="F105">
        <v>12.4</v>
      </c>
      <c r="G105">
        <v>5</v>
      </c>
      <c r="H105">
        <v>2.2000000000000002</v>
      </c>
      <c r="I105">
        <v>2.4</v>
      </c>
      <c r="J105">
        <v>2.9</v>
      </c>
      <c r="K105">
        <v>2.9</v>
      </c>
      <c r="L105">
        <v>-5.8</v>
      </c>
    </row>
    <row r="106" spans="2:12" x14ac:dyDescent="0.3">
      <c r="B106" t="s">
        <v>84</v>
      </c>
      <c r="C106" t="s">
        <v>12</v>
      </c>
      <c r="D106">
        <v>-7.1</v>
      </c>
      <c r="E106">
        <v>-13.5</v>
      </c>
      <c r="F106">
        <v>-0.6</v>
      </c>
      <c r="G106">
        <v>5.3</v>
      </c>
      <c r="H106">
        <v>-23.5</v>
      </c>
      <c r="I106">
        <v>-2</v>
      </c>
      <c r="J106">
        <v>7.9</v>
      </c>
      <c r="K106">
        <v>8.8000000000000007</v>
      </c>
      <c r="L106">
        <v>-5.9</v>
      </c>
    </row>
    <row r="107" spans="2:12" x14ac:dyDescent="0.3">
      <c r="B107" t="s">
        <v>97</v>
      </c>
      <c r="C107" t="s">
        <v>12</v>
      </c>
      <c r="D107">
        <v>-3.3</v>
      </c>
      <c r="E107">
        <v>1.8</v>
      </c>
      <c r="F107">
        <v>0.8</v>
      </c>
      <c r="G107">
        <v>4.3</v>
      </c>
      <c r="H107">
        <v>-3.5</v>
      </c>
      <c r="I107">
        <v>-2</v>
      </c>
      <c r="J107">
        <v>0.1</v>
      </c>
      <c r="K107">
        <v>-0.4</v>
      </c>
      <c r="L107">
        <v>-6</v>
      </c>
    </row>
    <row r="108" spans="2:12" x14ac:dyDescent="0.3">
      <c r="B108" t="s">
        <v>83</v>
      </c>
      <c r="C108" t="s">
        <v>12</v>
      </c>
      <c r="D108">
        <v>-1.7</v>
      </c>
      <c r="E108">
        <v>-6.2</v>
      </c>
      <c r="F108">
        <v>-15.5</v>
      </c>
      <c r="G108">
        <v>-28.2</v>
      </c>
      <c r="H108">
        <v>-16.399999999999999</v>
      </c>
      <c r="I108">
        <v>-11.9</v>
      </c>
      <c r="J108">
        <v>-10.8</v>
      </c>
      <c r="K108">
        <v>-8.1</v>
      </c>
      <c r="L108">
        <v>-6.8</v>
      </c>
    </row>
    <row r="109" spans="2:12" x14ac:dyDescent="0.3">
      <c r="B109" t="s">
        <v>20</v>
      </c>
      <c r="C109" t="s">
        <v>12</v>
      </c>
      <c r="D109">
        <v>-0.9</v>
      </c>
      <c r="E109">
        <v>0.6</v>
      </c>
      <c r="F109">
        <v>-11.3</v>
      </c>
      <c r="G109">
        <v>-5.9</v>
      </c>
      <c r="H109">
        <v>2</v>
      </c>
      <c r="I109">
        <v>0.4</v>
      </c>
      <c r="J109">
        <v>0.3</v>
      </c>
      <c r="K109">
        <v>-4.5</v>
      </c>
      <c r="L109">
        <v>-8</v>
      </c>
    </row>
    <row r="110" spans="2:12" x14ac:dyDescent="0.3">
      <c r="B110" t="s">
        <v>139</v>
      </c>
      <c r="C110" t="s">
        <v>12</v>
      </c>
      <c r="D110">
        <v>-13.8</v>
      </c>
      <c r="E110">
        <v>-15.6</v>
      </c>
      <c r="F110">
        <v>-5.3</v>
      </c>
      <c r="G110">
        <v>-15.3</v>
      </c>
      <c r="H110">
        <v>1.3</v>
      </c>
      <c r="I110">
        <v>-4.3</v>
      </c>
      <c r="J110">
        <v>2.4</v>
      </c>
      <c r="K110">
        <v>7.2</v>
      </c>
      <c r="L110">
        <v>-8.4</v>
      </c>
    </row>
    <row r="111" spans="2:12" x14ac:dyDescent="0.3">
      <c r="B111" t="s">
        <v>39</v>
      </c>
      <c r="C111" t="s">
        <v>12</v>
      </c>
      <c r="D111">
        <v>-9.1999999999999993</v>
      </c>
      <c r="E111">
        <v>11.7</v>
      </c>
      <c r="F111">
        <v>4.3</v>
      </c>
      <c r="G111">
        <v>15.5</v>
      </c>
      <c r="H111">
        <v>6.8</v>
      </c>
      <c r="I111">
        <v>-41.6</v>
      </c>
      <c r="J111">
        <v>-20.8</v>
      </c>
      <c r="K111">
        <v>30.3</v>
      </c>
      <c r="L111">
        <v>-9</v>
      </c>
    </row>
    <row r="112" spans="2:12" x14ac:dyDescent="0.3">
      <c r="B112" t="s">
        <v>14</v>
      </c>
      <c r="C112" t="s">
        <v>12</v>
      </c>
      <c r="D112">
        <v>40.299999999999997</v>
      </c>
      <c r="E112">
        <v>44.7</v>
      </c>
      <c r="F112">
        <v>-17.100000000000001</v>
      </c>
      <c r="G112">
        <v>208.4</v>
      </c>
      <c r="H112">
        <v>-9.9</v>
      </c>
      <c r="I112">
        <v>1.5</v>
      </c>
      <c r="J112">
        <v>-12.9</v>
      </c>
      <c r="K112">
        <v>-30.7</v>
      </c>
      <c r="L112">
        <v>-10.199999999999999</v>
      </c>
    </row>
    <row r="113" spans="2:12" x14ac:dyDescent="0.3">
      <c r="B113" t="s">
        <v>75</v>
      </c>
      <c r="C113" t="s">
        <v>12</v>
      </c>
      <c r="D113">
        <v>9.6999999999999993</v>
      </c>
      <c r="E113">
        <v>15.4</v>
      </c>
      <c r="F113">
        <v>16.899999999999999</v>
      </c>
      <c r="G113">
        <v>14</v>
      </c>
      <c r="H113">
        <v>2.4</v>
      </c>
      <c r="I113">
        <v>1.4</v>
      </c>
      <c r="J113">
        <v>-4.5</v>
      </c>
      <c r="K113">
        <v>-6.6</v>
      </c>
      <c r="L113">
        <v>-10.8</v>
      </c>
    </row>
    <row r="114" spans="2:12" x14ac:dyDescent="0.3">
      <c r="B114" t="s">
        <v>62</v>
      </c>
      <c r="C114" t="s">
        <v>12</v>
      </c>
      <c r="D114">
        <v>-13.5</v>
      </c>
      <c r="E114">
        <v>-5.8</v>
      </c>
      <c r="F114">
        <v>5.7</v>
      </c>
      <c r="G114">
        <v>-69.7</v>
      </c>
      <c r="H114">
        <v>-13.1</v>
      </c>
      <c r="I114">
        <v>-4.5</v>
      </c>
      <c r="J114">
        <v>-9.5</v>
      </c>
      <c r="K114">
        <v>-23.3</v>
      </c>
      <c r="L114">
        <v>-12.7</v>
      </c>
    </row>
    <row r="115" spans="2:12" x14ac:dyDescent="0.3">
      <c r="B115" t="s">
        <v>71</v>
      </c>
      <c r="C115" t="s">
        <v>12</v>
      </c>
      <c r="D115">
        <v>-8.6</v>
      </c>
      <c r="E115">
        <v>-29.2</v>
      </c>
      <c r="F115">
        <v>-43.1</v>
      </c>
      <c r="G115">
        <v>-30.4</v>
      </c>
      <c r="H115">
        <v>-28.2</v>
      </c>
      <c r="I115">
        <v>-34.200000000000003</v>
      </c>
      <c r="J115">
        <v>-34.200000000000003</v>
      </c>
      <c r="K115">
        <v>-7.3</v>
      </c>
      <c r="L115">
        <v>-14.5</v>
      </c>
    </row>
    <row r="116" spans="2:12" x14ac:dyDescent="0.3">
      <c r="B116" t="s">
        <v>101</v>
      </c>
      <c r="C116" t="s">
        <v>12</v>
      </c>
      <c r="D116">
        <v>-10.199999999999999</v>
      </c>
      <c r="E116">
        <v>9.6</v>
      </c>
      <c r="F116">
        <v>4.0999999999999996</v>
      </c>
      <c r="G116">
        <v>14.2</v>
      </c>
      <c r="H116">
        <v>5.3</v>
      </c>
      <c r="I116">
        <v>16.600000000000001</v>
      </c>
      <c r="J116">
        <v>1.4</v>
      </c>
      <c r="K116">
        <v>7.8</v>
      </c>
      <c r="L116">
        <v>-15.7</v>
      </c>
    </row>
    <row r="117" spans="2:12" x14ac:dyDescent="0.3">
      <c r="B117" t="s">
        <v>21</v>
      </c>
      <c r="C117" t="s">
        <v>12</v>
      </c>
      <c r="D117">
        <v>-3.2</v>
      </c>
      <c r="E117">
        <v>-5.8</v>
      </c>
      <c r="F117">
        <v>-8.1</v>
      </c>
      <c r="G117">
        <v>40.4</v>
      </c>
      <c r="H117">
        <v>-18.399999999999999</v>
      </c>
      <c r="I117">
        <v>-13.3</v>
      </c>
      <c r="J117">
        <v>-13.4</v>
      </c>
      <c r="K117">
        <v>-20.399999999999999</v>
      </c>
      <c r="L117">
        <v>-17</v>
      </c>
    </row>
    <row r="118" spans="2:12" x14ac:dyDescent="0.3">
      <c r="B118" t="s">
        <v>91</v>
      </c>
      <c r="C118" t="s">
        <v>12</v>
      </c>
      <c r="D118">
        <v>-1.2</v>
      </c>
      <c r="E118">
        <v>8.5</v>
      </c>
      <c r="F118">
        <v>17.3</v>
      </c>
      <c r="G118">
        <v>-29.7</v>
      </c>
      <c r="H118">
        <v>-88.1</v>
      </c>
      <c r="I118">
        <v>-41.7</v>
      </c>
      <c r="J118">
        <v>5.9</v>
      </c>
      <c r="K118">
        <v>-22.4</v>
      </c>
      <c r="L118">
        <v>-17.8</v>
      </c>
    </row>
    <row r="119" spans="2:12" x14ac:dyDescent="0.3">
      <c r="B119" t="s">
        <v>63</v>
      </c>
      <c r="C119" t="s">
        <v>12</v>
      </c>
      <c r="F119">
        <v>-100</v>
      </c>
      <c r="G119">
        <v>-33.799999999999997</v>
      </c>
      <c r="H119">
        <v>-38.200000000000003</v>
      </c>
      <c r="I119">
        <v>-43.8</v>
      </c>
      <c r="J119">
        <v>-8.5</v>
      </c>
      <c r="K119">
        <v>-7.9</v>
      </c>
      <c r="L119">
        <v>-18.2</v>
      </c>
    </row>
    <row r="120" spans="2:12" x14ac:dyDescent="0.3">
      <c r="B120" t="s">
        <v>133</v>
      </c>
      <c r="C120" t="s">
        <v>12</v>
      </c>
      <c r="D120">
        <v>12.7</v>
      </c>
      <c r="E120">
        <v>11.3</v>
      </c>
      <c r="F120">
        <v>9.9</v>
      </c>
      <c r="G120">
        <v>10.199999999999999</v>
      </c>
      <c r="H120">
        <v>-11.8</v>
      </c>
      <c r="I120">
        <v>-19</v>
      </c>
      <c r="J120">
        <v>1.7</v>
      </c>
      <c r="K120">
        <v>0.1</v>
      </c>
      <c r="L120">
        <v>-27.2</v>
      </c>
    </row>
    <row r="121" spans="2:12" x14ac:dyDescent="0.3">
      <c r="B121" t="s">
        <v>98</v>
      </c>
      <c r="C121" t="s">
        <v>12</v>
      </c>
      <c r="D121">
        <v>-40.9</v>
      </c>
      <c r="E121">
        <v>-22.4</v>
      </c>
      <c r="F121">
        <v>-15.6</v>
      </c>
      <c r="G121">
        <v>1.8</v>
      </c>
      <c r="H121">
        <v>-13.1</v>
      </c>
      <c r="I121">
        <v>-22.3</v>
      </c>
      <c r="J121">
        <v>-10.199999999999999</v>
      </c>
      <c r="K121">
        <v>-25.4</v>
      </c>
      <c r="L121">
        <v>-31.1</v>
      </c>
    </row>
    <row r="122" spans="2:12" x14ac:dyDescent="0.3">
      <c r="B122" t="s">
        <v>69</v>
      </c>
      <c r="C122" t="s">
        <v>12</v>
      </c>
      <c r="D122">
        <v>28.6</v>
      </c>
      <c r="E122">
        <v>20.3</v>
      </c>
      <c r="F122">
        <v>-21.6</v>
      </c>
      <c r="G122">
        <v>3.8</v>
      </c>
      <c r="H122">
        <v>-35.1</v>
      </c>
      <c r="I122">
        <v>-23.7</v>
      </c>
      <c r="J122">
        <v>-48.8</v>
      </c>
      <c r="K122">
        <v>-27.4</v>
      </c>
      <c r="L122">
        <v>-31.2</v>
      </c>
    </row>
    <row r="123" spans="2:12" x14ac:dyDescent="0.3">
      <c r="B123" t="s">
        <v>38</v>
      </c>
      <c r="C123" t="s">
        <v>12</v>
      </c>
      <c r="D123">
        <v>15.9</v>
      </c>
      <c r="E123">
        <v>20.399999999999999</v>
      </c>
      <c r="F123">
        <v>19.5</v>
      </c>
      <c r="G123">
        <v>15.6</v>
      </c>
      <c r="H123">
        <v>12.3</v>
      </c>
      <c r="I123">
        <v>16.8</v>
      </c>
      <c r="J123">
        <v>11.1</v>
      </c>
      <c r="K123">
        <v>-1.4</v>
      </c>
      <c r="L123">
        <v>-32.299999999999997</v>
      </c>
    </row>
    <row r="124" spans="2:12" x14ac:dyDescent="0.3">
      <c r="B124" t="s">
        <v>88</v>
      </c>
      <c r="C124" t="s">
        <v>12</v>
      </c>
      <c r="D124">
        <v>-21.5</v>
      </c>
      <c r="E124">
        <v>-23.6</v>
      </c>
      <c r="F124">
        <v>-35.1</v>
      </c>
      <c r="G124">
        <v>-28.7</v>
      </c>
      <c r="H124">
        <v>-23.6</v>
      </c>
      <c r="I124">
        <v>-23.5</v>
      </c>
      <c r="J124">
        <v>-41.7</v>
      </c>
      <c r="K124">
        <v>-43.1</v>
      </c>
      <c r="L124">
        <v>-32.700000000000003</v>
      </c>
    </row>
    <row r="125" spans="2:12" x14ac:dyDescent="0.3">
      <c r="B125" t="s">
        <v>33</v>
      </c>
      <c r="C125" t="s">
        <v>12</v>
      </c>
      <c r="D125">
        <v>-0.4</v>
      </c>
      <c r="E125">
        <v>3.3</v>
      </c>
      <c r="F125">
        <v>-13.9</v>
      </c>
      <c r="G125">
        <v>-18.100000000000001</v>
      </c>
      <c r="H125">
        <v>-16.5</v>
      </c>
      <c r="I125">
        <v>-25.1</v>
      </c>
      <c r="J125">
        <v>-23.4</v>
      </c>
      <c r="K125">
        <v>-65.400000000000006</v>
      </c>
      <c r="L125">
        <v>-40.1</v>
      </c>
    </row>
    <row r="126" spans="2:12" x14ac:dyDescent="0.3">
      <c r="B126" t="s">
        <v>25</v>
      </c>
      <c r="C126" t="s">
        <v>12</v>
      </c>
      <c r="D126">
        <v>0</v>
      </c>
      <c r="E126">
        <v>29.2</v>
      </c>
      <c r="F126">
        <v>20.5</v>
      </c>
      <c r="G126">
        <v>38.299999999999997</v>
      </c>
      <c r="H126">
        <v>-14.1</v>
      </c>
      <c r="I126">
        <v>3.3</v>
      </c>
      <c r="J126">
        <v>-7.5</v>
      </c>
      <c r="K126">
        <v>-13.4</v>
      </c>
      <c r="L126">
        <v>-41.9</v>
      </c>
    </row>
    <row r="127" spans="2:12" x14ac:dyDescent="0.3">
      <c r="B127" t="s">
        <v>23</v>
      </c>
      <c r="C127" t="s">
        <v>12</v>
      </c>
      <c r="D127">
        <v>-5.0999999999999996</v>
      </c>
      <c r="E127">
        <v>10.4</v>
      </c>
      <c r="F127">
        <v>7.6</v>
      </c>
      <c r="G127">
        <v>11.2</v>
      </c>
      <c r="H127">
        <v>-3.4</v>
      </c>
      <c r="I127">
        <v>0.4</v>
      </c>
      <c r="J127">
        <v>7.6</v>
      </c>
      <c r="K127">
        <v>6.9</v>
      </c>
      <c r="L127">
        <v>-42.3</v>
      </c>
    </row>
    <row r="128" spans="2:12" x14ac:dyDescent="0.3">
      <c r="B128" t="s">
        <v>99</v>
      </c>
      <c r="C128" t="s">
        <v>12</v>
      </c>
      <c r="D128">
        <v>-195.5</v>
      </c>
      <c r="E128">
        <v>-24</v>
      </c>
      <c r="F128">
        <v>-24.1</v>
      </c>
      <c r="G128">
        <v>26.5</v>
      </c>
      <c r="H128">
        <v>9.1999999999999993</v>
      </c>
      <c r="I128">
        <v>7.5</v>
      </c>
      <c r="J128">
        <v>8.9</v>
      </c>
      <c r="K128">
        <v>-19.7</v>
      </c>
      <c r="L128">
        <v>-42.3</v>
      </c>
    </row>
    <row r="129" spans="2:12" x14ac:dyDescent="0.3">
      <c r="B129" t="s">
        <v>70</v>
      </c>
      <c r="C129" t="s">
        <v>12</v>
      </c>
      <c r="G129">
        <v>5.3</v>
      </c>
      <c r="H129">
        <v>8.4</v>
      </c>
      <c r="I129">
        <v>-33.1</v>
      </c>
      <c r="J129">
        <v>-38.700000000000003</v>
      </c>
      <c r="K129">
        <v>-20.2</v>
      </c>
      <c r="L129">
        <v>-50.3</v>
      </c>
    </row>
    <row r="130" spans="2:12" x14ac:dyDescent="0.3">
      <c r="B130" t="s">
        <v>56</v>
      </c>
      <c r="C130" t="s">
        <v>12</v>
      </c>
      <c r="D130">
        <v>-5.6</v>
      </c>
      <c r="E130">
        <v>-4.4000000000000004</v>
      </c>
      <c r="F130">
        <v>-11.1</v>
      </c>
      <c r="G130">
        <v>-14.5</v>
      </c>
      <c r="H130">
        <v>-15.8</v>
      </c>
      <c r="I130">
        <v>-18.7</v>
      </c>
      <c r="J130">
        <v>-29.6</v>
      </c>
      <c r="K130">
        <v>-25.9</v>
      </c>
      <c r="L130">
        <v>-51.9</v>
      </c>
    </row>
    <row r="131" spans="2:12" x14ac:dyDescent="0.3">
      <c r="B131" t="s">
        <v>29</v>
      </c>
      <c r="C131" t="s">
        <v>12</v>
      </c>
      <c r="D131">
        <v>-156.4</v>
      </c>
      <c r="E131">
        <v>-188.6</v>
      </c>
      <c r="F131">
        <v>-93.3</v>
      </c>
      <c r="G131">
        <v>-133.6</v>
      </c>
      <c r="H131">
        <v>-77</v>
      </c>
      <c r="I131">
        <v>-63.6</v>
      </c>
      <c r="J131">
        <v>-41.8</v>
      </c>
      <c r="K131">
        <v>-54.5</v>
      </c>
      <c r="L131">
        <v>-53.9</v>
      </c>
    </row>
    <row r="132" spans="2:12" x14ac:dyDescent="0.3">
      <c r="B132" t="s">
        <v>138</v>
      </c>
      <c r="C132" t="s">
        <v>12</v>
      </c>
      <c r="D132">
        <v>-17.600000000000001</v>
      </c>
      <c r="E132">
        <v>-19.8</v>
      </c>
      <c r="F132">
        <v>0.9</v>
      </c>
      <c r="G132">
        <v>-29.5</v>
      </c>
      <c r="H132">
        <v>-18.600000000000001</v>
      </c>
      <c r="I132">
        <v>-64.2</v>
      </c>
      <c r="J132">
        <v>-23.2</v>
      </c>
      <c r="K132">
        <v>-170.1</v>
      </c>
      <c r="L132">
        <v>-59</v>
      </c>
    </row>
    <row r="133" spans="2:12" x14ac:dyDescent="0.3">
      <c r="B133" t="s">
        <v>130</v>
      </c>
      <c r="C133" t="s">
        <v>12</v>
      </c>
      <c r="F133">
        <v>-4933.3</v>
      </c>
      <c r="G133">
        <v>-260.39999999999998</v>
      </c>
      <c r="H133">
        <v>-696.6</v>
      </c>
      <c r="I133">
        <v>-312.7</v>
      </c>
      <c r="J133">
        <v>-302</v>
      </c>
      <c r="K133">
        <v>-108.8</v>
      </c>
      <c r="L133">
        <v>-62.4</v>
      </c>
    </row>
    <row r="134" spans="2:12" x14ac:dyDescent="0.3">
      <c r="B134" t="s">
        <v>104</v>
      </c>
      <c r="C134" t="s">
        <v>12</v>
      </c>
      <c r="D134">
        <v>5</v>
      </c>
      <c r="E134">
        <v>-14.5</v>
      </c>
      <c r="F134">
        <v>7.1</v>
      </c>
      <c r="G134">
        <v>13.9</v>
      </c>
      <c r="H134">
        <v>-7.3</v>
      </c>
      <c r="I134">
        <v>2.6</v>
      </c>
      <c r="J134">
        <v>-23.1</v>
      </c>
      <c r="K134">
        <v>9.6999999999999993</v>
      </c>
      <c r="L134">
        <v>-63.4</v>
      </c>
    </row>
    <row r="135" spans="2:12" x14ac:dyDescent="0.3">
      <c r="B135" t="s">
        <v>111</v>
      </c>
      <c r="C135" t="s">
        <v>12</v>
      </c>
      <c r="D135">
        <v>-2.5</v>
      </c>
      <c r="E135">
        <v>-42.4</v>
      </c>
      <c r="F135">
        <v>-105.3</v>
      </c>
      <c r="G135">
        <v>-75</v>
      </c>
      <c r="H135">
        <v>-119.7</v>
      </c>
      <c r="I135">
        <v>-71.900000000000006</v>
      </c>
      <c r="J135">
        <v>-117.4</v>
      </c>
      <c r="K135">
        <v>-46</v>
      </c>
      <c r="L135">
        <v>-115.8</v>
      </c>
    </row>
    <row r="136" spans="2:12" x14ac:dyDescent="0.3">
      <c r="B136" t="s">
        <v>81</v>
      </c>
      <c r="C136" t="s">
        <v>12</v>
      </c>
      <c r="D136">
        <v>-730.2</v>
      </c>
      <c r="E136">
        <v>-200</v>
      </c>
      <c r="F136">
        <v>-389.5</v>
      </c>
      <c r="G136">
        <v>35</v>
      </c>
      <c r="H136">
        <v>-286.7</v>
      </c>
      <c r="I136">
        <v>-139</v>
      </c>
      <c r="J136">
        <v>-37.9</v>
      </c>
      <c r="K136">
        <v>-438.2</v>
      </c>
      <c r="L136">
        <v>-137.69999999999999</v>
      </c>
    </row>
    <row r="137" spans="2:12" x14ac:dyDescent="0.3">
      <c r="B137" t="s">
        <v>43</v>
      </c>
      <c r="C137" t="s">
        <v>12</v>
      </c>
      <c r="D137">
        <v>-366.7</v>
      </c>
      <c r="E137">
        <v>-57.1</v>
      </c>
      <c r="F137">
        <v>-37.9</v>
      </c>
      <c r="G137">
        <v>-339.3</v>
      </c>
      <c r="H137">
        <v>-365.2</v>
      </c>
      <c r="I137">
        <v>-181.8</v>
      </c>
      <c r="J137">
        <v>-108.7</v>
      </c>
      <c r="K137">
        <v>-2157.1</v>
      </c>
      <c r="L137">
        <v>-209.5</v>
      </c>
    </row>
    <row r="138" spans="2:12" x14ac:dyDescent="0.3">
      <c r="B138" t="s">
        <v>143</v>
      </c>
      <c r="C138" t="s">
        <v>12</v>
      </c>
      <c r="D138">
        <v>-6.6</v>
      </c>
      <c r="E138">
        <v>-35.1</v>
      </c>
      <c r="F138">
        <v>-100</v>
      </c>
      <c r="G138">
        <v>-883.1</v>
      </c>
      <c r="H138">
        <v>-78.2</v>
      </c>
      <c r="I138">
        <v>-150</v>
      </c>
      <c r="J138">
        <v>-300</v>
      </c>
      <c r="K138">
        <v>-178.4</v>
      </c>
      <c r="L138">
        <v>-216.7</v>
      </c>
    </row>
    <row r="139" spans="2:12" x14ac:dyDescent="0.3">
      <c r="B139" t="s">
        <v>118</v>
      </c>
      <c r="C139" t="s">
        <v>12</v>
      </c>
      <c r="G139">
        <v>-103.7</v>
      </c>
      <c r="H139">
        <v>-801.4</v>
      </c>
      <c r="I139">
        <v>-1400</v>
      </c>
      <c r="J139">
        <v>-491.7</v>
      </c>
      <c r="K139">
        <v>-140.19999999999999</v>
      </c>
      <c r="L139">
        <v>-268.10000000000002</v>
      </c>
    </row>
    <row r="140" spans="2:12" x14ac:dyDescent="0.3">
      <c r="B140" t="s">
        <v>74</v>
      </c>
      <c r="C140" t="s">
        <v>12</v>
      </c>
      <c r="D140">
        <v>8.6</v>
      </c>
      <c r="E140">
        <v>17.8</v>
      </c>
      <c r="F140">
        <v>-8.1</v>
      </c>
      <c r="G140">
        <v>-41.1</v>
      </c>
      <c r="H140">
        <v>-66.7</v>
      </c>
      <c r="I140">
        <v>-40.299999999999997</v>
      </c>
      <c r="J140">
        <v>-174.4</v>
      </c>
      <c r="K140">
        <v>-9.6</v>
      </c>
      <c r="L140">
        <v>-297.39999999999998</v>
      </c>
    </row>
    <row r="141" spans="2:12" x14ac:dyDescent="0.3">
      <c r="B141" t="s">
        <v>116</v>
      </c>
      <c r="C141" t="s">
        <v>12</v>
      </c>
      <c r="D141">
        <v>0.3</v>
      </c>
      <c r="E141">
        <v>16.7</v>
      </c>
      <c r="F141">
        <v>18.899999999999999</v>
      </c>
      <c r="G141">
        <v>-1.8</v>
      </c>
      <c r="H141">
        <v>-3.1</v>
      </c>
      <c r="I141">
        <v>1.6</v>
      </c>
      <c r="J141">
        <v>-20.5</v>
      </c>
      <c r="K141">
        <v>-13.7</v>
      </c>
    </row>
    <row r="142" spans="2:12" x14ac:dyDescent="0.3">
      <c r="B142" t="s">
        <v>140</v>
      </c>
      <c r="C142" t="s">
        <v>12</v>
      </c>
      <c r="D142">
        <v>6.4</v>
      </c>
      <c r="E142">
        <v>2.7</v>
      </c>
      <c r="F142">
        <v>-30</v>
      </c>
      <c r="G142">
        <v>8.5</v>
      </c>
      <c r="H142">
        <v>-2.9</v>
      </c>
      <c r="I142">
        <v>5.4</v>
      </c>
      <c r="J142">
        <v>-4</v>
      </c>
      <c r="K142">
        <v>8.1</v>
      </c>
    </row>
    <row r="143" spans="2:12" x14ac:dyDescent="0.3">
      <c r="B143" t="s">
        <v>144</v>
      </c>
      <c r="C143" t="s">
        <v>12</v>
      </c>
      <c r="D143">
        <v>7.8</v>
      </c>
      <c r="E143">
        <v>22.8</v>
      </c>
      <c r="F143">
        <v>9.3000000000000007</v>
      </c>
      <c r="G143">
        <v>35.299999999999997</v>
      </c>
      <c r="H143">
        <v>37.1</v>
      </c>
      <c r="I143">
        <v>44.9</v>
      </c>
      <c r="J143">
        <v>47.6</v>
      </c>
      <c r="K143">
        <v>48.1</v>
      </c>
    </row>
  </sheetData>
  <autoFilter ref="B2:L2" xr:uid="{473F759E-982B-4157-A153-889BCF835611}">
    <sortState xmlns:xlrd2="http://schemas.microsoft.com/office/spreadsheetml/2017/richdata2" ref="B3:L143">
      <sortCondition descending="1" ref="L2"/>
    </sortState>
  </autoFilter>
  <phoneticPr fontId="3" type="noConversion"/>
  <conditionalFormatting sqref="D3:L14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세부 정보1</vt:lpstr>
      <vt:lpstr>세부 정보2</vt:lpstr>
      <vt:lpstr>세부 정보3</vt:lpstr>
      <vt:lpstr>Sheet2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2025-05-17T14:34:41Z</dcterms:created>
  <dcterms:modified xsi:type="dcterms:W3CDTF">2025-05-17T15:24:49Z</dcterms:modified>
</cp:coreProperties>
</file>