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13_ncr:1_{66290EE4-4D13-4BC9-A806-43BE047467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17" i="1" l="1"/>
  <c r="N14" i="1"/>
  <c r="O14" i="1"/>
  <c r="P14" i="1"/>
  <c r="Q14" i="1"/>
  <c r="R14" i="1"/>
  <c r="S14" i="1"/>
  <c r="T14" i="1"/>
  <c r="U14" i="1"/>
  <c r="V14" i="1"/>
  <c r="W14" i="1"/>
  <c r="X14" i="1"/>
  <c r="Y14" i="1"/>
  <c r="N15" i="1"/>
  <c r="O15" i="1"/>
  <c r="P15" i="1"/>
  <c r="Q15" i="1"/>
  <c r="R15" i="1"/>
  <c r="S15" i="1"/>
  <c r="T15" i="1"/>
  <c r="U15" i="1"/>
  <c r="V15" i="1"/>
  <c r="W15" i="1"/>
  <c r="X15" i="1"/>
  <c r="Y15" i="1"/>
  <c r="N16" i="1"/>
  <c r="O16" i="1"/>
  <c r="P16" i="1"/>
  <c r="Q16" i="1"/>
  <c r="R16" i="1"/>
  <c r="S16" i="1"/>
  <c r="T16" i="1"/>
  <c r="U16" i="1"/>
  <c r="V16" i="1"/>
  <c r="W16" i="1"/>
  <c r="X16" i="1"/>
  <c r="Y16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N21" i="1"/>
  <c r="O21" i="1"/>
  <c r="P21" i="1"/>
  <c r="Q21" i="1"/>
  <c r="R21" i="1"/>
  <c r="S21" i="1"/>
  <c r="T21" i="1"/>
  <c r="U21" i="1"/>
  <c r="V21" i="1"/>
  <c r="W21" i="1"/>
  <c r="X21" i="1"/>
  <c r="Y21" i="1"/>
  <c r="N22" i="1"/>
  <c r="O22" i="1"/>
  <c r="P22" i="1"/>
  <c r="Q22" i="1"/>
  <c r="R22" i="1"/>
  <c r="S22" i="1"/>
  <c r="T22" i="1"/>
  <c r="U22" i="1"/>
  <c r="V22" i="1"/>
  <c r="W22" i="1"/>
  <c r="X22" i="1"/>
  <c r="Y22" i="1"/>
  <c r="M15" i="1"/>
  <c r="M16" i="1"/>
  <c r="M17" i="1"/>
  <c r="M18" i="1"/>
  <c r="M19" i="1"/>
  <c r="M20" i="1"/>
  <c r="M21" i="1"/>
  <c r="M22" i="1"/>
  <c r="M23" i="1"/>
  <c r="M24" i="1"/>
  <c r="M14" i="1"/>
</calcChain>
</file>

<file path=xl/sharedStrings.xml><?xml version="1.0" encoding="utf-8"?>
<sst xmlns="http://schemas.openxmlformats.org/spreadsheetml/2006/main" count="49" uniqueCount="32">
  <si>
    <t>기업</t>
  </si>
  <si>
    <t>항목</t>
  </si>
  <si>
    <t>2020.3Q</t>
  </si>
  <si>
    <t>2020.4Q</t>
  </si>
  <si>
    <t>2021.1Q</t>
  </si>
  <si>
    <t>2021.2Q</t>
  </si>
  <si>
    <t>2021.3Q</t>
  </si>
  <si>
    <t>2023.4Q</t>
  </si>
  <si>
    <t>2024.1Q</t>
  </si>
  <si>
    <t>2024.2Q</t>
  </si>
  <si>
    <t>2024.3Q</t>
  </si>
  <si>
    <t>2024.4Q</t>
  </si>
  <si>
    <t>2025.1Q</t>
  </si>
  <si>
    <t>2019.3Q</t>
  </si>
  <si>
    <t>2019.4Q</t>
  </si>
  <si>
    <t>2020.1Q</t>
  </si>
  <si>
    <t>2020.2Q</t>
  </si>
  <si>
    <t>2021.4Q</t>
  </si>
  <si>
    <t>2022.1Q</t>
  </si>
  <si>
    <t>2022.2Q</t>
  </si>
  <si>
    <t>2022.3Q</t>
  </si>
  <si>
    <t>2022.4Q</t>
  </si>
  <si>
    <t>2023.1Q</t>
  </si>
  <si>
    <t>2023.2Q</t>
  </si>
  <si>
    <t>2023.3Q</t>
  </si>
  <si>
    <t>솔브레인</t>
  </si>
  <si>
    <t>매출액</t>
  </si>
  <si>
    <t>영업이익</t>
  </si>
  <si>
    <t>OPM</t>
  </si>
  <si>
    <t>한솔케미칼</t>
  </si>
  <si>
    <t>동진쎄미켐</t>
  </si>
  <si>
    <t>이엔에프테크놀로지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</si>
</sst>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9" fontId="0" fillId="0" borderId="0" xfId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Sheet1!$I$5:$Y$5</c:f>
              <c:numCache>
                <c:formatCode>General</c:formatCode>
                <c:ptCount val="17"/>
                <c:pt idx="0">
                  <c:v>1770.4</c:v>
                </c:pt>
                <c:pt idx="1">
                  <c:v>1873</c:v>
                </c:pt>
                <c:pt idx="2">
                  <c:v>1965</c:v>
                </c:pt>
                <c:pt idx="3">
                  <c:v>2078.6</c:v>
                </c:pt>
                <c:pt idx="4">
                  <c:v>2222.3000000000002</c:v>
                </c:pt>
                <c:pt idx="5">
                  <c:v>2307</c:v>
                </c:pt>
                <c:pt idx="6">
                  <c:v>2160</c:v>
                </c:pt>
                <c:pt idx="7">
                  <c:v>2165.6999999999998</c:v>
                </c:pt>
                <c:pt idx="8">
                  <c:v>1972.5</c:v>
                </c:pt>
                <c:pt idx="9">
                  <c:v>1947</c:v>
                </c:pt>
                <c:pt idx="10">
                  <c:v>1883</c:v>
                </c:pt>
                <c:pt idx="11">
                  <c:v>1914.5</c:v>
                </c:pt>
                <c:pt idx="12">
                  <c:v>1978.7</c:v>
                </c:pt>
                <c:pt idx="13">
                  <c:v>1991</c:v>
                </c:pt>
                <c:pt idx="14">
                  <c:v>1906</c:v>
                </c:pt>
                <c:pt idx="15">
                  <c:v>1888.3</c:v>
                </c:pt>
                <c:pt idx="16">
                  <c:v>2095.6999999999998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2-460A-8391-89C5D48F38F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Sheet1!$I$8:$Y$8</c:f>
              <c:numCache>
                <c:formatCode>General</c:formatCode>
                <c:ptCount val="17"/>
                <c:pt idx="0">
                  <c:v>2516.5</c:v>
                </c:pt>
                <c:pt idx="1">
                  <c:v>2747</c:v>
                </c:pt>
                <c:pt idx="2">
                  <c:v>2986</c:v>
                </c:pt>
                <c:pt idx="3">
                  <c:v>3363.5</c:v>
                </c:pt>
                <c:pt idx="4">
                  <c:v>3480.9</c:v>
                </c:pt>
                <c:pt idx="5">
                  <c:v>3587</c:v>
                </c:pt>
                <c:pt idx="6">
                  <c:v>3771</c:v>
                </c:pt>
                <c:pt idx="7">
                  <c:v>3733.1</c:v>
                </c:pt>
                <c:pt idx="8">
                  <c:v>3450.3</c:v>
                </c:pt>
                <c:pt idx="9">
                  <c:v>3313</c:v>
                </c:pt>
                <c:pt idx="10">
                  <c:v>3111</c:v>
                </c:pt>
                <c:pt idx="11">
                  <c:v>3224.7</c:v>
                </c:pt>
                <c:pt idx="12">
                  <c:v>3329.9</c:v>
                </c:pt>
                <c:pt idx="13">
                  <c:v>3554</c:v>
                </c:pt>
                <c:pt idx="14">
                  <c:v>3594</c:v>
                </c:pt>
                <c:pt idx="15">
                  <c:v>3603.1</c:v>
                </c:pt>
                <c:pt idx="16">
                  <c:v>3681.1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2-460A-8391-89C5D48F38F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Sheet1!$I$11:$Y$11</c:f>
              <c:numCache>
                <c:formatCode>General</c:formatCode>
                <c:ptCount val="17"/>
                <c:pt idx="0">
                  <c:v>1156.7</c:v>
                </c:pt>
                <c:pt idx="1">
                  <c:v>1212</c:v>
                </c:pt>
                <c:pt idx="2">
                  <c:v>1374</c:v>
                </c:pt>
                <c:pt idx="3">
                  <c:v>1475.3</c:v>
                </c:pt>
                <c:pt idx="4">
                  <c:v>1664.6</c:v>
                </c:pt>
                <c:pt idx="5">
                  <c:v>1756</c:v>
                </c:pt>
                <c:pt idx="6">
                  <c:v>1752</c:v>
                </c:pt>
                <c:pt idx="7">
                  <c:v>1629.4</c:v>
                </c:pt>
                <c:pt idx="8">
                  <c:v>1418.9</c:v>
                </c:pt>
                <c:pt idx="9">
                  <c:v>1384</c:v>
                </c:pt>
                <c:pt idx="10">
                  <c:v>1420</c:v>
                </c:pt>
                <c:pt idx="11">
                  <c:v>1525.1</c:v>
                </c:pt>
                <c:pt idx="12">
                  <c:v>1431.9</c:v>
                </c:pt>
                <c:pt idx="13">
                  <c:v>1509</c:v>
                </c:pt>
                <c:pt idx="14">
                  <c:v>1664</c:v>
                </c:pt>
                <c:pt idx="15">
                  <c:v>1219.0999999999999</c:v>
                </c:pt>
                <c:pt idx="16">
                  <c:v>1577.9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2-460A-8391-89C5D48F3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011743"/>
        <c:axId val="2011005983"/>
      </c:lineChart>
      <c:catAx>
        <c:axId val="201101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05983"/>
        <c:crosses val="autoZero"/>
        <c:auto val="1"/>
        <c:lblAlgn val="ctr"/>
        <c:lblOffset val="100"/>
        <c:noMultiLvlLbl val="0"/>
      </c:catAx>
      <c:valAx>
        <c:axId val="201100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Sheet1!$M$14:$Y$14</c:f>
              <c:numCache>
                <c:formatCode>0%</c:formatCode>
                <c:ptCount val="13"/>
                <c:pt idx="0">
                  <c:v>0.25525305015815641</c:v>
                </c:pt>
                <c:pt idx="1">
                  <c:v>0.23171382808328883</c:v>
                </c:pt>
                <c:pt idx="2">
                  <c:v>9.9236641221374045E-2</c:v>
                </c:pt>
                <c:pt idx="3">
                  <c:v>4.1903204079668965E-2</c:v>
                </c:pt>
                <c:pt idx="4">
                  <c:v>-0.1124060657876975</c:v>
                </c:pt>
                <c:pt idx="5">
                  <c:v>-0.15604681404421328</c:v>
                </c:pt>
                <c:pt idx="6">
                  <c:v>-0.12824074074074074</c:v>
                </c:pt>
                <c:pt idx="7">
                  <c:v>-0.115990211017223</c:v>
                </c:pt>
                <c:pt idx="8">
                  <c:v>3.1432192648922917E-3</c:v>
                </c:pt>
                <c:pt idx="9">
                  <c:v>2.2598870056497175E-2</c:v>
                </c:pt>
                <c:pt idx="10">
                  <c:v>1.2214551248008496E-2</c:v>
                </c:pt>
                <c:pt idx="11">
                  <c:v>-1.3685035257247347E-2</c:v>
                </c:pt>
                <c:pt idx="12">
                  <c:v>5.9129731641987045E-2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D-4498-93D3-328DE03987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Sheet1!$M$17:$Y$17</c:f>
              <c:numCache>
                <c:formatCode>0%</c:formatCode>
                <c:ptCount val="13"/>
                <c:pt idx="0">
                  <c:v>0.38323067752831319</c:v>
                </c:pt>
                <c:pt idx="1">
                  <c:v>0.30578813250819076</c:v>
                </c:pt>
                <c:pt idx="2">
                  <c:v>0.26289350301406567</c:v>
                </c:pt>
                <c:pt idx="3">
                  <c:v>0.10988553590010403</c:v>
                </c:pt>
                <c:pt idx="4">
                  <c:v>-8.7908299577695165E-3</c:v>
                </c:pt>
                <c:pt idx="5">
                  <c:v>-7.6386952885419565E-2</c:v>
                </c:pt>
                <c:pt idx="6">
                  <c:v>-0.17501988862370724</c:v>
                </c:pt>
                <c:pt idx="7">
                  <c:v>-0.13618708312126654</c:v>
                </c:pt>
                <c:pt idx="8">
                  <c:v>-3.4895516331913193E-2</c:v>
                </c:pt>
                <c:pt idx="9">
                  <c:v>7.2743736794446123E-2</c:v>
                </c:pt>
                <c:pt idx="10">
                  <c:v>0.15525554484088716</c:v>
                </c:pt>
                <c:pt idx="11">
                  <c:v>0.1173442490774336</c:v>
                </c:pt>
                <c:pt idx="12">
                  <c:v>0.10546863269167236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D-4498-93D3-328DE03987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Sheet1!$M$20:$Y$20</c:f>
              <c:numCache>
                <c:formatCode>0%</c:formatCode>
                <c:ptCount val="13"/>
                <c:pt idx="0">
                  <c:v>0.43909397423705354</c:v>
                </c:pt>
                <c:pt idx="1">
                  <c:v>0.44884488448844884</c:v>
                </c:pt>
                <c:pt idx="2">
                  <c:v>0.27510917030567683</c:v>
                </c:pt>
                <c:pt idx="3">
                  <c:v>0.10445333152579146</c:v>
                </c:pt>
                <c:pt idx="4">
                  <c:v>-0.14760302775441536</c:v>
                </c:pt>
                <c:pt idx="5">
                  <c:v>-0.21184510250569477</c:v>
                </c:pt>
                <c:pt idx="6">
                  <c:v>-0.18949771689497716</c:v>
                </c:pt>
                <c:pt idx="7">
                  <c:v>-6.4011292500306974E-2</c:v>
                </c:pt>
                <c:pt idx="8">
                  <c:v>9.1620269222637257E-3</c:v>
                </c:pt>
                <c:pt idx="9">
                  <c:v>9.0317919075144512E-2</c:v>
                </c:pt>
                <c:pt idx="10">
                  <c:v>0.17183098591549295</c:v>
                </c:pt>
                <c:pt idx="11">
                  <c:v>-0.20064258081437283</c:v>
                </c:pt>
                <c:pt idx="12">
                  <c:v>0.10196242754382288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D-4498-93D3-328DE039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015583"/>
        <c:axId val="2011017503"/>
      </c:lineChart>
      <c:catAx>
        <c:axId val="201101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17503"/>
        <c:crosses val="autoZero"/>
        <c:auto val="1"/>
        <c:lblAlgn val="ctr"/>
        <c:lblOffset val="100"/>
        <c:noMultiLvlLbl val="0"/>
      </c:catAx>
      <c:valAx>
        <c:axId val="20110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528637</xdr:colOff>
      <xdr:row>21</xdr:row>
      <xdr:rowOff>85725</xdr:rowOff>
    </xdr:from>
    <xdr:to>
      <xdr:col>29</xdr:col>
      <xdr:colOff>300037</xdr:colOff>
      <xdr:row>34</xdr:row>
      <xdr:rowOff>104775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9E3BEF-2077-C415-16FC-3598B4698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414337</xdr:colOff>
      <xdr:row>13</xdr:row>
      <xdr:rowOff>142875</xdr:rowOff>
    </xdr:from>
    <xdr:to>
      <xdr:col>9</xdr:col>
      <xdr:colOff>185737</xdr:colOff>
      <xdr:row>26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B20734-DF0D-73E1-4E92-F00089D4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"/>
  <sheetViews>
    <sheetView tabSelected="1" workbookViewId="0">
      <selection activeCell="R11" sqref="R11"/>
    </sheetView>
  </sheetViews>
  <sheetFormatPr defaultRowHeight="16.5" x14ac:dyDescent="0.3"/>
  <cols>
    <col min="1" max="1" width="19.5" bestFit="1" customWidth="1"/>
    <col min="2" max="2" width="33.375" bestFit="1" customWidth="1"/>
  </cols>
  <sheetData>
    <row r="1" spans="1:25" x14ac:dyDescent="0.3">
      <c r="A1" s="1" t="s">
        <v>0</v>
      </c>
      <c r="B1" s="1" t="s">
        <v>1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</row>
    <row r="2" spans="1:25" x14ac:dyDescent="0.3">
      <c r="A2" s="2" t="s">
        <v>25</v>
      </c>
      <c r="B2" s="1" t="s">
        <v>26</v>
      </c>
      <c r="G2">
        <v>2305</v>
      </c>
      <c r="H2">
        <v>4701</v>
      </c>
      <c r="I2">
        <v>2391.8000000000002</v>
      </c>
      <c r="J2">
        <v>2435</v>
      </c>
      <c r="K2">
        <v>2759</v>
      </c>
      <c r="T2">
        <v>8440</v>
      </c>
      <c r="U2">
        <v>2107.1</v>
      </c>
      <c r="V2">
        <v>2163</v>
      </c>
      <c r="W2">
        <v>2199</v>
      </c>
      <c r="X2">
        <v>2164.9</v>
      </c>
      <c r="Y2">
        <v>2094.6999999999998</v>
      </c>
    </row>
    <row r="3" spans="1:25" x14ac:dyDescent="0.3">
      <c r="A3" s="2" t="s">
        <v>25</v>
      </c>
      <c r="B3" s="1" t="s">
        <v>27</v>
      </c>
      <c r="G3">
        <v>543</v>
      </c>
      <c r="H3">
        <v>1040</v>
      </c>
      <c r="I3">
        <v>505.2</v>
      </c>
      <c r="J3">
        <v>431</v>
      </c>
      <c r="K3">
        <v>506</v>
      </c>
      <c r="T3">
        <v>1335</v>
      </c>
      <c r="U3">
        <v>460.5</v>
      </c>
      <c r="V3">
        <v>458</v>
      </c>
      <c r="W3">
        <v>397</v>
      </c>
      <c r="X3">
        <v>363.5</v>
      </c>
      <c r="Y3">
        <v>360.5</v>
      </c>
    </row>
    <row r="4" spans="1:25" x14ac:dyDescent="0.3">
      <c r="A4" s="2" t="s">
        <v>25</v>
      </c>
      <c r="B4" s="1" t="s">
        <v>28</v>
      </c>
      <c r="G4">
        <v>23.6</v>
      </c>
      <c r="H4">
        <v>22.1</v>
      </c>
      <c r="I4">
        <v>21.1</v>
      </c>
      <c r="J4">
        <v>17.7</v>
      </c>
      <c r="K4">
        <v>18.3</v>
      </c>
      <c r="T4">
        <v>15.8</v>
      </c>
      <c r="U4">
        <v>21.9</v>
      </c>
      <c r="V4">
        <v>21.2</v>
      </c>
      <c r="W4">
        <v>18.100000000000001</v>
      </c>
      <c r="X4">
        <v>16.8</v>
      </c>
      <c r="Y4">
        <v>17.2</v>
      </c>
    </row>
    <row r="5" spans="1:25" x14ac:dyDescent="0.3">
      <c r="A5" s="2" t="s">
        <v>29</v>
      </c>
      <c r="B5" s="1" t="s">
        <v>26</v>
      </c>
      <c r="C5">
        <v>1543</v>
      </c>
      <c r="D5">
        <v>5876</v>
      </c>
      <c r="E5">
        <v>1466.2</v>
      </c>
      <c r="F5">
        <v>1487</v>
      </c>
      <c r="G5">
        <v>1647</v>
      </c>
      <c r="H5">
        <v>1592.8</v>
      </c>
      <c r="I5">
        <v>1770.4</v>
      </c>
      <c r="J5">
        <v>1873</v>
      </c>
      <c r="K5">
        <v>1965</v>
      </c>
      <c r="L5">
        <v>2078.6</v>
      </c>
      <c r="M5">
        <v>2222.3000000000002</v>
      </c>
      <c r="N5">
        <v>2307</v>
      </c>
      <c r="O5">
        <v>2160</v>
      </c>
      <c r="P5">
        <v>2165.6999999999998</v>
      </c>
      <c r="Q5">
        <v>1972.5</v>
      </c>
      <c r="R5">
        <v>1947</v>
      </c>
      <c r="S5">
        <v>1883</v>
      </c>
      <c r="T5">
        <v>1914.5</v>
      </c>
      <c r="U5">
        <v>1978.7</v>
      </c>
      <c r="V5">
        <v>1991</v>
      </c>
      <c r="W5">
        <v>1906</v>
      </c>
      <c r="X5">
        <v>1888.3</v>
      </c>
      <c r="Y5">
        <v>2095.6999999999998</v>
      </c>
    </row>
    <row r="6" spans="1:25" x14ac:dyDescent="0.3">
      <c r="A6" s="2" t="s">
        <v>29</v>
      </c>
      <c r="B6" s="1" t="s">
        <v>27</v>
      </c>
      <c r="C6">
        <v>348</v>
      </c>
      <c r="D6">
        <v>1114</v>
      </c>
      <c r="E6">
        <v>351.8</v>
      </c>
      <c r="F6">
        <v>387</v>
      </c>
      <c r="G6">
        <v>513</v>
      </c>
      <c r="H6">
        <v>267.2</v>
      </c>
      <c r="I6">
        <v>522.4</v>
      </c>
      <c r="J6">
        <v>539</v>
      </c>
      <c r="K6">
        <v>560</v>
      </c>
      <c r="L6">
        <v>355.6</v>
      </c>
      <c r="M6">
        <v>541.20000000000005</v>
      </c>
      <c r="N6">
        <v>604</v>
      </c>
      <c r="O6">
        <v>457</v>
      </c>
      <c r="P6">
        <v>257.8</v>
      </c>
      <c r="Q6">
        <v>349</v>
      </c>
      <c r="R6">
        <v>326</v>
      </c>
      <c r="S6">
        <v>356</v>
      </c>
      <c r="T6">
        <v>210</v>
      </c>
      <c r="U6">
        <v>341.9</v>
      </c>
      <c r="V6">
        <v>351</v>
      </c>
      <c r="W6">
        <v>370</v>
      </c>
      <c r="X6">
        <v>225.1</v>
      </c>
      <c r="Y6">
        <v>417</v>
      </c>
    </row>
    <row r="7" spans="1:25" x14ac:dyDescent="0.3">
      <c r="A7" s="2" t="s">
        <v>29</v>
      </c>
      <c r="B7" s="1" t="s">
        <v>28</v>
      </c>
      <c r="C7">
        <v>22.6</v>
      </c>
      <c r="D7">
        <v>19</v>
      </c>
      <c r="E7">
        <v>24</v>
      </c>
      <c r="F7">
        <v>26</v>
      </c>
      <c r="G7">
        <v>31.1</v>
      </c>
      <c r="H7">
        <v>16.8</v>
      </c>
      <c r="I7">
        <v>29.5</v>
      </c>
      <c r="J7">
        <v>28.8</v>
      </c>
      <c r="K7">
        <v>28.5</v>
      </c>
      <c r="L7">
        <v>17.100000000000001</v>
      </c>
      <c r="M7">
        <v>24.4</v>
      </c>
      <c r="N7">
        <v>26.2</v>
      </c>
      <c r="O7">
        <v>21.2</v>
      </c>
      <c r="P7">
        <v>11.9</v>
      </c>
      <c r="Q7">
        <v>17.7</v>
      </c>
      <c r="R7">
        <v>16.7</v>
      </c>
      <c r="S7">
        <v>18.899999999999999</v>
      </c>
      <c r="T7">
        <v>11</v>
      </c>
      <c r="U7">
        <v>17.3</v>
      </c>
      <c r="V7">
        <v>17.600000000000001</v>
      </c>
      <c r="W7">
        <v>19.399999999999999</v>
      </c>
      <c r="X7">
        <v>11.9</v>
      </c>
      <c r="Y7">
        <v>19.899999999999999</v>
      </c>
    </row>
    <row r="8" spans="1:25" x14ac:dyDescent="0.3">
      <c r="A8" s="2" t="s">
        <v>30</v>
      </c>
      <c r="B8" s="1" t="s">
        <v>26</v>
      </c>
      <c r="C8">
        <v>2167</v>
      </c>
      <c r="D8">
        <v>8753</v>
      </c>
      <c r="E8">
        <v>2245.9</v>
      </c>
      <c r="F8">
        <v>2237</v>
      </c>
      <c r="G8">
        <v>2442</v>
      </c>
      <c r="H8">
        <v>2453.1</v>
      </c>
      <c r="I8">
        <v>2516.5</v>
      </c>
      <c r="J8">
        <v>2747</v>
      </c>
      <c r="K8">
        <v>2986</v>
      </c>
      <c r="L8">
        <v>3363.5</v>
      </c>
      <c r="M8">
        <v>3480.9</v>
      </c>
      <c r="N8">
        <v>3587</v>
      </c>
      <c r="O8">
        <v>3771</v>
      </c>
      <c r="P8">
        <v>3733.1</v>
      </c>
      <c r="Q8">
        <v>3450.3</v>
      </c>
      <c r="R8">
        <v>3313</v>
      </c>
      <c r="S8">
        <v>3111</v>
      </c>
      <c r="T8">
        <v>3224.7</v>
      </c>
      <c r="U8">
        <v>3329.9</v>
      </c>
      <c r="V8">
        <v>3554</v>
      </c>
      <c r="W8">
        <v>3594</v>
      </c>
      <c r="X8">
        <v>3603.1</v>
      </c>
      <c r="Y8">
        <v>3681.1</v>
      </c>
    </row>
    <row r="9" spans="1:25" x14ac:dyDescent="0.3">
      <c r="A9" s="2" t="s">
        <v>30</v>
      </c>
      <c r="B9" s="1" t="s">
        <v>27</v>
      </c>
      <c r="C9">
        <v>249</v>
      </c>
      <c r="D9">
        <v>1049</v>
      </c>
      <c r="E9">
        <v>314.2</v>
      </c>
      <c r="F9">
        <v>292</v>
      </c>
      <c r="G9">
        <v>348</v>
      </c>
      <c r="H9">
        <v>308.8</v>
      </c>
      <c r="I9">
        <v>286</v>
      </c>
      <c r="J9">
        <v>284</v>
      </c>
      <c r="K9">
        <v>348</v>
      </c>
      <c r="L9">
        <v>400</v>
      </c>
      <c r="M9">
        <v>471.3</v>
      </c>
      <c r="N9">
        <v>487</v>
      </c>
      <c r="O9">
        <v>624</v>
      </c>
      <c r="P9">
        <v>580.70000000000005</v>
      </c>
      <c r="Q9">
        <v>512.20000000000005</v>
      </c>
      <c r="R9">
        <v>456</v>
      </c>
      <c r="S9">
        <v>428</v>
      </c>
      <c r="T9">
        <v>365.8</v>
      </c>
      <c r="U9">
        <v>470.6</v>
      </c>
      <c r="V9">
        <v>500</v>
      </c>
      <c r="W9">
        <v>619</v>
      </c>
      <c r="X9">
        <v>492.4</v>
      </c>
      <c r="Y9">
        <v>584.6</v>
      </c>
    </row>
    <row r="10" spans="1:25" x14ac:dyDescent="0.3">
      <c r="A10" s="2" t="s">
        <v>30</v>
      </c>
      <c r="B10" s="1" t="s">
        <v>28</v>
      </c>
      <c r="C10">
        <v>11.5</v>
      </c>
      <c r="D10">
        <v>12</v>
      </c>
      <c r="E10">
        <v>14</v>
      </c>
      <c r="F10">
        <v>13.1</v>
      </c>
      <c r="G10">
        <v>14.3</v>
      </c>
      <c r="H10">
        <v>12.6</v>
      </c>
      <c r="I10">
        <v>11.4</v>
      </c>
      <c r="J10">
        <v>10.3</v>
      </c>
      <c r="K10">
        <v>11.7</v>
      </c>
      <c r="L10">
        <v>11.9</v>
      </c>
      <c r="M10">
        <v>13.5</v>
      </c>
      <c r="N10">
        <v>13.6</v>
      </c>
      <c r="O10">
        <v>16.5</v>
      </c>
      <c r="P10">
        <v>15.6</v>
      </c>
      <c r="Q10">
        <v>14.8</v>
      </c>
      <c r="R10">
        <v>13.8</v>
      </c>
      <c r="S10">
        <v>13.8</v>
      </c>
      <c r="T10">
        <v>11.3</v>
      </c>
      <c r="U10">
        <v>14.1</v>
      </c>
      <c r="V10">
        <v>14.1</v>
      </c>
      <c r="W10">
        <v>17.2</v>
      </c>
      <c r="X10">
        <v>13.7</v>
      </c>
      <c r="Y10">
        <v>15.9</v>
      </c>
    </row>
    <row r="11" spans="1:25" x14ac:dyDescent="0.3">
      <c r="A11" s="2" t="s">
        <v>31</v>
      </c>
      <c r="B11" s="1" t="s">
        <v>26</v>
      </c>
      <c r="C11">
        <v>1273</v>
      </c>
      <c r="D11">
        <v>4810</v>
      </c>
      <c r="E11">
        <v>1204.2</v>
      </c>
      <c r="F11">
        <v>1203</v>
      </c>
      <c r="G11">
        <v>1278</v>
      </c>
      <c r="H11">
        <v>1180.8</v>
      </c>
      <c r="I11">
        <v>1156.7</v>
      </c>
      <c r="J11">
        <v>1212</v>
      </c>
      <c r="K11">
        <v>1374</v>
      </c>
      <c r="L11">
        <v>1475.3</v>
      </c>
      <c r="M11">
        <v>1664.6</v>
      </c>
      <c r="N11">
        <v>1756</v>
      </c>
      <c r="O11">
        <v>1752</v>
      </c>
      <c r="P11">
        <v>1629.4</v>
      </c>
      <c r="Q11">
        <v>1418.9</v>
      </c>
      <c r="R11">
        <v>1384</v>
      </c>
      <c r="S11">
        <v>1420</v>
      </c>
      <c r="T11">
        <v>1525.1</v>
      </c>
      <c r="U11">
        <v>1431.9</v>
      </c>
      <c r="V11">
        <v>1509</v>
      </c>
      <c r="W11">
        <v>1664</v>
      </c>
      <c r="X11">
        <v>1219.0999999999999</v>
      </c>
      <c r="Y11">
        <v>1577.9</v>
      </c>
    </row>
    <row r="12" spans="1:25" x14ac:dyDescent="0.3">
      <c r="A12" s="2" t="s">
        <v>31</v>
      </c>
      <c r="B12" s="1" t="s">
        <v>27</v>
      </c>
      <c r="C12">
        <v>198</v>
      </c>
      <c r="D12">
        <v>596</v>
      </c>
      <c r="E12">
        <v>187</v>
      </c>
      <c r="F12">
        <v>220</v>
      </c>
      <c r="G12">
        <v>200</v>
      </c>
      <c r="H12">
        <v>75</v>
      </c>
      <c r="I12">
        <v>46.9</v>
      </c>
      <c r="J12">
        <v>54</v>
      </c>
      <c r="K12">
        <v>132</v>
      </c>
      <c r="L12">
        <v>27.1</v>
      </c>
      <c r="M12">
        <v>138.4</v>
      </c>
      <c r="N12">
        <v>217</v>
      </c>
      <c r="O12">
        <v>206</v>
      </c>
      <c r="P12">
        <v>84.6</v>
      </c>
      <c r="Q12">
        <v>52.3</v>
      </c>
      <c r="R12">
        <v>45</v>
      </c>
      <c r="S12">
        <v>104</v>
      </c>
      <c r="T12">
        <v>45.7</v>
      </c>
      <c r="U12">
        <v>75.099999999999994</v>
      </c>
      <c r="V12">
        <v>166</v>
      </c>
      <c r="W12">
        <v>199</v>
      </c>
      <c r="X12">
        <v>152.9</v>
      </c>
      <c r="Y12">
        <v>214.6</v>
      </c>
    </row>
    <row r="13" spans="1:25" x14ac:dyDescent="0.3">
      <c r="A13" s="2" t="s">
        <v>31</v>
      </c>
      <c r="B13" s="1" t="s">
        <v>28</v>
      </c>
      <c r="C13">
        <v>15.6</v>
      </c>
      <c r="D13">
        <v>12.4</v>
      </c>
      <c r="E13">
        <v>15.5</v>
      </c>
      <c r="F13">
        <v>18.3</v>
      </c>
      <c r="G13">
        <v>15.6</v>
      </c>
      <c r="H13">
        <v>6.4</v>
      </c>
      <c r="I13">
        <v>4.0999999999999996</v>
      </c>
      <c r="J13">
        <v>4.5</v>
      </c>
      <c r="K13">
        <v>9.6</v>
      </c>
      <c r="L13">
        <v>1.8</v>
      </c>
      <c r="M13">
        <v>8.3000000000000007</v>
      </c>
      <c r="N13">
        <v>12.4</v>
      </c>
      <c r="O13">
        <v>11.8</v>
      </c>
      <c r="P13">
        <v>5.2</v>
      </c>
      <c r="Q13">
        <v>3.7</v>
      </c>
      <c r="R13">
        <v>3.3</v>
      </c>
      <c r="S13">
        <v>7.3</v>
      </c>
      <c r="T13">
        <v>3</v>
      </c>
      <c r="U13">
        <v>5.2</v>
      </c>
      <c r="V13">
        <v>11</v>
      </c>
      <c r="W13">
        <v>12</v>
      </c>
      <c r="X13">
        <v>12.5</v>
      </c>
      <c r="Y13">
        <v>13.6</v>
      </c>
    </row>
    <row r="14" spans="1:25" x14ac:dyDescent="0.3">
      <c r="M14" s="3">
        <f>(M5-I5)/I5</f>
        <v>0.25525305015815641</v>
      </c>
      <c r="N14" s="3">
        <f t="shared" ref="N14:Y22" si="0">(N5-J5)/J5</f>
        <v>0.23171382808328883</v>
      </c>
      <c r="O14" s="3">
        <f t="shared" si="0"/>
        <v>9.9236641221374045E-2</v>
      </c>
      <c r="P14" s="3">
        <f t="shared" si="0"/>
        <v>4.1903204079668965E-2</v>
      </c>
      <c r="Q14" s="3">
        <f t="shared" si="0"/>
        <v>-0.1124060657876975</v>
      </c>
      <c r="R14" s="3">
        <f t="shared" si="0"/>
        <v>-0.15604681404421328</v>
      </c>
      <c r="S14" s="3">
        <f t="shared" si="0"/>
        <v>-0.12824074074074074</v>
      </c>
      <c r="T14" s="3">
        <f t="shared" si="0"/>
        <v>-0.115990211017223</v>
      </c>
      <c r="U14" s="3">
        <f t="shared" si="0"/>
        <v>3.1432192648922917E-3</v>
      </c>
      <c r="V14" s="3">
        <f t="shared" si="0"/>
        <v>2.2598870056497175E-2</v>
      </c>
      <c r="W14" s="3">
        <f t="shared" si="0"/>
        <v>1.2214551248008496E-2</v>
      </c>
      <c r="X14" s="3">
        <f t="shared" si="0"/>
        <v>-1.3685035257247347E-2</v>
      </c>
      <c r="Y14" s="3">
        <f t="shared" si="0"/>
        <v>5.9129731641987045E-2</v>
      </c>
    </row>
    <row r="15" spans="1:25" x14ac:dyDescent="0.3">
      <c r="M15" s="3">
        <f t="shared" ref="M15:M24" si="1">(M6-I6)/I6</f>
        <v>3.5987748851454955E-2</v>
      </c>
      <c r="N15" s="3">
        <f t="shared" si="0"/>
        <v>0.12059369202226346</v>
      </c>
      <c r="O15" s="3">
        <f t="shared" si="0"/>
        <v>-0.18392857142857144</v>
      </c>
      <c r="P15" s="3">
        <f t="shared" si="0"/>
        <v>-0.27502812148481443</v>
      </c>
      <c r="Q15" s="3">
        <f t="shared" si="0"/>
        <v>-0.35513673318551375</v>
      </c>
      <c r="R15" s="3">
        <f t="shared" si="0"/>
        <v>-0.46026490066225167</v>
      </c>
      <c r="S15" s="3">
        <f t="shared" si="0"/>
        <v>-0.22100656455142231</v>
      </c>
      <c r="T15" s="3">
        <f t="shared" si="0"/>
        <v>-0.18541505042668738</v>
      </c>
      <c r="U15" s="3">
        <f t="shared" si="0"/>
        <v>-2.0343839541547344E-2</v>
      </c>
      <c r="V15" s="3">
        <f t="shared" si="0"/>
        <v>7.6687116564417179E-2</v>
      </c>
      <c r="W15" s="3">
        <f t="shared" si="0"/>
        <v>3.9325842696629212E-2</v>
      </c>
      <c r="X15" s="3">
        <f t="shared" si="0"/>
        <v>7.1904761904761874E-2</v>
      </c>
      <c r="Y15" s="3">
        <f t="shared" si="0"/>
        <v>0.219654869844984</v>
      </c>
    </row>
    <row r="16" spans="1:25" x14ac:dyDescent="0.3">
      <c r="M16" s="3">
        <f t="shared" si="1"/>
        <v>-0.17288135593220344</v>
      </c>
      <c r="N16" s="3">
        <f t="shared" si="0"/>
        <v>-9.0277777777777832E-2</v>
      </c>
      <c r="O16" s="3">
        <f t="shared" si="0"/>
        <v>-0.256140350877193</v>
      </c>
      <c r="P16" s="3">
        <f t="shared" si="0"/>
        <v>-0.30409356725146203</v>
      </c>
      <c r="Q16" s="3">
        <f t="shared" si="0"/>
        <v>-0.2745901639344262</v>
      </c>
      <c r="R16" s="3">
        <f t="shared" si="0"/>
        <v>-0.36259541984732824</v>
      </c>
      <c r="S16" s="3">
        <f t="shared" si="0"/>
        <v>-0.10849056603773588</v>
      </c>
      <c r="T16" s="3">
        <f t="shared" si="0"/>
        <v>-7.5630252100840359E-2</v>
      </c>
      <c r="U16" s="3">
        <f t="shared" si="0"/>
        <v>-2.2598870056497095E-2</v>
      </c>
      <c r="V16" s="3">
        <f t="shared" si="0"/>
        <v>5.3892215568862409E-2</v>
      </c>
      <c r="W16" s="3">
        <f t="shared" si="0"/>
        <v>2.6455026455026457E-2</v>
      </c>
      <c r="X16" s="3">
        <f t="shared" si="0"/>
        <v>8.1818181818181845E-2</v>
      </c>
      <c r="Y16" s="3">
        <f t="shared" si="0"/>
        <v>0.15028901734104033</v>
      </c>
    </row>
    <row r="17" spans="13:25" x14ac:dyDescent="0.3">
      <c r="M17" s="3">
        <f t="shared" si="1"/>
        <v>0.38323067752831319</v>
      </c>
      <c r="N17" s="3">
        <f>(N8-J8)/J8</f>
        <v>0.30578813250819076</v>
      </c>
      <c r="O17" s="3">
        <f t="shared" si="0"/>
        <v>0.26289350301406567</v>
      </c>
      <c r="P17" s="3">
        <f t="shared" si="0"/>
        <v>0.10988553590010403</v>
      </c>
      <c r="Q17" s="3">
        <f t="shared" si="0"/>
        <v>-8.7908299577695165E-3</v>
      </c>
      <c r="R17" s="3">
        <f t="shared" si="0"/>
        <v>-7.6386952885419565E-2</v>
      </c>
      <c r="S17" s="3">
        <f t="shared" si="0"/>
        <v>-0.17501988862370724</v>
      </c>
      <c r="T17" s="3">
        <f t="shared" si="0"/>
        <v>-0.13618708312126654</v>
      </c>
      <c r="U17" s="3">
        <f t="shared" si="0"/>
        <v>-3.4895516331913193E-2</v>
      </c>
      <c r="V17" s="3">
        <f t="shared" si="0"/>
        <v>7.2743736794446123E-2</v>
      </c>
      <c r="W17" s="3">
        <f t="shared" si="0"/>
        <v>0.15525554484088716</v>
      </c>
      <c r="X17" s="3">
        <f t="shared" si="0"/>
        <v>0.1173442490774336</v>
      </c>
      <c r="Y17" s="3">
        <f t="shared" si="0"/>
        <v>0.10546863269167236</v>
      </c>
    </row>
    <row r="18" spans="13:25" x14ac:dyDescent="0.3">
      <c r="M18" s="3">
        <f t="shared" si="1"/>
        <v>0.64790209790209796</v>
      </c>
      <c r="N18" s="3">
        <f t="shared" si="0"/>
        <v>0.71478873239436624</v>
      </c>
      <c r="O18" s="3">
        <f t="shared" si="0"/>
        <v>0.7931034482758621</v>
      </c>
      <c r="P18" s="3">
        <f t="shared" si="0"/>
        <v>0.4517500000000001</v>
      </c>
      <c r="Q18" s="3">
        <f t="shared" si="0"/>
        <v>8.6781243369403849E-2</v>
      </c>
      <c r="R18" s="3">
        <f t="shared" si="0"/>
        <v>-6.3655030800821355E-2</v>
      </c>
      <c r="S18" s="3">
        <f t="shared" si="0"/>
        <v>-0.3141025641025641</v>
      </c>
      <c r="T18" s="3">
        <f t="shared" si="0"/>
        <v>-0.37007060444291373</v>
      </c>
      <c r="U18" s="3">
        <f t="shared" si="0"/>
        <v>-8.1218274111675162E-2</v>
      </c>
      <c r="V18" s="3">
        <f t="shared" si="0"/>
        <v>9.6491228070175433E-2</v>
      </c>
      <c r="W18" s="3">
        <f t="shared" si="0"/>
        <v>0.44626168224299068</v>
      </c>
      <c r="X18" s="3">
        <f t="shared" si="0"/>
        <v>0.34609075997813005</v>
      </c>
      <c r="Y18" s="3">
        <f t="shared" si="0"/>
        <v>0.24224394390140244</v>
      </c>
    </row>
    <row r="19" spans="13:25" x14ac:dyDescent="0.3">
      <c r="M19" s="3">
        <f t="shared" si="1"/>
        <v>0.18421052631578944</v>
      </c>
      <c r="N19" s="3">
        <f t="shared" si="0"/>
        <v>0.32038834951456296</v>
      </c>
      <c r="O19" s="3">
        <f t="shared" si="0"/>
        <v>0.41025641025641035</v>
      </c>
      <c r="P19" s="3">
        <f t="shared" si="0"/>
        <v>0.31092436974789911</v>
      </c>
      <c r="Q19" s="3">
        <f t="shared" si="0"/>
        <v>9.6296296296296352E-2</v>
      </c>
      <c r="R19" s="3">
        <f t="shared" si="0"/>
        <v>1.4705882352941256E-2</v>
      </c>
      <c r="S19" s="3">
        <f t="shared" si="0"/>
        <v>-0.16363636363636358</v>
      </c>
      <c r="T19" s="3">
        <f t="shared" si="0"/>
        <v>-0.27564102564102561</v>
      </c>
      <c r="U19" s="3">
        <f t="shared" si="0"/>
        <v>-4.7297297297297369E-2</v>
      </c>
      <c r="V19" s="3">
        <f t="shared" si="0"/>
        <v>2.1739130434782532E-2</v>
      </c>
      <c r="W19" s="3">
        <f t="shared" si="0"/>
        <v>0.24637681159420277</v>
      </c>
      <c r="X19" s="3">
        <f t="shared" si="0"/>
        <v>0.21238938053097331</v>
      </c>
      <c r="Y19" s="3">
        <f t="shared" si="0"/>
        <v>0.12765957446808515</v>
      </c>
    </row>
    <row r="20" spans="13:25" x14ac:dyDescent="0.3">
      <c r="M20" s="3">
        <f t="shared" si="1"/>
        <v>0.43909397423705354</v>
      </c>
      <c r="N20" s="3">
        <f t="shared" si="0"/>
        <v>0.44884488448844884</v>
      </c>
      <c r="O20" s="3">
        <f t="shared" si="0"/>
        <v>0.27510917030567683</v>
      </c>
      <c r="P20" s="3">
        <f t="shared" si="0"/>
        <v>0.10445333152579146</v>
      </c>
      <c r="Q20" s="3">
        <f t="shared" si="0"/>
        <v>-0.14760302775441536</v>
      </c>
      <c r="R20" s="3">
        <f t="shared" si="0"/>
        <v>-0.21184510250569477</v>
      </c>
      <c r="S20" s="3">
        <f t="shared" si="0"/>
        <v>-0.18949771689497716</v>
      </c>
      <c r="T20" s="3">
        <f t="shared" si="0"/>
        <v>-6.4011292500306974E-2</v>
      </c>
      <c r="U20" s="3">
        <f t="shared" si="0"/>
        <v>9.1620269222637257E-3</v>
      </c>
      <c r="V20" s="3">
        <f t="shared" si="0"/>
        <v>9.0317919075144512E-2</v>
      </c>
      <c r="W20" s="3">
        <f t="shared" si="0"/>
        <v>0.17183098591549295</v>
      </c>
      <c r="X20" s="3">
        <f t="shared" si="0"/>
        <v>-0.20064258081437283</v>
      </c>
      <c r="Y20" s="3">
        <f t="shared" si="0"/>
        <v>0.10196242754382288</v>
      </c>
    </row>
    <row r="21" spans="13:25" x14ac:dyDescent="0.3">
      <c r="M21" s="3">
        <f t="shared" si="1"/>
        <v>1.9509594882729211</v>
      </c>
      <c r="N21" s="3">
        <f t="shared" si="0"/>
        <v>3.0185185185185186</v>
      </c>
      <c r="O21" s="3">
        <f t="shared" si="0"/>
        <v>0.56060606060606055</v>
      </c>
      <c r="P21" s="3">
        <f t="shared" si="0"/>
        <v>2.1217712177121766</v>
      </c>
      <c r="Q21" s="3">
        <f t="shared" si="0"/>
        <v>-0.62210982658959546</v>
      </c>
      <c r="R21" s="3">
        <f t="shared" si="0"/>
        <v>-0.79262672811059909</v>
      </c>
      <c r="S21" s="3">
        <f t="shared" si="0"/>
        <v>-0.49514563106796117</v>
      </c>
      <c r="T21" s="3">
        <f t="shared" si="0"/>
        <v>-0.45981087470449167</v>
      </c>
      <c r="U21" s="3">
        <f t="shared" si="0"/>
        <v>0.43594646271510512</v>
      </c>
      <c r="V21" s="3">
        <f t="shared" si="0"/>
        <v>2.6888888888888891</v>
      </c>
      <c r="W21" s="3">
        <f t="shared" si="0"/>
        <v>0.91346153846153844</v>
      </c>
      <c r="X21" s="3">
        <f t="shared" si="0"/>
        <v>2.3457330415754925</v>
      </c>
      <c r="Y21" s="3">
        <f t="shared" si="0"/>
        <v>1.8575233022636486</v>
      </c>
    </row>
    <row r="22" spans="13:25" x14ac:dyDescent="0.3">
      <c r="M22" s="3">
        <f t="shared" si="1"/>
        <v>1.0243902439024393</v>
      </c>
      <c r="N22" s="3">
        <f t="shared" si="0"/>
        <v>1.7555555555555555</v>
      </c>
      <c r="O22" s="3">
        <f t="shared" si="0"/>
        <v>0.2291666666666668</v>
      </c>
      <c r="P22" s="3">
        <f t="shared" si="0"/>
        <v>1.8888888888888891</v>
      </c>
      <c r="Q22" s="3">
        <f t="shared" si="0"/>
        <v>-0.55421686746987953</v>
      </c>
      <c r="R22" s="3">
        <f t="shared" si="0"/>
        <v>-0.73387096774193561</v>
      </c>
      <c r="S22" s="3">
        <f t="shared" si="0"/>
        <v>-0.38135593220338987</v>
      </c>
      <c r="T22" s="3">
        <f t="shared" si="0"/>
        <v>-0.42307692307692307</v>
      </c>
      <c r="U22" s="3">
        <f t="shared" si="0"/>
        <v>0.40540540540540537</v>
      </c>
      <c r="V22" s="3">
        <f t="shared" si="0"/>
        <v>2.3333333333333335</v>
      </c>
      <c r="W22" s="3">
        <f t="shared" si="0"/>
        <v>0.64383561643835618</v>
      </c>
      <c r="X22" s="3">
        <f t="shared" si="0"/>
        <v>3.1666666666666665</v>
      </c>
      <c r="Y22" s="3">
        <f t="shared" si="0"/>
        <v>1.615384615384615</v>
      </c>
    </row>
    <row r="23" spans="13:25" x14ac:dyDescent="0.3">
      <c r="M23" t="e">
        <f t="shared" si="1"/>
        <v>#DIV/0!</v>
      </c>
    </row>
    <row r="24" spans="13:25" x14ac:dyDescent="0.3">
      <c r="M24" t="e">
        <f t="shared" si="1"/>
        <v>#DIV/0!</v>
      </c>
    </row>
  </sheetData>
  <sortState xmlns:xlrd2="http://schemas.microsoft.com/office/spreadsheetml/2017/richdata2" columnSort="1" ref="C1:Y13">
    <sortCondition ref="C1:Y1"/>
  </sortState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Hyoung Woo Kim</cp:lastModifiedBy>
  <dcterms:created xsi:type="dcterms:W3CDTF">2025-06-06T13:22:49Z</dcterms:created>
  <dcterms:modified xsi:type="dcterms:W3CDTF">2025-06-06T14:46:20Z</dcterms:modified>
</cp:coreProperties>
</file>