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60081079-A1D6-473C-A515-64D5C99FB2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6" sheetId="6" r:id="rId6"/>
    <sheet name="Sheet5" sheetId="5" r:id="rId7"/>
  </sheets>
  <definedNames>
    <definedName name="_xlnm._FilterDatabase" localSheetId="0" hidden="1">Sheet1!$A$1:$S$1</definedName>
    <definedName name="_xlnm._FilterDatabase" localSheetId="1" hidden="1">Sheet2!$B$1:$T$1</definedName>
    <definedName name="_xlnm._FilterDatabase" localSheetId="2" hidden="1">Sheet3!$B$1:$T$67</definedName>
    <definedName name="_xlnm._FilterDatabase" localSheetId="4" hidden="1">Sheet4!$A$1:$S$19</definedName>
  </definedNames>
  <calcPr calcId="191029"/>
  <pivotCaches>
    <pivotCache cacheId="5" r:id="rId8"/>
    <pivotCache cacheId="9" r:id="rId9"/>
  </pivotCaches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" i="4"/>
  <c r="U9" i="4"/>
  <c r="U10" i="4"/>
  <c r="U11" i="4"/>
  <c r="U12" i="4"/>
  <c r="U13" i="4"/>
  <c r="U14" i="4"/>
  <c r="T3" i="4"/>
  <c r="U3" i="4" s="1"/>
  <c r="T4" i="4"/>
  <c r="U4" i="4" s="1"/>
  <c r="T5" i="4"/>
  <c r="U5" i="4" s="1"/>
  <c r="T6" i="4"/>
  <c r="U6" i="4" s="1"/>
  <c r="T7" i="4"/>
  <c r="U7" i="4" s="1"/>
  <c r="T8" i="4"/>
  <c r="U8" i="4" s="1"/>
  <c r="T9" i="4"/>
  <c r="T10" i="4"/>
  <c r="T11" i="4"/>
  <c r="T12" i="4"/>
  <c r="T13" i="4"/>
  <c r="T14" i="4"/>
  <c r="T15" i="4"/>
  <c r="U15" i="4" s="1"/>
  <c r="T16" i="4"/>
  <c r="U16" i="4" s="1"/>
  <c r="T17" i="4"/>
  <c r="U17" i="4" s="1"/>
  <c r="T18" i="4"/>
  <c r="U18" i="4" s="1"/>
  <c r="T19" i="4"/>
  <c r="U19" i="4" s="1"/>
  <c r="T2" i="4"/>
  <c r="U2" i="4" s="1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I64" i="2"/>
  <c r="J64" i="2"/>
  <c r="K64" i="2"/>
  <c r="L64" i="2"/>
  <c r="M64" i="2"/>
  <c r="N64" i="2"/>
  <c r="O64" i="2"/>
  <c r="P64" i="2"/>
  <c r="Q64" i="2"/>
  <c r="R64" i="2"/>
  <c r="S64" i="2"/>
  <c r="T64" i="2"/>
  <c r="H64" i="2"/>
</calcChain>
</file>

<file path=xl/sharedStrings.xml><?xml version="1.0" encoding="utf-8"?>
<sst xmlns="http://schemas.openxmlformats.org/spreadsheetml/2006/main" count="899" uniqueCount="120">
  <si>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</si>
  <si>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</si>
  <si>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</si>
  <si>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</si>
  <si>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</si>
  <si>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</si>
  <si>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</si>
  <si>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</si>
  <si>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</si>
  <si>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</si>
  <si>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</si>
  <si>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</si>
  <si>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</si>
  <si>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</si>
  <si>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</si>
  <si>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</si>
  <si>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</si>
  <si>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</si>
  <si>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</si>
  <si>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넥스틴</t>
  </si>
  <si>
    <t>이엔에프테크놀로지</t>
  </si>
  <si>
    <t>네오셈</t>
  </si>
  <si>
    <t>영업이익</t>
  </si>
  <si>
    <t>와이씨켐</t>
  </si>
  <si>
    <t>케이씨텍</t>
  </si>
  <si>
    <t>에프에스티</t>
  </si>
  <si>
    <t>유진테크</t>
  </si>
  <si>
    <t>에이팩트</t>
  </si>
  <si>
    <t>원익IPS</t>
  </si>
  <si>
    <t>이수페타시스</t>
  </si>
  <si>
    <t>퀄리타스반도체</t>
  </si>
  <si>
    <t>한솔아이원스</t>
  </si>
  <si>
    <t>에이디테크놀로지</t>
  </si>
  <si>
    <t>두산테스나</t>
  </si>
  <si>
    <t>제우스</t>
  </si>
  <si>
    <t>HPSP</t>
  </si>
  <si>
    <t>코미코</t>
  </si>
  <si>
    <t>대덕전자</t>
  </si>
  <si>
    <t>주성엔지니어링</t>
  </si>
  <si>
    <t>켐트로닉스</t>
  </si>
  <si>
    <t>피에스케이</t>
  </si>
  <si>
    <t>SKC</t>
  </si>
  <si>
    <t>인텍플러스</t>
  </si>
  <si>
    <t>와이씨</t>
  </si>
  <si>
    <t>펨트론</t>
  </si>
  <si>
    <t>삼성전자</t>
  </si>
  <si>
    <t>제이앤티씨</t>
  </si>
  <si>
    <t>오로스테크놀로지</t>
  </si>
  <si>
    <t>하나마이크론</t>
  </si>
  <si>
    <t>파크시스템스</t>
  </si>
  <si>
    <t>SFA반도체</t>
  </si>
  <si>
    <t>가온칩스</t>
  </si>
  <si>
    <t>브이엠</t>
  </si>
  <si>
    <t>한양디지텍</t>
  </si>
  <si>
    <t>테스</t>
  </si>
  <si>
    <t>코아시아</t>
  </si>
  <si>
    <t>해성디에스</t>
  </si>
  <si>
    <t>심텍</t>
  </si>
  <si>
    <t>에스앤에스텍</t>
  </si>
  <si>
    <t>한솔케미칼</t>
  </si>
  <si>
    <t>티에스이</t>
  </si>
  <si>
    <t>티씨케이</t>
  </si>
  <si>
    <t>신성이엔지</t>
  </si>
  <si>
    <t>티에프이</t>
  </si>
  <si>
    <t>동진쎄미켐</t>
  </si>
  <si>
    <t>오킨스전자</t>
  </si>
  <si>
    <t>에이직랜드</t>
  </si>
  <si>
    <t>오픈엣지테크놀로지</t>
  </si>
  <si>
    <t>케이엔솔</t>
  </si>
  <si>
    <t>솔브레인</t>
  </si>
  <si>
    <t>마이크로컨텍솔</t>
  </si>
  <si>
    <t>DB하이텍</t>
  </si>
  <si>
    <t>SK하이닉스</t>
  </si>
  <si>
    <t>샘씨엔에스</t>
  </si>
  <si>
    <t>GST</t>
  </si>
  <si>
    <t>하나머티리얼즈</t>
  </si>
  <si>
    <t>필옵틱스</t>
  </si>
  <si>
    <t>비씨엔씨</t>
  </si>
  <si>
    <t>엑시콘</t>
  </si>
  <si>
    <t>ISC</t>
  </si>
  <si>
    <t>원익QnC</t>
  </si>
  <si>
    <t>케이엔제이</t>
  </si>
  <si>
    <t>자람테크놀로지</t>
  </si>
  <si>
    <t>리노공업</t>
  </si>
  <si>
    <t>티엘비</t>
  </si>
  <si>
    <t>월덱스</t>
  </si>
  <si>
    <t>매출액</t>
  </si>
  <si>
    <t>OPM</t>
  </si>
  <si>
    <t>IDM</t>
  </si>
  <si>
    <t>IDM</t>
    <phoneticPr fontId="3" type="noConversion"/>
  </si>
  <si>
    <t>케미칼</t>
  </si>
  <si>
    <t>케미칼</t>
    <phoneticPr fontId="3" type="noConversion"/>
  </si>
  <si>
    <t>소켓</t>
  </si>
  <si>
    <t>소켓</t>
    <phoneticPr fontId="3" type="noConversion"/>
  </si>
  <si>
    <t>프로브</t>
  </si>
  <si>
    <t>프로브</t>
    <phoneticPr fontId="3" type="noConversion"/>
  </si>
  <si>
    <t>블랭크마스크</t>
  </si>
  <si>
    <t>블랭크마스크</t>
    <phoneticPr fontId="3" type="noConversion"/>
  </si>
  <si>
    <t>파츠</t>
  </si>
  <si>
    <t>파츠</t>
    <phoneticPr fontId="3" type="noConversion"/>
  </si>
  <si>
    <t>기판</t>
  </si>
  <si>
    <t>기판</t>
    <phoneticPr fontId="3" type="noConversion"/>
  </si>
  <si>
    <t>장비</t>
  </si>
  <si>
    <t>장비</t>
    <phoneticPr fontId="3" type="noConversion"/>
  </si>
  <si>
    <t>디자인하우스</t>
  </si>
  <si>
    <t>디자인하우스</t>
    <phoneticPr fontId="3" type="noConversion"/>
  </si>
  <si>
    <t>PCB</t>
  </si>
  <si>
    <t>PCB</t>
    <phoneticPr fontId="3" type="noConversion"/>
  </si>
  <si>
    <t>구분</t>
    <phoneticPr fontId="3" type="noConversion"/>
  </si>
  <si>
    <t>행 레이블</t>
  </si>
  <si>
    <t>총합계</t>
  </si>
  <si>
    <t>합계 : 2021.1Q</t>
  </si>
  <si>
    <t>합계 : 2022.1Q</t>
  </si>
  <si>
    <t>합계 : 2023.1Q</t>
  </si>
  <si>
    <t>합계 : 2024.1Q</t>
  </si>
  <si>
    <t>합계 : 2025.1Q</t>
  </si>
  <si>
    <t>합계 : 2021.2Q</t>
  </si>
  <si>
    <t>합계 : 2022.2Q</t>
  </si>
  <si>
    <t>합계 : 2023.2Q</t>
  </si>
  <si>
    <t>합계 : 2024.2Q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</si>
</sst>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1" applyFont="1" applyFill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백분율" xfId="1" builtinId="5"/>
    <cellStyle name="표준" xfId="0" builtinId="0"/>
  </cellStyles>
  <dxfs count="1">
    <dxf>
      <fill>
        <patternFill patternType="solid">
          <fgColor rgb="FFC4D79B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15.049134143519" createdVersion="8" refreshedVersion="8" minRefreshableVersion="3" recordCount="18" xr:uid="{94BAB989-5B64-4D1B-86EE-6FCC08804DF0}">
  <cacheSource type="worksheet">
    <worksheetSource ref="C5:U23" sheet="Sheet5"/>
  </cacheSource>
  <cacheFields count="19">
    <cacheField name="구분" numFmtId="0">
      <sharedItems/>
    </cacheField>
    <cacheField name="IDM" numFmtId="0">
      <sharedItems containsMixedTypes="1" containsNumber="1" minValue="600055" maxValue="791405"/>
    </cacheField>
    <cacheField name="PCB" numFmtId="0">
      <sharedItems containsMixedTypes="1" containsNumber="1" minValue="393" maxValue="583"/>
    </cacheField>
    <cacheField name="기판" numFmtId="0">
      <sharedItems containsMixedTypes="1" containsNumber="1" minValue="1003.7" maxValue="2524.9"/>
    </cacheField>
    <cacheField name="디자인하우스" numFmtId="0">
      <sharedItems containsMixedTypes="1" containsNumber="1" minValue="586.6" maxValue="1302.2"/>
    </cacheField>
    <cacheField name="블랭크마스크" numFmtId="0">
      <sharedItems containsMixedTypes="1" containsNumber="1" minValue="225" maxValue="578.6"/>
    </cacheField>
    <cacheField name="소켓" numFmtId="0">
      <sharedItems containsMixedTypes="1" containsNumber="1" minValue="109" maxValue="253.2"/>
    </cacheField>
    <cacheField name="소켓2" numFmtId="0">
      <sharedItems containsMixedTypes="1" containsNumber="1" minValue="112.3" maxValue="189"/>
    </cacheField>
    <cacheField name="소켓3" numFmtId="0">
      <sharedItems containsBlank="1" containsMixedTypes="1" containsNumber="1" minValue="149.6" maxValue="246.4"/>
    </cacheField>
    <cacheField name="장비" numFmtId="0">
      <sharedItems containsMixedTypes="1" containsNumber="1" minValue="317" maxValue="1472"/>
    </cacheField>
    <cacheField name="장비2" numFmtId="0">
      <sharedItems containsMixedTypes="1" containsNumber="1" minValue="259.2" maxValue="1544.1"/>
    </cacheField>
    <cacheField name="케미칼" numFmtId="0">
      <sharedItems containsMixedTypes="1" containsNumber="1" minValue="2516.5" maxValue="3771"/>
    </cacheField>
    <cacheField name="케미칼2" numFmtId="0">
      <sharedItems containsMixedTypes="1" containsNumber="1" minValue="1156.7" maxValue="1756"/>
    </cacheField>
    <cacheField name="케미칼3" numFmtId="0">
      <sharedItems containsMixedTypes="1" containsNumber="1" minValue="1770.4" maxValue="2307"/>
    </cacheField>
    <cacheField name="파츠" numFmtId="0">
      <sharedItems containsMixedTypes="1" containsNumber="1" minValue="76.900000000000006" maxValue="269"/>
    </cacheField>
    <cacheField name="파츠2" numFmtId="0">
      <sharedItems containsMixedTypes="1" containsNumber="1" minValue="597" maxValue="1349.6"/>
    </cacheField>
    <cacheField name="파츠3" numFmtId="0">
      <sharedItems containsMixedTypes="1" containsNumber="1" minValue="474" maxValue="849"/>
    </cacheField>
    <cacheField name="파츠4" numFmtId="0">
      <sharedItems containsMixedTypes="1" containsNumber="1" minValue="257" maxValue="488.5"/>
    </cacheField>
    <cacheField name="프로브" numFmtId="0">
      <sharedItems containsBlank="1" containsMixedTypes="1" containsNumber="1" minValue="58" maxValue="15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15.049511458332" createdVersion="8" refreshedVersion="8" minRefreshableVersion="3" recordCount="18" xr:uid="{B2388756-FD0B-4360-98A8-516FA79D9015}">
  <cacheSource type="worksheet">
    <worksheetSource ref="A1:S19" sheet="Sheet4"/>
  </cacheSource>
  <cacheFields count="19">
    <cacheField name="구분" numFmtId="0">
      <sharedItems count="10">
        <s v="IDM"/>
        <s v="PCB"/>
        <s v="기판"/>
        <s v="디자인하우스"/>
        <s v="블랭크마스크"/>
        <s v="소켓"/>
        <s v="장비"/>
        <s v="케미칼"/>
        <s v="파츠"/>
        <s v="프로브"/>
      </sharedItems>
    </cacheField>
    <cacheField name="기업" numFmtId="0">
      <sharedItems/>
    </cacheField>
    <cacheField name="2021.1Q" numFmtId="0">
      <sharedItems containsString="0" containsBlank="1" containsNumber="1" minValue="88.2" maxValue="653885"/>
    </cacheField>
    <cacheField name="2021.2Q" numFmtId="0">
      <sharedItems containsString="0" containsBlank="1" containsNumber="1" containsInteger="1" minValue="119" maxValue="636716"/>
    </cacheField>
    <cacheField name="2021.3Q" numFmtId="0">
      <sharedItems containsString="0" containsBlank="1" containsNumber="1" containsInteger="1" minValue="126" maxValue="739792"/>
    </cacheField>
    <cacheField name="2021.4Q" numFmtId="0">
      <sharedItems containsString="0" containsBlank="1" containsNumber="1" minValue="119.8" maxValue="765655"/>
    </cacheField>
    <cacheField name="2022.1Q" numFmtId="0">
      <sharedItems containsString="0" containsBlank="1" containsNumber="1" minValue="111" maxValue="777815"/>
    </cacheField>
    <cacheField name="2022.2Q" numFmtId="0">
      <sharedItems containsString="0" containsBlank="1" containsNumber="1" containsInteger="1" minValue="117" maxValue="772036"/>
    </cacheField>
    <cacheField name="2022.3Q" numFmtId="0">
      <sharedItems containsString="0" containsBlank="1" containsNumber="1" containsInteger="1" minValue="112" maxValue="767817"/>
    </cacheField>
    <cacheField name="2022.4Q" numFmtId="0">
      <sharedItems containsString="0" containsBlank="1" containsNumber="1" minValue="116" maxValue="704646"/>
    </cacheField>
    <cacheField name="2023.1Q" numFmtId="0">
      <sharedItems containsSemiMixedTypes="0" containsString="0" containsNumber="1" minValue="74.599999999999994" maxValue="637453.69999999995"/>
    </cacheField>
    <cacheField name="2023.2Q" numFmtId="0">
      <sharedItems containsSemiMixedTypes="0" containsString="0" containsNumber="1" containsInteger="1" minValue="58" maxValue="600055"/>
    </cacheField>
    <cacheField name="2023.3Q" numFmtId="0">
      <sharedItems containsSemiMixedTypes="0" containsString="0" containsNumber="1" containsInteger="1" minValue="96" maxValue="674047"/>
    </cacheField>
    <cacheField name="2023.4Q" numFmtId="0">
      <sharedItems containsSemiMixedTypes="0" containsString="0" containsNumber="1" minValue="76.900000000000006" maxValue="677799.3"/>
    </cacheField>
    <cacheField name="2024.1Q" numFmtId="0">
      <sharedItems containsSemiMixedTypes="0" containsString="0" containsNumber="1" minValue="109" maxValue="719156"/>
    </cacheField>
    <cacheField name="2024.2Q" numFmtId="0">
      <sharedItems containsSemiMixedTypes="0" containsString="0" containsNumber="1" containsInteger="1" minValue="135" maxValue="740683"/>
    </cacheField>
    <cacheField name="2024.3Q" numFmtId="0">
      <sharedItems containsSemiMixedTypes="0" containsString="0" containsNumber="1" containsInteger="1" minValue="157" maxValue="790987"/>
    </cacheField>
    <cacheField name="2024.4Q" numFmtId="0">
      <sharedItems containsSemiMixedTypes="0" containsString="0" containsNumber="1" minValue="132" maxValue="757883"/>
    </cacheField>
    <cacheField name="2025.1Q" numFmtId="0">
      <sharedItems containsSemiMixedTypes="0" containsString="0" containsNumber="1" minValue="157.6" maxValue="791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기업"/>
    <s v="삼성전자"/>
    <s v="티엘비"/>
    <s v="이수페타시스"/>
    <s v="코아시아"/>
    <s v="에스앤에스텍"/>
    <s v="마이크로컨텍솔"/>
    <s v="오킨스전자"/>
    <s v="티에프이"/>
    <s v="주성엔지니어링"/>
    <s v="테스"/>
    <s v="동진쎄미켐"/>
    <s v="이엔에프테크놀로지"/>
    <s v="한솔케미칼"/>
    <s v="케이엔제이"/>
    <s v="코미코"/>
    <s v="티씨케이"/>
    <s v="한솔아이원스"/>
    <s v="샘씨엔에스"/>
  </r>
  <r>
    <s v="2021.1Q"/>
    <n v="653885"/>
    <n v="424.2"/>
    <n v="1223.3"/>
    <n v="1128.4000000000001"/>
    <n v="247.4"/>
    <n v="109"/>
    <n v="112.3"/>
    <m/>
    <n v="753.2"/>
    <n v="1544.1"/>
    <n v="2516.5"/>
    <n v="1156.7"/>
    <n v="1770.4"/>
    <n v="88.2"/>
    <n v="597"/>
    <n v="630.4"/>
    <n v="377.2"/>
    <m/>
  </r>
  <r>
    <s v="2021.2Q"/>
    <n v="636716"/>
    <n v="404"/>
    <n v="1179"/>
    <n v="921"/>
    <n v="225"/>
    <n v="147"/>
    <n v="151"/>
    <m/>
    <n v="723"/>
    <n v="1037"/>
    <n v="2747"/>
    <n v="1212"/>
    <n v="1873"/>
    <n v="119"/>
    <n v="644"/>
    <n v="662"/>
    <n v="403"/>
    <n v="134"/>
  </r>
  <r>
    <s v="2021.3Q"/>
    <n v="739792"/>
    <n v="443"/>
    <n v="1290"/>
    <n v="1171"/>
    <n v="240"/>
    <n v="167"/>
    <n v="153"/>
    <m/>
    <n v="884"/>
    <n v="550"/>
    <n v="2986"/>
    <n v="1374"/>
    <n v="1965"/>
    <n v="138"/>
    <n v="665"/>
    <n v="687"/>
    <n v="423"/>
    <n v="126"/>
  </r>
  <r>
    <s v="2021.4Q"/>
    <n v="765655"/>
    <n v="509.8"/>
    <n v="1003.7"/>
    <n v="586.6"/>
    <n v="275.60000000000002"/>
    <n v="191"/>
    <n v="176.7"/>
    <m/>
    <n v="1412.8"/>
    <n v="620.9"/>
    <n v="3363.5"/>
    <n v="1475.3"/>
    <n v="2078.6"/>
    <n v="119.8"/>
    <n v="664"/>
    <n v="728.6"/>
    <n v="433.8"/>
    <m/>
  </r>
  <r>
    <s v="2022.1Q"/>
    <n v="777815"/>
    <n v="518.20000000000005"/>
    <n v="1404.7"/>
    <n v="1302.2"/>
    <n v="288.7"/>
    <n v="146.5"/>
    <n v="147.4"/>
    <m/>
    <n v="1069.9000000000001"/>
    <n v="1024.7"/>
    <n v="3480.9"/>
    <n v="1664.6"/>
    <n v="2222.3000000000002"/>
    <n v="111"/>
    <n v="696.7"/>
    <n v="778.1"/>
    <n v="405"/>
    <n v="154.9"/>
  </r>
  <r>
    <s v="2022.2Q"/>
    <n v="772036"/>
    <n v="583"/>
    <n v="1661"/>
    <n v="1223"/>
    <n v="308"/>
    <n v="154"/>
    <n v="189"/>
    <m/>
    <n v="1190"/>
    <n v="883"/>
    <n v="3587"/>
    <n v="1756"/>
    <n v="2307"/>
    <n v="127"/>
    <n v="719"/>
    <n v="849"/>
    <n v="425"/>
    <n v="117"/>
  </r>
  <r>
    <s v="2022.3Q"/>
    <n v="767817"/>
    <n v="568"/>
    <n v="1707"/>
    <n v="983"/>
    <n v="316"/>
    <n v="170"/>
    <n v="155"/>
    <m/>
    <n v="1052"/>
    <n v="918"/>
    <n v="3771"/>
    <n v="1752"/>
    <n v="2160"/>
    <n v="269"/>
    <n v="752"/>
    <n v="822"/>
    <n v="463"/>
    <n v="112"/>
  </r>
  <r>
    <s v="2022.4Q"/>
    <n v="704646"/>
    <n v="545.79999999999995"/>
    <n v="1656.3"/>
    <n v="1088.8"/>
    <n v="322.3"/>
    <n v="140.5"/>
    <n v="150.6"/>
    <m/>
    <n v="1067.0999999999999"/>
    <n v="754.3"/>
    <n v="3733.1"/>
    <n v="1629.4"/>
    <n v="2165.6999999999998"/>
    <n v="116"/>
    <n v="716.3"/>
    <n v="746.9"/>
    <n v="346"/>
    <n v="117.1"/>
  </r>
  <r>
    <s v="2023.1Q"/>
    <n v="637453.69999999995"/>
    <n v="414.8"/>
    <n v="1719.8"/>
    <n v="1066.7"/>
    <n v="356.1"/>
    <n v="143"/>
    <n v="122.8"/>
    <n v="149.6"/>
    <n v="687"/>
    <n v="362.8"/>
    <n v="3450.3"/>
    <n v="1418.9"/>
    <n v="1972.5"/>
    <n v="189.1"/>
    <n v="631.29999999999995"/>
    <n v="636.20000000000005"/>
    <n v="361.9"/>
    <n v="74.599999999999994"/>
  </r>
  <r>
    <s v="2023.2Q"/>
    <n v="600055"/>
    <n v="424"/>
    <n v="1638"/>
    <n v="843"/>
    <n v="358"/>
    <n v="161"/>
    <n v="126"/>
    <n v="197"/>
    <n v="317"/>
    <n v="570"/>
    <n v="3313"/>
    <n v="1384"/>
    <n v="1947"/>
    <n v="194"/>
    <n v="628"/>
    <n v="474"/>
    <n v="292"/>
    <n v="58"/>
  </r>
  <r>
    <s v="2023.3Q"/>
    <n v="674047"/>
    <n v="393"/>
    <n v="1662"/>
    <n v="994"/>
    <n v="385"/>
    <n v="199"/>
    <n v="134"/>
    <n v="210"/>
    <n v="861"/>
    <n v="277"/>
    <n v="3111"/>
    <n v="1420"/>
    <n v="1883"/>
    <n v="159"/>
    <n v="913"/>
    <n v="537"/>
    <n v="257"/>
    <n v="96"/>
  </r>
  <r>
    <s v="2023.4Q"/>
    <n v="677799.3"/>
    <n v="481.2"/>
    <n v="1733.2"/>
    <n v="872.3"/>
    <n v="403.9"/>
    <n v="145"/>
    <n v="186.2"/>
    <n v="246.4"/>
    <n v="982"/>
    <n v="259.2"/>
    <n v="3224.7"/>
    <n v="1525.1"/>
    <n v="1914.5"/>
    <n v="76.900000000000006"/>
    <n v="900.7"/>
    <n v="619.79999999999995"/>
    <n v="328.1"/>
    <n v="80.400000000000006"/>
  </r>
  <r>
    <s v="2024.1Q"/>
    <n v="719156"/>
    <n v="442.5"/>
    <n v="1996.1"/>
    <n v="1039.8"/>
    <n v="417.7"/>
    <n v="143.1"/>
    <n v="155.80000000000001"/>
    <n v="173.6"/>
    <n v="565.70000000000005"/>
    <n v="421.7"/>
    <n v="3329.9"/>
    <n v="1431.9"/>
    <n v="1978.7"/>
    <n v="125.3"/>
    <n v="1180.2"/>
    <n v="589.79999999999995"/>
    <n v="373.4"/>
    <n v="109"/>
  </r>
  <r>
    <s v="2024.2Q"/>
    <n v="740683"/>
    <n v="395"/>
    <n v="2047"/>
    <n v="804"/>
    <n v="424"/>
    <n v="151"/>
    <n v="161"/>
    <n v="183"/>
    <n v="973"/>
    <n v="605"/>
    <n v="3554"/>
    <n v="1509"/>
    <n v="1991"/>
    <n v="166"/>
    <n v="1336"/>
    <n v="683"/>
    <n v="395"/>
    <n v="135"/>
  </r>
  <r>
    <s v="2024.3Q"/>
    <n v="790987"/>
    <n v="464"/>
    <n v="2064"/>
    <n v="884"/>
    <n v="466"/>
    <n v="185"/>
    <n v="171"/>
    <n v="173"/>
    <n v="1472"/>
    <n v="508"/>
    <n v="3594"/>
    <n v="1664"/>
    <n v="1906"/>
    <n v="164"/>
    <n v="1277"/>
    <n v="756"/>
    <n v="365"/>
    <n v="157"/>
  </r>
  <r>
    <s v="2024.4Q"/>
    <n v="757883"/>
    <n v="498.5"/>
    <n v="2261.9"/>
    <n v="850.2"/>
    <n v="452.3"/>
    <n v="217.9"/>
    <n v="179.2"/>
    <n v="206.4"/>
    <n v="1083.3"/>
    <n v="866.3"/>
    <n v="3603.1"/>
    <n v="1219.0999999999999"/>
    <n v="1888.3"/>
    <n v="166.7"/>
    <n v="1277.8"/>
    <n v="728.2"/>
    <n v="437.6"/>
    <n v="132"/>
  </r>
  <r>
    <s v="2025.1Q"/>
    <n v="791405"/>
    <n v="529.9"/>
    <n v="2524.9"/>
    <n v="1039.5999999999999"/>
    <n v="578.6"/>
    <n v="253.2"/>
    <n v="188.8"/>
    <n v="220.1"/>
    <n v="1208.5"/>
    <n v="845"/>
    <n v="3681.1"/>
    <n v="1577.9"/>
    <n v="2095.6999999999998"/>
    <n v="192.9"/>
    <n v="1349.6"/>
    <n v="783.6"/>
    <n v="488.5"/>
    <n v="15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삼성전자"/>
    <n v="653885"/>
    <n v="636716"/>
    <n v="739792"/>
    <n v="765655"/>
    <n v="777815"/>
    <n v="772036"/>
    <n v="767817"/>
    <n v="704646"/>
    <n v="637453.69999999995"/>
    <n v="600055"/>
    <n v="674047"/>
    <n v="677799.3"/>
    <n v="719156"/>
    <n v="740683"/>
    <n v="790987"/>
    <n v="757883"/>
    <n v="791405"/>
  </r>
  <r>
    <x v="1"/>
    <s v="티엘비"/>
    <n v="424.2"/>
    <n v="404"/>
    <n v="443"/>
    <n v="509.8"/>
    <n v="518.20000000000005"/>
    <n v="583"/>
    <n v="568"/>
    <n v="545.79999999999995"/>
    <n v="414.8"/>
    <n v="424"/>
    <n v="393"/>
    <n v="481.2"/>
    <n v="442.5"/>
    <n v="395"/>
    <n v="464"/>
    <n v="498.5"/>
    <n v="529.9"/>
  </r>
  <r>
    <x v="2"/>
    <s v="이수페타시스"/>
    <n v="1223.3"/>
    <n v="1179"/>
    <n v="1290"/>
    <n v="1003.7"/>
    <n v="1404.7"/>
    <n v="1661"/>
    <n v="1707"/>
    <n v="1656.3"/>
    <n v="1719.8"/>
    <n v="1638"/>
    <n v="1662"/>
    <n v="1733.2"/>
    <n v="1996.1"/>
    <n v="2047"/>
    <n v="2064"/>
    <n v="2261.9"/>
    <n v="2524.9"/>
  </r>
  <r>
    <x v="3"/>
    <s v="코아시아"/>
    <n v="1128.4000000000001"/>
    <n v="921"/>
    <n v="1171"/>
    <n v="586.6"/>
    <n v="1302.2"/>
    <n v="1223"/>
    <n v="983"/>
    <n v="1088.8"/>
    <n v="1066.7"/>
    <n v="843"/>
    <n v="994"/>
    <n v="872.3"/>
    <n v="1039.8"/>
    <n v="804"/>
    <n v="884"/>
    <n v="850.2"/>
    <n v="1039.5999999999999"/>
  </r>
  <r>
    <x v="4"/>
    <s v="에스앤에스텍"/>
    <n v="247.4"/>
    <n v="225"/>
    <n v="240"/>
    <n v="275.60000000000002"/>
    <n v="288.7"/>
    <n v="308"/>
    <n v="316"/>
    <n v="322.3"/>
    <n v="356.1"/>
    <n v="358"/>
    <n v="385"/>
    <n v="403.9"/>
    <n v="417.7"/>
    <n v="424"/>
    <n v="466"/>
    <n v="452.3"/>
    <n v="578.6"/>
  </r>
  <r>
    <x v="5"/>
    <s v="마이크로컨텍솔"/>
    <n v="109"/>
    <n v="147"/>
    <n v="167"/>
    <n v="191"/>
    <n v="146.5"/>
    <n v="154"/>
    <n v="170"/>
    <n v="140.5"/>
    <n v="143"/>
    <n v="161"/>
    <n v="199"/>
    <n v="145"/>
    <n v="143.1"/>
    <n v="151"/>
    <n v="185"/>
    <n v="217.9"/>
    <n v="253.2"/>
  </r>
  <r>
    <x v="5"/>
    <s v="오킨스전자"/>
    <n v="112.3"/>
    <n v="151"/>
    <n v="153"/>
    <n v="176.7"/>
    <n v="147.4"/>
    <n v="189"/>
    <n v="155"/>
    <n v="150.6"/>
    <n v="122.8"/>
    <n v="126"/>
    <n v="134"/>
    <n v="186.2"/>
    <n v="155.80000000000001"/>
    <n v="161"/>
    <n v="171"/>
    <n v="179.2"/>
    <n v="188.8"/>
  </r>
  <r>
    <x v="5"/>
    <s v="티에프이"/>
    <m/>
    <m/>
    <m/>
    <m/>
    <m/>
    <m/>
    <m/>
    <m/>
    <n v="149.6"/>
    <n v="197"/>
    <n v="210"/>
    <n v="246.4"/>
    <n v="173.6"/>
    <n v="183"/>
    <n v="173"/>
    <n v="206.4"/>
    <n v="220.1"/>
  </r>
  <r>
    <x v="6"/>
    <s v="주성엔지니어링"/>
    <n v="753.2"/>
    <n v="723"/>
    <n v="884"/>
    <n v="1412.8"/>
    <n v="1069.9000000000001"/>
    <n v="1190"/>
    <n v="1052"/>
    <n v="1067.0999999999999"/>
    <n v="687"/>
    <n v="317"/>
    <n v="861"/>
    <n v="982"/>
    <n v="565.70000000000005"/>
    <n v="973"/>
    <n v="1472"/>
    <n v="1083.3"/>
    <n v="1208.5"/>
  </r>
  <r>
    <x v="6"/>
    <s v="테스"/>
    <n v="1544.1"/>
    <n v="1037"/>
    <n v="550"/>
    <n v="620.9"/>
    <n v="1024.7"/>
    <n v="883"/>
    <n v="918"/>
    <n v="754.3"/>
    <n v="362.8"/>
    <n v="570"/>
    <n v="277"/>
    <n v="259.2"/>
    <n v="421.7"/>
    <n v="605"/>
    <n v="508"/>
    <n v="866.3"/>
    <n v="845"/>
  </r>
  <r>
    <x v="7"/>
    <s v="동진쎄미켐"/>
    <n v="2516.5"/>
    <n v="2747"/>
    <n v="2986"/>
    <n v="3363.5"/>
    <n v="3480.9"/>
    <n v="3587"/>
    <n v="3771"/>
    <n v="3733.1"/>
    <n v="3450.3"/>
    <n v="3313"/>
    <n v="3111"/>
    <n v="3224.7"/>
    <n v="3329.9"/>
    <n v="3554"/>
    <n v="3594"/>
    <n v="3603.1"/>
    <n v="3681.1"/>
  </r>
  <r>
    <x v="7"/>
    <s v="이엔에프테크놀로지"/>
    <n v="1156.7"/>
    <n v="1212"/>
    <n v="1374"/>
    <n v="1475.3"/>
    <n v="1664.6"/>
    <n v="1756"/>
    <n v="1752"/>
    <n v="1629.4"/>
    <n v="1418.9"/>
    <n v="1384"/>
    <n v="1420"/>
    <n v="1525.1"/>
    <n v="1431.9"/>
    <n v="1509"/>
    <n v="1664"/>
    <n v="1219.0999999999999"/>
    <n v="1577.9"/>
  </r>
  <r>
    <x v="7"/>
    <s v="한솔케미칼"/>
    <n v="1770.4"/>
    <n v="1873"/>
    <n v="1965"/>
    <n v="2078.6"/>
    <n v="2222.3000000000002"/>
    <n v="2307"/>
    <n v="2160"/>
    <n v="2165.6999999999998"/>
    <n v="1972.5"/>
    <n v="1947"/>
    <n v="1883"/>
    <n v="1914.5"/>
    <n v="1978.7"/>
    <n v="1991"/>
    <n v="1906"/>
    <n v="1888.3"/>
    <n v="2095.6999999999998"/>
  </r>
  <r>
    <x v="8"/>
    <s v="케이엔제이"/>
    <n v="88.2"/>
    <n v="119"/>
    <n v="138"/>
    <n v="119.8"/>
    <n v="111"/>
    <n v="127"/>
    <n v="269"/>
    <n v="116"/>
    <n v="189.1"/>
    <n v="194"/>
    <n v="159"/>
    <n v="76.900000000000006"/>
    <n v="125.3"/>
    <n v="166"/>
    <n v="164"/>
    <n v="166.7"/>
    <n v="192.9"/>
  </r>
  <r>
    <x v="8"/>
    <s v="코미코"/>
    <n v="597"/>
    <n v="644"/>
    <n v="665"/>
    <n v="664"/>
    <n v="696.7"/>
    <n v="719"/>
    <n v="752"/>
    <n v="716.3"/>
    <n v="631.29999999999995"/>
    <n v="628"/>
    <n v="913"/>
    <n v="900.7"/>
    <n v="1180.2"/>
    <n v="1336"/>
    <n v="1277"/>
    <n v="1277.8"/>
    <n v="1349.6"/>
  </r>
  <r>
    <x v="8"/>
    <s v="티씨케이"/>
    <n v="630.4"/>
    <n v="662"/>
    <n v="687"/>
    <n v="728.6"/>
    <n v="778.1"/>
    <n v="849"/>
    <n v="822"/>
    <n v="746.9"/>
    <n v="636.20000000000005"/>
    <n v="474"/>
    <n v="537"/>
    <n v="619.79999999999995"/>
    <n v="589.79999999999995"/>
    <n v="683"/>
    <n v="756"/>
    <n v="728.2"/>
    <n v="783.6"/>
  </r>
  <r>
    <x v="8"/>
    <s v="한솔아이원스"/>
    <n v="377.2"/>
    <n v="403"/>
    <n v="423"/>
    <n v="433.8"/>
    <n v="405"/>
    <n v="425"/>
    <n v="463"/>
    <n v="346"/>
    <n v="361.9"/>
    <n v="292"/>
    <n v="257"/>
    <n v="328.1"/>
    <n v="373.4"/>
    <n v="395"/>
    <n v="365"/>
    <n v="437.6"/>
    <n v="488.5"/>
  </r>
  <r>
    <x v="9"/>
    <s v="샘씨엔에스"/>
    <m/>
    <n v="134"/>
    <n v="126"/>
    <m/>
    <n v="154.9"/>
    <n v="117"/>
    <n v="112"/>
    <n v="117.1"/>
    <n v="74.599999999999994"/>
    <n v="58"/>
    <n v="96"/>
    <n v="80.400000000000006"/>
    <n v="109"/>
    <n v="135"/>
    <n v="157"/>
    <n v="132"/>
    <n v="15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7E781-8CBB-4AA2-B95A-1F2FAC9C611B}" name="피벗 테이블2" cacheId="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3:J14" firstHeaderRow="0" firstDataRow="1" firstDataCol="1"/>
  <pivotFields count="19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합계 : 2021.1Q" fld="2" baseField="0" baseItem="0"/>
    <dataField name="합계 : 2022.1Q" fld="6" baseField="0" baseItem="0"/>
    <dataField name="합계 : 2023.1Q" fld="10" baseField="0" baseItem="0"/>
    <dataField name="합계 : 2024.1Q" fld="14" baseField="0" baseItem="0"/>
    <dataField name="합계 : 2025.1Q" fld="18" baseField="0" baseItem="0"/>
    <dataField name="합계 : 2021.2Q" fld="3" baseField="0" baseItem="0"/>
    <dataField name="합계 : 2022.2Q" fld="7" baseField="0" baseItem="0"/>
    <dataField name="합계 : 2023.2Q" fld="11" baseField="0" baseItem="0"/>
    <dataField name="합계 : 2024.2Q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88F09-BE01-4DD4-AD7C-9941C82131F3}" name="피벗 테이블1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3:C20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9"/>
  <sheetViews>
    <sheetView tabSelected="1" topLeftCell="A160" workbookViewId="0">
      <selection activeCell="U173" sqref="U173"/>
    </sheetView>
  </sheetViews>
  <sheetFormatPr defaultRowHeight="16.5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21</v>
      </c>
      <c r="B2" t="s">
        <v>22</v>
      </c>
      <c r="C2">
        <v>-21</v>
      </c>
      <c r="D2">
        <v>-10</v>
      </c>
      <c r="E2">
        <v>-3</v>
      </c>
      <c r="F2">
        <v>82</v>
      </c>
      <c r="G2">
        <v>13.1</v>
      </c>
      <c r="H2">
        <v>-12</v>
      </c>
      <c r="I2">
        <v>27</v>
      </c>
      <c r="J2">
        <v>55.9</v>
      </c>
      <c r="K2">
        <v>4</v>
      </c>
      <c r="L2">
        <v>51</v>
      </c>
      <c r="M2">
        <v>5</v>
      </c>
      <c r="N2">
        <v>21</v>
      </c>
      <c r="O2">
        <v>26</v>
      </c>
      <c r="P2">
        <v>-16</v>
      </c>
      <c r="Q2">
        <v>105</v>
      </c>
      <c r="R2">
        <v>50</v>
      </c>
      <c r="S2">
        <v>15.2</v>
      </c>
    </row>
    <row r="3" spans="1:19" x14ac:dyDescent="0.3">
      <c r="A3" t="s">
        <v>23</v>
      </c>
      <c r="B3" t="s">
        <v>22</v>
      </c>
      <c r="I3">
        <v>15</v>
      </c>
      <c r="J3">
        <v>53</v>
      </c>
      <c r="K3">
        <v>-2.8</v>
      </c>
      <c r="L3">
        <v>-10</v>
      </c>
      <c r="M3">
        <v>-23</v>
      </c>
      <c r="N3">
        <v>-42.2</v>
      </c>
      <c r="O3">
        <v>-26.1</v>
      </c>
      <c r="P3">
        <v>-21</v>
      </c>
      <c r="Q3">
        <v>-20</v>
      </c>
      <c r="R3">
        <v>-14.9</v>
      </c>
      <c r="S3">
        <v>-12.8</v>
      </c>
    </row>
    <row r="4" spans="1:19" x14ac:dyDescent="0.3">
      <c r="A4" t="s">
        <v>24</v>
      </c>
      <c r="B4" t="s">
        <v>22</v>
      </c>
      <c r="C4">
        <v>96.8</v>
      </c>
      <c r="D4">
        <v>93</v>
      </c>
      <c r="E4">
        <v>116</v>
      </c>
      <c r="F4">
        <v>215.2</v>
      </c>
      <c r="G4">
        <v>156.19999999999999</v>
      </c>
      <c r="H4">
        <v>175</v>
      </c>
      <c r="I4">
        <v>152</v>
      </c>
      <c r="J4">
        <v>119.8</v>
      </c>
      <c r="K4">
        <v>3.2</v>
      </c>
      <c r="L4">
        <v>84</v>
      </c>
      <c r="M4">
        <v>131</v>
      </c>
      <c r="N4">
        <v>108.8</v>
      </c>
      <c r="O4">
        <v>100.2</v>
      </c>
      <c r="P4">
        <v>53</v>
      </c>
      <c r="Q4">
        <v>90</v>
      </c>
      <c r="R4">
        <v>254.8</v>
      </c>
      <c r="S4">
        <v>78.400000000000006</v>
      </c>
    </row>
    <row r="5" spans="1:19" x14ac:dyDescent="0.3">
      <c r="A5" t="s">
        <v>25</v>
      </c>
      <c r="B5" t="s">
        <v>22</v>
      </c>
      <c r="C5">
        <v>88.8</v>
      </c>
      <c r="D5">
        <v>103</v>
      </c>
      <c r="E5">
        <v>46</v>
      </c>
      <c r="F5">
        <v>-11.8</v>
      </c>
      <c r="G5">
        <v>12.6</v>
      </c>
      <c r="H5">
        <v>-1</v>
      </c>
      <c r="I5">
        <v>52</v>
      </c>
      <c r="J5">
        <v>-1.6</v>
      </c>
      <c r="K5">
        <v>-21.5</v>
      </c>
      <c r="L5">
        <v>12</v>
      </c>
      <c r="M5">
        <v>17</v>
      </c>
      <c r="N5">
        <v>-115.5</v>
      </c>
      <c r="O5">
        <v>-29.8</v>
      </c>
      <c r="P5">
        <v>7</v>
      </c>
      <c r="Q5">
        <v>3</v>
      </c>
      <c r="R5">
        <v>42.8</v>
      </c>
      <c r="S5">
        <v>27.5</v>
      </c>
    </row>
    <row r="6" spans="1:19" x14ac:dyDescent="0.3">
      <c r="A6" t="s">
        <v>26</v>
      </c>
      <c r="B6" t="s">
        <v>22</v>
      </c>
      <c r="C6">
        <v>307.60000000000002</v>
      </c>
      <c r="D6">
        <v>62</v>
      </c>
      <c r="E6">
        <v>273</v>
      </c>
      <c r="F6">
        <v>96.4</v>
      </c>
      <c r="G6">
        <v>324.60000000000002</v>
      </c>
      <c r="H6">
        <v>60</v>
      </c>
      <c r="I6">
        <v>136</v>
      </c>
      <c r="J6">
        <v>15.4</v>
      </c>
      <c r="K6">
        <v>97.4</v>
      </c>
      <c r="L6">
        <v>85</v>
      </c>
      <c r="M6">
        <v>7</v>
      </c>
      <c r="N6">
        <v>53.6</v>
      </c>
      <c r="O6">
        <v>39.700000000000003</v>
      </c>
      <c r="P6">
        <v>99</v>
      </c>
      <c r="Q6">
        <v>158</v>
      </c>
      <c r="R6">
        <v>315.3</v>
      </c>
      <c r="S6">
        <v>92</v>
      </c>
    </row>
    <row r="7" spans="1:19" x14ac:dyDescent="0.3">
      <c r="A7" t="s">
        <v>27</v>
      </c>
      <c r="B7" t="s">
        <v>22</v>
      </c>
      <c r="C7">
        <v>4.3</v>
      </c>
      <c r="D7">
        <v>13</v>
      </c>
      <c r="E7">
        <v>9</v>
      </c>
      <c r="F7">
        <v>13.7</v>
      </c>
      <c r="G7">
        <v>9</v>
      </c>
      <c r="H7">
        <v>11</v>
      </c>
      <c r="I7">
        <v>12</v>
      </c>
      <c r="J7">
        <v>14</v>
      </c>
      <c r="K7">
        <v>-29.4</v>
      </c>
      <c r="L7">
        <v>-66</v>
      </c>
      <c r="M7">
        <v>-72</v>
      </c>
      <c r="N7">
        <v>-61.6</v>
      </c>
      <c r="O7">
        <v>-61.4</v>
      </c>
      <c r="P7">
        <v>-69</v>
      </c>
      <c r="Q7">
        <v>-66</v>
      </c>
      <c r="R7">
        <v>-18.600000000000001</v>
      </c>
      <c r="S7">
        <v>-33.9</v>
      </c>
    </row>
    <row r="8" spans="1:19" x14ac:dyDescent="0.3">
      <c r="A8" t="s">
        <v>28</v>
      </c>
      <c r="B8" t="s">
        <v>22</v>
      </c>
      <c r="C8">
        <v>242.6</v>
      </c>
      <c r="D8">
        <v>1007</v>
      </c>
      <c r="E8">
        <v>651</v>
      </c>
      <c r="F8">
        <v>-259.60000000000002</v>
      </c>
      <c r="G8">
        <v>220.4</v>
      </c>
      <c r="H8">
        <v>185</v>
      </c>
      <c r="I8">
        <v>305</v>
      </c>
      <c r="J8">
        <v>265.60000000000002</v>
      </c>
      <c r="K8">
        <v>-107.3</v>
      </c>
      <c r="L8">
        <v>-182</v>
      </c>
      <c r="M8">
        <v>-11</v>
      </c>
      <c r="N8">
        <v>119.3</v>
      </c>
      <c r="O8">
        <v>-267.2</v>
      </c>
      <c r="P8">
        <v>-31</v>
      </c>
      <c r="Q8">
        <v>145</v>
      </c>
      <c r="R8">
        <v>259.2</v>
      </c>
      <c r="S8">
        <v>-73.8</v>
      </c>
    </row>
    <row r="9" spans="1:19" x14ac:dyDescent="0.3">
      <c r="A9" t="s">
        <v>29</v>
      </c>
      <c r="B9" t="s">
        <v>22</v>
      </c>
      <c r="C9">
        <v>-27.7</v>
      </c>
      <c r="D9">
        <v>114</v>
      </c>
      <c r="E9">
        <v>170</v>
      </c>
      <c r="F9">
        <v>212.7</v>
      </c>
      <c r="G9">
        <v>188.7</v>
      </c>
      <c r="H9">
        <v>331</v>
      </c>
      <c r="I9">
        <v>343</v>
      </c>
      <c r="J9">
        <v>303.3</v>
      </c>
      <c r="K9">
        <v>201.7</v>
      </c>
      <c r="L9">
        <v>183</v>
      </c>
      <c r="M9">
        <v>132</v>
      </c>
      <c r="N9">
        <v>105.3</v>
      </c>
      <c r="O9">
        <v>229.9</v>
      </c>
      <c r="P9">
        <v>275</v>
      </c>
      <c r="Q9">
        <v>259</v>
      </c>
      <c r="R9">
        <v>255.1</v>
      </c>
      <c r="S9">
        <v>476.8</v>
      </c>
    </row>
    <row r="10" spans="1:19" x14ac:dyDescent="0.3">
      <c r="A10" t="s">
        <v>30</v>
      </c>
      <c r="B10" t="s">
        <v>22</v>
      </c>
      <c r="N10">
        <v>-112</v>
      </c>
      <c r="O10">
        <v>-59.3</v>
      </c>
      <c r="P10">
        <v>-56</v>
      </c>
      <c r="Q10">
        <v>-59</v>
      </c>
      <c r="R10">
        <v>-52.7</v>
      </c>
      <c r="S10">
        <v>-50.4</v>
      </c>
    </row>
    <row r="11" spans="1:19" x14ac:dyDescent="0.3">
      <c r="A11" t="s">
        <v>31</v>
      </c>
      <c r="B11" t="s">
        <v>22</v>
      </c>
      <c r="C11">
        <v>66.599999999999994</v>
      </c>
      <c r="D11">
        <v>83</v>
      </c>
      <c r="E11">
        <v>93</v>
      </c>
      <c r="F11">
        <v>142.4</v>
      </c>
      <c r="G11">
        <v>86.6</v>
      </c>
      <c r="H11">
        <v>107</v>
      </c>
      <c r="I11">
        <v>103</v>
      </c>
      <c r="J11">
        <v>64.400000000000006</v>
      </c>
      <c r="K11">
        <v>31.9</v>
      </c>
      <c r="L11">
        <v>17</v>
      </c>
      <c r="M11">
        <v>19</v>
      </c>
      <c r="N11">
        <v>14.1</v>
      </c>
      <c r="O11">
        <v>48.9</v>
      </c>
      <c r="P11">
        <v>73</v>
      </c>
      <c r="Q11">
        <v>47</v>
      </c>
      <c r="R11">
        <v>62.1</v>
      </c>
      <c r="S11">
        <v>119.1</v>
      </c>
    </row>
    <row r="12" spans="1:19" x14ac:dyDescent="0.3">
      <c r="A12" t="s">
        <v>32</v>
      </c>
      <c r="B12" t="s">
        <v>22</v>
      </c>
      <c r="C12">
        <v>36.700000000000003</v>
      </c>
      <c r="D12">
        <v>35</v>
      </c>
      <c r="E12">
        <v>43</v>
      </c>
      <c r="F12">
        <v>-0.7</v>
      </c>
      <c r="G12">
        <v>40.299999999999997</v>
      </c>
      <c r="H12">
        <v>16</v>
      </c>
      <c r="I12">
        <v>11</v>
      </c>
      <c r="J12">
        <v>-23.3</v>
      </c>
      <c r="K12">
        <v>-59.8</v>
      </c>
      <c r="L12">
        <v>-58</v>
      </c>
      <c r="M12">
        <v>-34</v>
      </c>
      <c r="N12">
        <v>-22.2</v>
      </c>
      <c r="O12">
        <v>-37.6</v>
      </c>
      <c r="P12">
        <v>-44</v>
      </c>
      <c r="Q12">
        <v>-17</v>
      </c>
      <c r="R12">
        <v>-71.400000000000006</v>
      </c>
      <c r="S12">
        <v>-15.5</v>
      </c>
    </row>
    <row r="13" spans="1:19" x14ac:dyDescent="0.3">
      <c r="A13" t="s">
        <v>33</v>
      </c>
      <c r="B13" t="s">
        <v>22</v>
      </c>
      <c r="C13">
        <v>99.1</v>
      </c>
      <c r="D13">
        <v>82</v>
      </c>
      <c r="E13">
        <v>167</v>
      </c>
      <c r="F13">
        <v>192.9</v>
      </c>
      <c r="G13">
        <v>149.5</v>
      </c>
      <c r="H13">
        <v>106</v>
      </c>
      <c r="I13">
        <v>168</v>
      </c>
      <c r="J13">
        <v>248.5</v>
      </c>
      <c r="K13">
        <v>118.6</v>
      </c>
      <c r="L13">
        <v>182</v>
      </c>
      <c r="M13">
        <v>174</v>
      </c>
      <c r="N13">
        <v>133.4</v>
      </c>
      <c r="O13">
        <v>112.5</v>
      </c>
      <c r="P13">
        <v>168</v>
      </c>
      <c r="Q13">
        <v>110</v>
      </c>
      <c r="R13">
        <v>-11.5</v>
      </c>
      <c r="S13">
        <v>-191.3</v>
      </c>
    </row>
    <row r="14" spans="1:19" x14ac:dyDescent="0.3">
      <c r="A14" t="s">
        <v>34</v>
      </c>
      <c r="B14" t="s">
        <v>22</v>
      </c>
      <c r="C14">
        <v>9.9</v>
      </c>
      <c r="D14">
        <v>85</v>
      </c>
      <c r="E14">
        <v>44</v>
      </c>
      <c r="F14">
        <v>110.1</v>
      </c>
      <c r="G14">
        <v>27.6</v>
      </c>
      <c r="H14">
        <v>58</v>
      </c>
      <c r="I14">
        <v>231</v>
      </c>
      <c r="J14">
        <v>146.4</v>
      </c>
      <c r="K14">
        <v>3.1</v>
      </c>
      <c r="L14">
        <v>-1</v>
      </c>
      <c r="M14">
        <v>38</v>
      </c>
      <c r="N14">
        <v>30.9</v>
      </c>
      <c r="O14">
        <v>75.599999999999994</v>
      </c>
      <c r="P14">
        <v>92</v>
      </c>
      <c r="Q14">
        <v>166</v>
      </c>
      <c r="R14">
        <v>158.4</v>
      </c>
      <c r="S14">
        <v>-4</v>
      </c>
    </row>
    <row r="15" spans="1:19" x14ac:dyDescent="0.3">
      <c r="A15" t="s">
        <v>35</v>
      </c>
      <c r="B15" t="s">
        <v>22</v>
      </c>
      <c r="I15">
        <v>286</v>
      </c>
      <c r="J15">
        <v>852</v>
      </c>
      <c r="K15">
        <v>349.2</v>
      </c>
      <c r="L15">
        <v>266</v>
      </c>
      <c r="M15">
        <v>216</v>
      </c>
      <c r="N15">
        <v>120.8</v>
      </c>
      <c r="O15">
        <v>199.8</v>
      </c>
      <c r="P15">
        <v>121</v>
      </c>
      <c r="Q15">
        <v>262</v>
      </c>
      <c r="S15">
        <v>187.1</v>
      </c>
    </row>
    <row r="16" spans="1:19" x14ac:dyDescent="0.3">
      <c r="A16" t="s">
        <v>36</v>
      </c>
      <c r="B16" t="s">
        <v>22</v>
      </c>
      <c r="C16">
        <v>137.6</v>
      </c>
      <c r="D16">
        <v>163</v>
      </c>
      <c r="E16">
        <v>150</v>
      </c>
      <c r="F16">
        <v>137.4</v>
      </c>
      <c r="G16">
        <v>165.5</v>
      </c>
      <c r="H16">
        <v>158</v>
      </c>
      <c r="I16">
        <v>161</v>
      </c>
      <c r="J16">
        <v>69.5</v>
      </c>
      <c r="K16">
        <v>67.8</v>
      </c>
      <c r="L16">
        <v>65</v>
      </c>
      <c r="M16">
        <v>116</v>
      </c>
      <c r="N16">
        <v>81.2</v>
      </c>
      <c r="O16">
        <v>277.7</v>
      </c>
      <c r="P16">
        <v>369</v>
      </c>
      <c r="Q16">
        <v>290</v>
      </c>
      <c r="R16">
        <v>188.3</v>
      </c>
      <c r="S16">
        <v>312.60000000000002</v>
      </c>
    </row>
    <row r="17" spans="1:19" x14ac:dyDescent="0.3">
      <c r="A17" t="s">
        <v>37</v>
      </c>
      <c r="B17" t="s">
        <v>22</v>
      </c>
      <c r="C17">
        <v>54.6</v>
      </c>
      <c r="D17">
        <v>133</v>
      </c>
      <c r="E17">
        <v>257</v>
      </c>
      <c r="F17">
        <v>280.39999999999998</v>
      </c>
      <c r="G17">
        <v>447.7</v>
      </c>
      <c r="H17">
        <v>619</v>
      </c>
      <c r="I17">
        <v>775</v>
      </c>
      <c r="J17">
        <v>483.3</v>
      </c>
      <c r="K17">
        <v>102.7</v>
      </c>
      <c r="L17">
        <v>56</v>
      </c>
      <c r="M17">
        <v>14</v>
      </c>
      <c r="N17">
        <v>64.3</v>
      </c>
      <c r="O17">
        <v>-28.9</v>
      </c>
      <c r="P17">
        <v>109</v>
      </c>
      <c r="Q17">
        <v>92</v>
      </c>
      <c r="R17">
        <v>-59.1</v>
      </c>
      <c r="S17">
        <v>-62</v>
      </c>
    </row>
    <row r="18" spans="1:19" x14ac:dyDescent="0.3">
      <c r="A18" t="s">
        <v>38</v>
      </c>
      <c r="B18" t="s">
        <v>22</v>
      </c>
      <c r="C18">
        <v>160.6</v>
      </c>
      <c r="D18">
        <v>121</v>
      </c>
      <c r="E18">
        <v>238</v>
      </c>
      <c r="F18">
        <v>506.4</v>
      </c>
      <c r="G18">
        <v>306</v>
      </c>
      <c r="H18">
        <v>346</v>
      </c>
      <c r="I18">
        <v>306</v>
      </c>
      <c r="J18">
        <v>281</v>
      </c>
      <c r="K18">
        <v>115.9</v>
      </c>
      <c r="L18">
        <v>-87</v>
      </c>
      <c r="M18">
        <v>62</v>
      </c>
      <c r="N18">
        <v>198.1</v>
      </c>
      <c r="O18">
        <v>70.3</v>
      </c>
      <c r="P18">
        <v>361</v>
      </c>
      <c r="Q18">
        <v>522</v>
      </c>
      <c r="R18">
        <v>18.7</v>
      </c>
      <c r="S18">
        <v>339.1</v>
      </c>
    </row>
    <row r="19" spans="1:19" x14ac:dyDescent="0.3">
      <c r="A19" t="s">
        <v>39</v>
      </c>
      <c r="B19" t="s">
        <v>22</v>
      </c>
      <c r="C19">
        <v>90.8</v>
      </c>
      <c r="D19">
        <v>90</v>
      </c>
      <c r="E19">
        <v>81</v>
      </c>
      <c r="F19">
        <v>123.2</v>
      </c>
      <c r="G19">
        <v>92.7</v>
      </c>
      <c r="H19">
        <v>54</v>
      </c>
      <c r="I19">
        <v>56</v>
      </c>
      <c r="J19">
        <v>22.3</v>
      </c>
      <c r="K19">
        <v>-30.6</v>
      </c>
      <c r="L19">
        <v>45</v>
      </c>
      <c r="M19">
        <v>64</v>
      </c>
      <c r="N19">
        <v>112.6</v>
      </c>
      <c r="O19">
        <v>124.8</v>
      </c>
      <c r="P19">
        <v>150</v>
      </c>
      <c r="Q19">
        <v>77</v>
      </c>
      <c r="R19">
        <v>21.2</v>
      </c>
      <c r="S19">
        <v>71.400000000000006</v>
      </c>
    </row>
    <row r="20" spans="1:19" x14ac:dyDescent="0.3">
      <c r="A20" t="s">
        <v>40</v>
      </c>
      <c r="B20" t="s">
        <v>22</v>
      </c>
      <c r="C20">
        <v>248.8</v>
      </c>
      <c r="D20">
        <v>317</v>
      </c>
      <c r="E20">
        <v>238</v>
      </c>
      <c r="F20">
        <v>137.19999999999999</v>
      </c>
      <c r="G20">
        <v>194.8</v>
      </c>
      <c r="H20">
        <v>270</v>
      </c>
      <c r="I20">
        <v>453</v>
      </c>
      <c r="J20">
        <v>0.2</v>
      </c>
      <c r="K20">
        <v>112.6</v>
      </c>
      <c r="L20">
        <v>15</v>
      </c>
      <c r="M20">
        <v>255</v>
      </c>
      <c r="N20">
        <v>158.4</v>
      </c>
      <c r="O20">
        <v>213.4</v>
      </c>
      <c r="P20">
        <v>228</v>
      </c>
      <c r="Q20">
        <v>291</v>
      </c>
      <c r="R20">
        <v>106.6</v>
      </c>
      <c r="S20">
        <v>226.3</v>
      </c>
    </row>
    <row r="21" spans="1:19" x14ac:dyDescent="0.3">
      <c r="A21" t="s">
        <v>41</v>
      </c>
      <c r="B21" t="s">
        <v>22</v>
      </c>
      <c r="C21">
        <v>818.5</v>
      </c>
      <c r="D21">
        <v>1350</v>
      </c>
      <c r="E21">
        <v>1458</v>
      </c>
      <c r="F21">
        <v>1020.5</v>
      </c>
      <c r="G21">
        <v>1330.1</v>
      </c>
      <c r="H21">
        <v>1094</v>
      </c>
      <c r="I21">
        <v>361</v>
      </c>
      <c r="J21">
        <v>-582.1</v>
      </c>
      <c r="K21">
        <v>-217.3</v>
      </c>
      <c r="L21">
        <v>-369</v>
      </c>
      <c r="M21">
        <v>-447</v>
      </c>
      <c r="N21">
        <v>-1129.7</v>
      </c>
      <c r="O21">
        <v>-762.1</v>
      </c>
      <c r="P21">
        <v>-627</v>
      </c>
      <c r="Q21">
        <v>-620</v>
      </c>
      <c r="R21">
        <v>-758.9</v>
      </c>
      <c r="S21">
        <v>-744.8</v>
      </c>
    </row>
    <row r="22" spans="1:19" x14ac:dyDescent="0.3">
      <c r="A22" t="s">
        <v>42</v>
      </c>
      <c r="B22" t="s">
        <v>22</v>
      </c>
      <c r="C22">
        <v>24.5</v>
      </c>
      <c r="D22">
        <v>69</v>
      </c>
      <c r="E22">
        <v>137</v>
      </c>
      <c r="F22">
        <v>44.5</v>
      </c>
      <c r="G22">
        <v>58.3</v>
      </c>
      <c r="H22">
        <v>67</v>
      </c>
      <c r="I22">
        <v>37</v>
      </c>
      <c r="J22">
        <v>31.7</v>
      </c>
      <c r="K22">
        <v>-43.8</v>
      </c>
      <c r="L22">
        <v>-45</v>
      </c>
      <c r="M22">
        <v>-27</v>
      </c>
      <c r="N22">
        <v>4.8</v>
      </c>
      <c r="O22">
        <v>-24.8</v>
      </c>
      <c r="P22">
        <v>-51</v>
      </c>
      <c r="Q22">
        <v>-18</v>
      </c>
      <c r="R22">
        <v>-62.2</v>
      </c>
      <c r="S22">
        <v>-44.8</v>
      </c>
    </row>
    <row r="23" spans="1:19" x14ac:dyDescent="0.3">
      <c r="A23" t="s">
        <v>43</v>
      </c>
      <c r="B23" t="s">
        <v>22</v>
      </c>
      <c r="C23">
        <v>97.6</v>
      </c>
      <c r="D23">
        <v>170</v>
      </c>
      <c r="E23">
        <v>186</v>
      </c>
      <c r="F23">
        <v>92.4</v>
      </c>
      <c r="G23">
        <v>160</v>
      </c>
      <c r="H23">
        <v>88</v>
      </c>
      <c r="I23">
        <v>49</v>
      </c>
      <c r="J23">
        <v>67</v>
      </c>
      <c r="K23">
        <v>24.9</v>
      </c>
      <c r="L23">
        <v>-1</v>
      </c>
      <c r="M23">
        <v>5</v>
      </c>
      <c r="N23">
        <v>57.1</v>
      </c>
      <c r="O23">
        <v>0.5</v>
      </c>
      <c r="P23">
        <v>100</v>
      </c>
      <c r="Q23">
        <v>-5</v>
      </c>
      <c r="R23">
        <v>10.5</v>
      </c>
      <c r="S23">
        <v>-15.1</v>
      </c>
    </row>
    <row r="24" spans="1:19" x14ac:dyDescent="0.3">
      <c r="A24" t="s">
        <v>44</v>
      </c>
      <c r="B24" t="s">
        <v>22</v>
      </c>
      <c r="J24">
        <v>64</v>
      </c>
      <c r="K24">
        <v>22.5</v>
      </c>
      <c r="L24">
        <v>21</v>
      </c>
      <c r="M24">
        <v>18</v>
      </c>
      <c r="N24">
        <v>19.5</v>
      </c>
      <c r="O24">
        <v>-15.1</v>
      </c>
      <c r="P24">
        <v>-24</v>
      </c>
      <c r="Q24">
        <v>3</v>
      </c>
      <c r="R24">
        <v>0.1</v>
      </c>
      <c r="S24">
        <v>-30.2</v>
      </c>
    </row>
    <row r="25" spans="1:19" x14ac:dyDescent="0.3">
      <c r="A25" t="s">
        <v>45</v>
      </c>
      <c r="B25" t="s">
        <v>22</v>
      </c>
      <c r="C25">
        <v>93828.7</v>
      </c>
      <c r="D25">
        <v>125667</v>
      </c>
      <c r="E25">
        <v>158175</v>
      </c>
      <c r="F25">
        <v>138668.29999999999</v>
      </c>
      <c r="G25">
        <v>141214.1</v>
      </c>
      <c r="H25">
        <v>140970</v>
      </c>
      <c r="I25">
        <v>108520</v>
      </c>
      <c r="J25">
        <v>43061.9</v>
      </c>
      <c r="K25">
        <v>6401.8</v>
      </c>
      <c r="L25">
        <v>6685</v>
      </c>
      <c r="M25">
        <v>24335</v>
      </c>
      <c r="N25">
        <v>28248.2</v>
      </c>
      <c r="O25">
        <v>66060.100000000006</v>
      </c>
      <c r="P25">
        <v>104439</v>
      </c>
      <c r="Q25">
        <v>91834</v>
      </c>
      <c r="R25">
        <v>64926.9</v>
      </c>
      <c r="S25">
        <v>66852.7</v>
      </c>
    </row>
    <row r="26" spans="1:19" x14ac:dyDescent="0.3">
      <c r="A26" t="s">
        <v>46</v>
      </c>
      <c r="B26" t="s">
        <v>22</v>
      </c>
      <c r="C26">
        <v>79.5</v>
      </c>
      <c r="D26">
        <v>-174</v>
      </c>
      <c r="E26">
        <v>-91</v>
      </c>
      <c r="F26">
        <v>-121.5</v>
      </c>
      <c r="G26">
        <v>-19.399999999999999</v>
      </c>
      <c r="H26">
        <v>-156</v>
      </c>
      <c r="I26">
        <v>-58</v>
      </c>
      <c r="J26">
        <v>-209.6</v>
      </c>
      <c r="K26">
        <v>22.3</v>
      </c>
      <c r="L26">
        <v>41</v>
      </c>
      <c r="M26">
        <v>170</v>
      </c>
      <c r="N26">
        <v>51.7</v>
      </c>
      <c r="O26">
        <v>317.60000000000002</v>
      </c>
      <c r="P26">
        <v>-209</v>
      </c>
      <c r="Q26">
        <v>-252</v>
      </c>
      <c r="R26">
        <v>-317.60000000000002</v>
      </c>
      <c r="S26">
        <v>-141.69999999999999</v>
      </c>
    </row>
    <row r="27" spans="1:19" x14ac:dyDescent="0.3">
      <c r="A27" t="s">
        <v>47</v>
      </c>
      <c r="B27" t="s">
        <v>22</v>
      </c>
      <c r="C27">
        <v>84.6</v>
      </c>
      <c r="D27">
        <v>11</v>
      </c>
      <c r="E27">
        <v>-31</v>
      </c>
      <c r="F27">
        <v>-45.6</v>
      </c>
      <c r="G27">
        <v>-16.399999999999999</v>
      </c>
      <c r="H27">
        <v>-37</v>
      </c>
      <c r="I27">
        <v>-10</v>
      </c>
      <c r="J27">
        <v>30.4</v>
      </c>
      <c r="K27">
        <v>-20.9</v>
      </c>
      <c r="L27">
        <v>-28</v>
      </c>
      <c r="M27">
        <v>28</v>
      </c>
      <c r="N27">
        <v>44.9</v>
      </c>
      <c r="O27">
        <v>-59.9</v>
      </c>
      <c r="P27">
        <v>-5</v>
      </c>
      <c r="Q27">
        <v>25</v>
      </c>
      <c r="R27">
        <v>100.9</v>
      </c>
      <c r="S27">
        <v>-3</v>
      </c>
    </row>
    <row r="28" spans="1:19" x14ac:dyDescent="0.3">
      <c r="A28" t="s">
        <v>48</v>
      </c>
      <c r="B28" t="s">
        <v>22</v>
      </c>
      <c r="C28">
        <v>202.2</v>
      </c>
      <c r="D28">
        <v>226</v>
      </c>
      <c r="E28">
        <v>286</v>
      </c>
      <c r="F28">
        <v>332.8</v>
      </c>
      <c r="G28">
        <v>338.6</v>
      </c>
      <c r="H28">
        <v>360</v>
      </c>
      <c r="I28">
        <v>255</v>
      </c>
      <c r="J28">
        <v>81.400000000000006</v>
      </c>
      <c r="K28">
        <v>167.8</v>
      </c>
      <c r="L28">
        <v>185</v>
      </c>
      <c r="M28">
        <v>158</v>
      </c>
      <c r="N28">
        <v>68.2</v>
      </c>
      <c r="O28">
        <v>108.3</v>
      </c>
      <c r="P28">
        <v>186</v>
      </c>
      <c r="Q28">
        <v>175</v>
      </c>
      <c r="R28">
        <v>598.70000000000005</v>
      </c>
      <c r="S28">
        <v>117.4</v>
      </c>
    </row>
    <row r="29" spans="1:19" x14ac:dyDescent="0.3">
      <c r="A29" t="s">
        <v>19</v>
      </c>
      <c r="B29" t="s">
        <v>22</v>
      </c>
      <c r="C29">
        <v>25.9</v>
      </c>
      <c r="D29">
        <v>73</v>
      </c>
      <c r="E29">
        <v>71</v>
      </c>
      <c r="F29">
        <v>51.1</v>
      </c>
      <c r="G29">
        <v>63.7</v>
      </c>
      <c r="H29">
        <v>186</v>
      </c>
      <c r="I29">
        <v>235</v>
      </c>
      <c r="J29">
        <v>80.3</v>
      </c>
      <c r="K29">
        <v>83.7</v>
      </c>
      <c r="L29">
        <v>166</v>
      </c>
      <c r="M29">
        <v>53</v>
      </c>
      <c r="N29">
        <v>59.3</v>
      </c>
      <c r="O29">
        <v>189.2</v>
      </c>
      <c r="P29">
        <v>4</v>
      </c>
      <c r="Q29">
        <v>144</v>
      </c>
      <c r="R29">
        <v>132.80000000000001</v>
      </c>
      <c r="S29">
        <v>34.1</v>
      </c>
    </row>
    <row r="30" spans="1:19" x14ac:dyDescent="0.3">
      <c r="A30" t="s">
        <v>49</v>
      </c>
      <c r="B30" t="s">
        <v>22</v>
      </c>
      <c r="C30">
        <v>13.5</v>
      </c>
      <c r="D30">
        <v>-10</v>
      </c>
      <c r="E30">
        <v>48</v>
      </c>
      <c r="F30">
        <v>124.5</v>
      </c>
      <c r="G30">
        <v>5.9</v>
      </c>
      <c r="H30">
        <v>1</v>
      </c>
      <c r="I30">
        <v>135</v>
      </c>
      <c r="J30">
        <v>184.1</v>
      </c>
      <c r="K30">
        <v>21.8</v>
      </c>
      <c r="L30">
        <v>101</v>
      </c>
      <c r="M30">
        <v>55</v>
      </c>
      <c r="N30">
        <v>98.2</v>
      </c>
      <c r="O30">
        <v>5.0999999999999996</v>
      </c>
      <c r="P30">
        <v>127</v>
      </c>
      <c r="Q30">
        <v>87</v>
      </c>
      <c r="R30">
        <v>165.9</v>
      </c>
      <c r="S30">
        <v>131.5</v>
      </c>
    </row>
    <row r="31" spans="1:19" x14ac:dyDescent="0.3">
      <c r="A31" t="s">
        <v>50</v>
      </c>
      <c r="B31" t="s">
        <v>22</v>
      </c>
      <c r="C31">
        <v>143.69999999999999</v>
      </c>
      <c r="D31">
        <v>167</v>
      </c>
      <c r="E31">
        <v>190</v>
      </c>
      <c r="F31">
        <v>164.3</v>
      </c>
      <c r="G31">
        <v>225</v>
      </c>
      <c r="H31">
        <v>211</v>
      </c>
      <c r="I31">
        <v>161</v>
      </c>
      <c r="J31">
        <v>32</v>
      </c>
      <c r="K31">
        <v>-10.3</v>
      </c>
      <c r="L31">
        <v>8</v>
      </c>
      <c r="M31">
        <v>-108</v>
      </c>
      <c r="N31">
        <v>-56.7</v>
      </c>
      <c r="O31">
        <v>24.6</v>
      </c>
      <c r="P31">
        <v>5</v>
      </c>
      <c r="Q31">
        <v>3</v>
      </c>
      <c r="R31">
        <v>-32.6</v>
      </c>
      <c r="S31">
        <v>-60.1</v>
      </c>
    </row>
    <row r="32" spans="1:19" x14ac:dyDescent="0.3">
      <c r="A32" t="s">
        <v>51</v>
      </c>
      <c r="B32" t="s">
        <v>22</v>
      </c>
      <c r="H32">
        <v>-3</v>
      </c>
      <c r="I32">
        <v>9</v>
      </c>
      <c r="J32">
        <v>39</v>
      </c>
      <c r="K32">
        <v>-6.4</v>
      </c>
      <c r="L32">
        <v>15</v>
      </c>
      <c r="M32">
        <v>12</v>
      </c>
      <c r="N32">
        <v>23.4</v>
      </c>
      <c r="O32">
        <v>-6.1</v>
      </c>
      <c r="P32">
        <v>1</v>
      </c>
      <c r="Q32">
        <v>22</v>
      </c>
      <c r="R32">
        <v>18.100000000000001</v>
      </c>
      <c r="S32">
        <v>-64.3</v>
      </c>
    </row>
    <row r="33" spans="1:19" x14ac:dyDescent="0.3">
      <c r="A33" t="s">
        <v>52</v>
      </c>
      <c r="B33" t="s">
        <v>22</v>
      </c>
      <c r="C33">
        <v>270.89999999999998</v>
      </c>
      <c r="D33">
        <v>75</v>
      </c>
      <c r="E33">
        <v>100</v>
      </c>
      <c r="F33">
        <v>94.1</v>
      </c>
      <c r="G33">
        <v>200.2</v>
      </c>
      <c r="H33">
        <v>133</v>
      </c>
      <c r="I33">
        <v>20</v>
      </c>
      <c r="J33">
        <v>-44.2</v>
      </c>
      <c r="K33">
        <v>-6.4</v>
      </c>
      <c r="L33">
        <v>-16</v>
      </c>
      <c r="M33">
        <v>-45</v>
      </c>
      <c r="N33">
        <v>-42.6</v>
      </c>
      <c r="O33">
        <v>-52.6</v>
      </c>
      <c r="P33">
        <v>3</v>
      </c>
      <c r="Q33">
        <v>-22</v>
      </c>
      <c r="R33">
        <v>-14.4</v>
      </c>
      <c r="S33">
        <v>18.8</v>
      </c>
    </row>
    <row r="34" spans="1:19" x14ac:dyDescent="0.3">
      <c r="A34" t="s">
        <v>53</v>
      </c>
      <c r="B34" t="s">
        <v>22</v>
      </c>
      <c r="C34">
        <v>38.799999999999997</v>
      </c>
      <c r="D34">
        <v>57</v>
      </c>
      <c r="E34">
        <v>111</v>
      </c>
      <c r="F34">
        <v>93.2</v>
      </c>
      <c r="G34">
        <v>112.3</v>
      </c>
      <c r="H34">
        <v>144</v>
      </c>
      <c r="I34">
        <v>177</v>
      </c>
      <c r="J34">
        <v>94.7</v>
      </c>
      <c r="K34">
        <v>36.4</v>
      </c>
      <c r="L34">
        <v>39</v>
      </c>
      <c r="M34">
        <v>42</v>
      </c>
      <c r="N34">
        <v>73.599999999999994</v>
      </c>
      <c r="O34">
        <v>111.6</v>
      </c>
      <c r="P34">
        <v>99</v>
      </c>
      <c r="Q34">
        <v>43</v>
      </c>
      <c r="R34">
        <v>96.4</v>
      </c>
      <c r="S34">
        <v>47.3</v>
      </c>
    </row>
    <row r="35" spans="1:19" x14ac:dyDescent="0.3">
      <c r="A35" t="s">
        <v>54</v>
      </c>
      <c r="B35" t="s">
        <v>22</v>
      </c>
      <c r="C35">
        <v>330.3</v>
      </c>
      <c r="D35">
        <v>223</v>
      </c>
      <c r="E35">
        <v>63</v>
      </c>
      <c r="F35">
        <v>5.7</v>
      </c>
      <c r="G35">
        <v>184.6</v>
      </c>
      <c r="H35">
        <v>136</v>
      </c>
      <c r="I35">
        <v>154</v>
      </c>
      <c r="J35">
        <v>84.4</v>
      </c>
      <c r="K35">
        <v>-23.2</v>
      </c>
      <c r="L35">
        <v>94</v>
      </c>
      <c r="M35">
        <v>-53</v>
      </c>
      <c r="N35">
        <v>-76.8</v>
      </c>
      <c r="O35">
        <v>23.8</v>
      </c>
      <c r="P35">
        <v>100</v>
      </c>
      <c r="Q35">
        <v>41</v>
      </c>
      <c r="R35">
        <v>220.2</v>
      </c>
      <c r="S35">
        <v>162.69999999999999</v>
      </c>
    </row>
    <row r="36" spans="1:19" x14ac:dyDescent="0.3">
      <c r="A36" t="s">
        <v>55</v>
      </c>
      <c r="B36" t="s">
        <v>22</v>
      </c>
      <c r="C36">
        <v>26.7</v>
      </c>
      <c r="D36">
        <v>-3</v>
      </c>
      <c r="E36">
        <v>-19</v>
      </c>
      <c r="F36">
        <v>-137.69999999999999</v>
      </c>
      <c r="G36">
        <v>5.8</v>
      </c>
      <c r="H36">
        <v>-57</v>
      </c>
      <c r="I36">
        <v>-113</v>
      </c>
      <c r="J36">
        <v>-61.8</v>
      </c>
      <c r="K36">
        <v>-26.5</v>
      </c>
      <c r="L36">
        <v>-117</v>
      </c>
      <c r="M36">
        <v>-54</v>
      </c>
      <c r="N36">
        <v>-57.5</v>
      </c>
      <c r="O36">
        <v>-39.6</v>
      </c>
      <c r="P36">
        <v>-58</v>
      </c>
      <c r="Q36">
        <v>-84</v>
      </c>
      <c r="R36">
        <v>-214.4</v>
      </c>
      <c r="S36">
        <v>18.3</v>
      </c>
    </row>
    <row r="37" spans="1:19" x14ac:dyDescent="0.3">
      <c r="A37" t="s">
        <v>56</v>
      </c>
      <c r="B37" t="s">
        <v>22</v>
      </c>
      <c r="C37">
        <v>101.6</v>
      </c>
      <c r="D37">
        <v>182</v>
      </c>
      <c r="E37">
        <v>280</v>
      </c>
      <c r="F37">
        <v>299.39999999999998</v>
      </c>
      <c r="G37">
        <v>483.4</v>
      </c>
      <c r="H37">
        <v>541</v>
      </c>
      <c r="I37">
        <v>574</v>
      </c>
      <c r="J37">
        <v>445.6</v>
      </c>
      <c r="K37">
        <v>311</v>
      </c>
      <c r="L37">
        <v>357</v>
      </c>
      <c r="M37">
        <v>194</v>
      </c>
      <c r="N37">
        <v>163</v>
      </c>
      <c r="O37">
        <v>208.8</v>
      </c>
      <c r="P37">
        <v>180</v>
      </c>
      <c r="Q37">
        <v>117</v>
      </c>
      <c r="R37">
        <v>63.2</v>
      </c>
      <c r="S37">
        <v>3.5</v>
      </c>
    </row>
    <row r="38" spans="1:19" x14ac:dyDescent="0.3">
      <c r="A38" t="s">
        <v>57</v>
      </c>
      <c r="B38" t="s">
        <v>22</v>
      </c>
      <c r="C38">
        <v>153.1</v>
      </c>
      <c r="D38">
        <v>312</v>
      </c>
      <c r="E38">
        <v>504</v>
      </c>
      <c r="F38">
        <v>773.9</v>
      </c>
      <c r="G38">
        <v>848</v>
      </c>
      <c r="H38">
        <v>1147</v>
      </c>
      <c r="I38">
        <v>1166</v>
      </c>
      <c r="J38">
        <v>363</v>
      </c>
      <c r="K38">
        <v>-321.7</v>
      </c>
      <c r="L38">
        <v>-216</v>
      </c>
      <c r="M38">
        <v>-56</v>
      </c>
      <c r="N38">
        <v>-287.3</v>
      </c>
      <c r="O38">
        <v>-149.30000000000001</v>
      </c>
      <c r="P38">
        <v>36</v>
      </c>
      <c r="Q38">
        <v>5</v>
      </c>
      <c r="R38">
        <v>-361.7</v>
      </c>
      <c r="S38">
        <v>-163.19999999999999</v>
      </c>
    </row>
    <row r="39" spans="1:19" x14ac:dyDescent="0.3">
      <c r="A39" t="s">
        <v>58</v>
      </c>
      <c r="B39" t="s">
        <v>22</v>
      </c>
      <c r="C39">
        <v>30.9</v>
      </c>
      <c r="D39">
        <v>28</v>
      </c>
      <c r="E39">
        <v>21</v>
      </c>
      <c r="F39">
        <v>46.1</v>
      </c>
      <c r="G39">
        <v>35.4</v>
      </c>
      <c r="H39">
        <v>35</v>
      </c>
      <c r="I39">
        <v>49</v>
      </c>
      <c r="J39">
        <v>40.6</v>
      </c>
      <c r="K39">
        <v>70</v>
      </c>
      <c r="L39">
        <v>62</v>
      </c>
      <c r="M39">
        <v>57</v>
      </c>
      <c r="N39">
        <v>61</v>
      </c>
      <c r="O39">
        <v>73.7</v>
      </c>
      <c r="P39">
        <v>85</v>
      </c>
      <c r="Q39">
        <v>96</v>
      </c>
      <c r="R39">
        <v>40.299999999999997</v>
      </c>
      <c r="S39">
        <v>118.8</v>
      </c>
    </row>
    <row r="40" spans="1:19" x14ac:dyDescent="0.3">
      <c r="A40" t="s">
        <v>59</v>
      </c>
      <c r="B40" t="s">
        <v>22</v>
      </c>
      <c r="C40">
        <v>522.4</v>
      </c>
      <c r="D40">
        <v>539</v>
      </c>
      <c r="E40">
        <v>560</v>
      </c>
      <c r="F40">
        <v>355.6</v>
      </c>
      <c r="G40">
        <v>541.20000000000005</v>
      </c>
      <c r="H40">
        <v>604</v>
      </c>
      <c r="I40">
        <v>457</v>
      </c>
      <c r="J40">
        <v>257.8</v>
      </c>
      <c r="K40">
        <v>349</v>
      </c>
      <c r="L40">
        <v>326</v>
      </c>
      <c r="M40">
        <v>356</v>
      </c>
      <c r="N40">
        <v>210</v>
      </c>
      <c r="O40">
        <v>341.9</v>
      </c>
      <c r="P40">
        <v>351</v>
      </c>
      <c r="Q40">
        <v>370</v>
      </c>
      <c r="R40">
        <v>225.1</v>
      </c>
      <c r="S40">
        <v>417</v>
      </c>
    </row>
    <row r="41" spans="1:19" x14ac:dyDescent="0.3">
      <c r="A41" t="s">
        <v>60</v>
      </c>
      <c r="B41" t="s">
        <v>22</v>
      </c>
      <c r="C41">
        <v>118.5</v>
      </c>
      <c r="D41">
        <v>205</v>
      </c>
      <c r="E41">
        <v>109</v>
      </c>
      <c r="F41">
        <v>113.5</v>
      </c>
      <c r="G41">
        <v>222.3</v>
      </c>
      <c r="H41">
        <v>225</v>
      </c>
      <c r="I41">
        <v>87</v>
      </c>
      <c r="J41">
        <v>31.7</v>
      </c>
      <c r="K41">
        <v>-65.599999999999994</v>
      </c>
      <c r="L41">
        <v>-35</v>
      </c>
      <c r="M41">
        <v>68</v>
      </c>
      <c r="N41">
        <v>8.6</v>
      </c>
      <c r="O41">
        <v>-30.7</v>
      </c>
      <c r="P41">
        <v>87</v>
      </c>
      <c r="Q41">
        <v>206</v>
      </c>
      <c r="R41">
        <v>136.69999999999999</v>
      </c>
      <c r="S41">
        <v>31.2</v>
      </c>
    </row>
    <row r="42" spans="1:19" x14ac:dyDescent="0.3">
      <c r="A42" t="s">
        <v>61</v>
      </c>
      <c r="B42" t="s">
        <v>22</v>
      </c>
      <c r="C42">
        <v>238.7</v>
      </c>
      <c r="D42">
        <v>259</v>
      </c>
      <c r="E42">
        <v>266</v>
      </c>
      <c r="F42">
        <v>270.3</v>
      </c>
      <c r="G42">
        <v>290.60000000000002</v>
      </c>
      <c r="H42">
        <v>336</v>
      </c>
      <c r="I42">
        <v>351</v>
      </c>
      <c r="J42">
        <v>292.39999999999998</v>
      </c>
      <c r="K42">
        <v>221.3</v>
      </c>
      <c r="L42">
        <v>130</v>
      </c>
      <c r="M42">
        <v>149</v>
      </c>
      <c r="N42">
        <v>166.7</v>
      </c>
      <c r="O42">
        <v>173.7</v>
      </c>
      <c r="P42">
        <v>203</v>
      </c>
      <c r="Q42">
        <v>226</v>
      </c>
      <c r="R42">
        <v>204.3</v>
      </c>
      <c r="S42">
        <v>234.7</v>
      </c>
    </row>
    <row r="43" spans="1:19" x14ac:dyDescent="0.3">
      <c r="A43" t="s">
        <v>62</v>
      </c>
      <c r="B43" t="s">
        <v>22</v>
      </c>
      <c r="C43">
        <v>-14.2</v>
      </c>
      <c r="D43">
        <v>-54</v>
      </c>
      <c r="E43">
        <v>-1</v>
      </c>
      <c r="F43">
        <v>93.2</v>
      </c>
      <c r="G43">
        <v>28.7</v>
      </c>
      <c r="H43">
        <v>102</v>
      </c>
      <c r="I43">
        <v>78</v>
      </c>
      <c r="J43">
        <v>1.3</v>
      </c>
      <c r="K43">
        <v>42.7</v>
      </c>
      <c r="L43">
        <v>23</v>
      </c>
      <c r="M43">
        <v>-32</v>
      </c>
      <c r="N43">
        <v>40.299999999999997</v>
      </c>
      <c r="O43">
        <v>51.1</v>
      </c>
      <c r="P43">
        <v>-26</v>
      </c>
      <c r="Q43">
        <v>-39</v>
      </c>
      <c r="R43">
        <v>63.9</v>
      </c>
      <c r="S43">
        <v>-52.4</v>
      </c>
    </row>
    <row r="44" spans="1:19" x14ac:dyDescent="0.3">
      <c r="A44" t="s">
        <v>20</v>
      </c>
      <c r="B44" t="s">
        <v>22</v>
      </c>
      <c r="C44">
        <v>46.9</v>
      </c>
      <c r="D44">
        <v>54</v>
      </c>
      <c r="E44">
        <v>132</v>
      </c>
      <c r="F44">
        <v>27.1</v>
      </c>
      <c r="G44">
        <v>138.4</v>
      </c>
      <c r="H44">
        <v>217</v>
      </c>
      <c r="I44">
        <v>206</v>
      </c>
      <c r="J44">
        <v>84.6</v>
      </c>
      <c r="K44">
        <v>52.3</v>
      </c>
      <c r="L44">
        <v>45</v>
      </c>
      <c r="M44">
        <v>104</v>
      </c>
      <c r="N44">
        <v>45.7</v>
      </c>
      <c r="O44">
        <v>75.099999999999994</v>
      </c>
      <c r="P44">
        <v>166</v>
      </c>
      <c r="Q44">
        <v>199</v>
      </c>
      <c r="R44">
        <v>152.9</v>
      </c>
      <c r="S44">
        <v>214.6</v>
      </c>
    </row>
    <row r="45" spans="1:19" x14ac:dyDescent="0.3">
      <c r="A45" t="s">
        <v>63</v>
      </c>
      <c r="B45" t="s">
        <v>22</v>
      </c>
      <c r="J45">
        <v>65</v>
      </c>
      <c r="K45">
        <v>15.9</v>
      </c>
      <c r="L45">
        <v>19</v>
      </c>
      <c r="M45">
        <v>22</v>
      </c>
      <c r="N45">
        <v>35.1</v>
      </c>
      <c r="O45">
        <v>13.4</v>
      </c>
      <c r="P45">
        <v>16</v>
      </c>
      <c r="Q45">
        <v>2</v>
      </c>
      <c r="R45">
        <v>12.6</v>
      </c>
      <c r="S45">
        <v>29.8</v>
      </c>
    </row>
    <row r="46" spans="1:19" x14ac:dyDescent="0.3">
      <c r="A46" t="s">
        <v>64</v>
      </c>
      <c r="B46" t="s">
        <v>22</v>
      </c>
      <c r="C46">
        <v>286</v>
      </c>
      <c r="D46">
        <v>284</v>
      </c>
      <c r="E46">
        <v>348</v>
      </c>
      <c r="F46">
        <v>400</v>
      </c>
      <c r="G46">
        <v>471.3</v>
      </c>
      <c r="H46">
        <v>487</v>
      </c>
      <c r="I46">
        <v>624</v>
      </c>
      <c r="J46">
        <v>580.70000000000005</v>
      </c>
      <c r="K46">
        <v>512.20000000000005</v>
      </c>
      <c r="L46">
        <v>456</v>
      </c>
      <c r="M46">
        <v>428</v>
      </c>
      <c r="N46">
        <v>365.8</v>
      </c>
      <c r="O46">
        <v>470.6</v>
      </c>
      <c r="P46">
        <v>500</v>
      </c>
      <c r="Q46">
        <v>619</v>
      </c>
      <c r="R46">
        <v>492.4</v>
      </c>
      <c r="S46">
        <v>584.6</v>
      </c>
    </row>
    <row r="47" spans="1:19" x14ac:dyDescent="0.3">
      <c r="A47" t="s">
        <v>65</v>
      </c>
      <c r="B47" t="s">
        <v>22</v>
      </c>
      <c r="C47">
        <v>1.6</v>
      </c>
      <c r="D47">
        <v>9</v>
      </c>
      <c r="E47">
        <v>6</v>
      </c>
      <c r="F47">
        <v>9.4</v>
      </c>
      <c r="G47">
        <v>6.9</v>
      </c>
      <c r="H47">
        <v>16</v>
      </c>
      <c r="I47">
        <v>3</v>
      </c>
      <c r="J47">
        <v>0.1</v>
      </c>
      <c r="K47">
        <v>3.4</v>
      </c>
      <c r="L47">
        <v>1</v>
      </c>
      <c r="M47">
        <v>3</v>
      </c>
      <c r="N47">
        <v>-3.4</v>
      </c>
      <c r="O47">
        <v>2.1</v>
      </c>
      <c r="P47">
        <v>13</v>
      </c>
      <c r="Q47">
        <v>-5</v>
      </c>
      <c r="R47">
        <v>8.9</v>
      </c>
      <c r="S47">
        <v>16.5</v>
      </c>
    </row>
    <row r="48" spans="1:19" x14ac:dyDescent="0.3">
      <c r="A48" t="s">
        <v>66</v>
      </c>
      <c r="B48" t="s">
        <v>22</v>
      </c>
      <c r="N48">
        <v>39</v>
      </c>
      <c r="O48">
        <v>18.3</v>
      </c>
      <c r="P48">
        <v>-40</v>
      </c>
      <c r="Q48">
        <v>-55</v>
      </c>
      <c r="R48">
        <v>-93.3</v>
      </c>
      <c r="S48">
        <v>-79.400000000000006</v>
      </c>
    </row>
    <row r="49" spans="1:19" x14ac:dyDescent="0.3">
      <c r="A49" t="s">
        <v>67</v>
      </c>
      <c r="B49" t="s">
        <v>22</v>
      </c>
      <c r="I49">
        <v>-63</v>
      </c>
      <c r="J49">
        <v>-253</v>
      </c>
      <c r="K49">
        <v>-77.400000000000006</v>
      </c>
      <c r="L49">
        <v>-56</v>
      </c>
      <c r="M49">
        <v>-74</v>
      </c>
      <c r="N49">
        <v>48.4</v>
      </c>
      <c r="O49">
        <v>-71.099999999999994</v>
      </c>
      <c r="P49">
        <v>-57</v>
      </c>
      <c r="Q49">
        <v>-25</v>
      </c>
      <c r="R49">
        <v>-92.9</v>
      </c>
      <c r="S49">
        <v>-66.099999999999994</v>
      </c>
    </row>
    <row r="50" spans="1:19" x14ac:dyDescent="0.3">
      <c r="A50" t="s">
        <v>68</v>
      </c>
      <c r="B50" t="s">
        <v>22</v>
      </c>
      <c r="C50">
        <v>26.5</v>
      </c>
      <c r="D50">
        <v>1</v>
      </c>
      <c r="E50">
        <v>35</v>
      </c>
      <c r="F50">
        <v>74.5</v>
      </c>
      <c r="G50">
        <v>75.5</v>
      </c>
      <c r="H50">
        <v>33</v>
      </c>
      <c r="I50">
        <v>73</v>
      </c>
      <c r="J50">
        <v>38.5</v>
      </c>
      <c r="K50">
        <v>17.600000000000001</v>
      </c>
      <c r="L50">
        <v>44</v>
      </c>
      <c r="M50">
        <v>45</v>
      </c>
      <c r="N50">
        <v>78.400000000000006</v>
      </c>
      <c r="O50">
        <v>56</v>
      </c>
      <c r="P50">
        <v>82</v>
      </c>
      <c r="Q50">
        <v>102</v>
      </c>
      <c r="R50">
        <v>24</v>
      </c>
      <c r="S50">
        <v>35.4</v>
      </c>
    </row>
    <row r="51" spans="1:19" x14ac:dyDescent="0.3">
      <c r="A51" t="s">
        <v>69</v>
      </c>
      <c r="B51" t="s">
        <v>22</v>
      </c>
      <c r="C51">
        <v>505.2</v>
      </c>
      <c r="D51">
        <v>431</v>
      </c>
      <c r="E51">
        <v>506</v>
      </c>
      <c r="N51">
        <v>1335</v>
      </c>
      <c r="O51">
        <v>460.5</v>
      </c>
      <c r="P51">
        <v>458</v>
      </c>
      <c r="Q51">
        <v>397</v>
      </c>
      <c r="R51">
        <v>363.5</v>
      </c>
      <c r="S51">
        <v>360.5</v>
      </c>
    </row>
    <row r="52" spans="1:19" x14ac:dyDescent="0.3">
      <c r="A52" t="s">
        <v>70</v>
      </c>
      <c r="B52" t="s">
        <v>22</v>
      </c>
      <c r="C52">
        <v>13.2</v>
      </c>
      <c r="D52">
        <v>14</v>
      </c>
      <c r="E52">
        <v>36</v>
      </c>
      <c r="F52">
        <v>15.8</v>
      </c>
      <c r="G52">
        <v>17.899999999999999</v>
      </c>
      <c r="H52">
        <v>13</v>
      </c>
      <c r="I52">
        <v>32</v>
      </c>
      <c r="J52">
        <v>16.100000000000001</v>
      </c>
      <c r="K52">
        <v>20.7</v>
      </c>
      <c r="L52">
        <v>13</v>
      </c>
      <c r="M52">
        <v>53</v>
      </c>
      <c r="N52">
        <v>-12.7</v>
      </c>
      <c r="O52">
        <v>19.899999999999999</v>
      </c>
      <c r="P52">
        <v>15</v>
      </c>
      <c r="Q52">
        <v>26</v>
      </c>
      <c r="R52">
        <v>41.1</v>
      </c>
      <c r="S52">
        <v>49.8</v>
      </c>
    </row>
    <row r="53" spans="1:19" x14ac:dyDescent="0.3">
      <c r="A53" t="s">
        <v>71</v>
      </c>
      <c r="B53" t="s">
        <v>22</v>
      </c>
      <c r="C53">
        <v>605.9</v>
      </c>
      <c r="D53">
        <v>814</v>
      </c>
      <c r="E53">
        <v>1190</v>
      </c>
      <c r="F53">
        <v>1381.1</v>
      </c>
      <c r="G53">
        <v>1815.4</v>
      </c>
      <c r="H53">
        <v>2132</v>
      </c>
      <c r="I53">
        <v>2204</v>
      </c>
      <c r="J53">
        <v>1535.6</v>
      </c>
      <c r="K53">
        <v>829.8</v>
      </c>
      <c r="L53">
        <v>899</v>
      </c>
      <c r="M53">
        <v>503</v>
      </c>
      <c r="N53">
        <v>422.2</v>
      </c>
      <c r="O53">
        <v>410.4</v>
      </c>
      <c r="P53">
        <v>675</v>
      </c>
      <c r="Q53">
        <v>471</v>
      </c>
      <c r="R53">
        <v>351.6</v>
      </c>
      <c r="S53">
        <v>525</v>
      </c>
    </row>
    <row r="54" spans="1:19" x14ac:dyDescent="0.3">
      <c r="A54" t="s">
        <v>72</v>
      </c>
      <c r="B54" t="s">
        <v>22</v>
      </c>
      <c r="C54">
        <v>13244.2</v>
      </c>
      <c r="D54">
        <v>26946</v>
      </c>
      <c r="E54">
        <v>41718</v>
      </c>
      <c r="F54">
        <v>42194.8</v>
      </c>
      <c r="G54">
        <v>28596.2</v>
      </c>
      <c r="H54">
        <v>41926</v>
      </c>
      <c r="I54">
        <v>16556</v>
      </c>
      <c r="J54">
        <v>-18984.2</v>
      </c>
      <c r="K54">
        <v>-34023</v>
      </c>
      <c r="L54">
        <v>-28821</v>
      </c>
      <c r="M54">
        <v>-17920</v>
      </c>
      <c r="N54">
        <v>3461</v>
      </c>
      <c r="O54">
        <v>28860.3</v>
      </c>
      <c r="P54">
        <v>54685</v>
      </c>
      <c r="Q54">
        <v>70300</v>
      </c>
      <c r="R54">
        <v>80827.7</v>
      </c>
      <c r="S54">
        <v>74405</v>
      </c>
    </row>
    <row r="55" spans="1:19" x14ac:dyDescent="0.3">
      <c r="A55" t="s">
        <v>73</v>
      </c>
      <c r="B55" t="s">
        <v>22</v>
      </c>
      <c r="D55">
        <v>37</v>
      </c>
      <c r="E55">
        <v>37</v>
      </c>
      <c r="F55">
        <v>136</v>
      </c>
      <c r="G55">
        <v>55.9</v>
      </c>
      <c r="H55">
        <v>37</v>
      </c>
      <c r="I55">
        <v>31</v>
      </c>
      <c r="J55">
        <v>25.1</v>
      </c>
      <c r="K55">
        <v>3.9</v>
      </c>
      <c r="L55">
        <v>-24</v>
      </c>
      <c r="M55">
        <v>8</v>
      </c>
      <c r="N55">
        <v>-16.899999999999999</v>
      </c>
      <c r="O55">
        <v>6</v>
      </c>
      <c r="P55">
        <v>30</v>
      </c>
      <c r="Q55">
        <v>31</v>
      </c>
      <c r="R55">
        <v>-15</v>
      </c>
      <c r="S55">
        <v>14.3</v>
      </c>
    </row>
    <row r="56" spans="1:19" x14ac:dyDescent="0.3">
      <c r="A56" t="s">
        <v>74</v>
      </c>
      <c r="B56" t="s">
        <v>22</v>
      </c>
      <c r="C56">
        <v>107.9</v>
      </c>
      <c r="D56">
        <v>128</v>
      </c>
      <c r="E56">
        <v>121</v>
      </c>
      <c r="F56">
        <v>107.1</v>
      </c>
      <c r="G56">
        <v>95.3</v>
      </c>
      <c r="H56">
        <v>148</v>
      </c>
      <c r="I56">
        <v>193</v>
      </c>
      <c r="J56">
        <v>132.69999999999999</v>
      </c>
      <c r="K56">
        <v>94.5</v>
      </c>
      <c r="L56">
        <v>63</v>
      </c>
      <c r="M56">
        <v>123</v>
      </c>
      <c r="N56">
        <v>144.5</v>
      </c>
      <c r="O56">
        <v>85.5</v>
      </c>
      <c r="P56">
        <v>196</v>
      </c>
      <c r="Q56">
        <v>192</v>
      </c>
      <c r="R56">
        <v>117.5</v>
      </c>
      <c r="S56">
        <v>96</v>
      </c>
    </row>
    <row r="57" spans="1:19" x14ac:dyDescent="0.3">
      <c r="A57" t="s">
        <v>75</v>
      </c>
      <c r="B57" t="s">
        <v>22</v>
      </c>
      <c r="C57">
        <v>157.30000000000001</v>
      </c>
      <c r="D57">
        <v>188</v>
      </c>
      <c r="E57">
        <v>224</v>
      </c>
      <c r="F57">
        <v>253.7</v>
      </c>
      <c r="G57">
        <v>244.2</v>
      </c>
      <c r="H57">
        <v>248</v>
      </c>
      <c r="I57">
        <v>219</v>
      </c>
      <c r="J57">
        <v>225.8</v>
      </c>
      <c r="K57">
        <v>157</v>
      </c>
      <c r="L57">
        <v>129</v>
      </c>
      <c r="M57">
        <v>76</v>
      </c>
      <c r="N57">
        <v>51</v>
      </c>
      <c r="O57">
        <v>65.5</v>
      </c>
      <c r="P57">
        <v>96</v>
      </c>
      <c r="Q57">
        <v>120</v>
      </c>
      <c r="R57">
        <v>152.5</v>
      </c>
      <c r="S57">
        <v>87.2</v>
      </c>
    </row>
    <row r="58" spans="1:19" x14ac:dyDescent="0.3">
      <c r="A58" t="s">
        <v>76</v>
      </c>
      <c r="B58" t="s">
        <v>22</v>
      </c>
      <c r="C58">
        <v>-66.3</v>
      </c>
      <c r="D58">
        <v>-15</v>
      </c>
      <c r="E58">
        <v>-21</v>
      </c>
      <c r="F58">
        <v>-2.7</v>
      </c>
      <c r="G58">
        <v>19.3</v>
      </c>
      <c r="H58">
        <v>77</v>
      </c>
      <c r="I58">
        <v>13</v>
      </c>
      <c r="J58">
        <v>71.7</v>
      </c>
      <c r="K58">
        <v>88</v>
      </c>
      <c r="L58">
        <v>18</v>
      </c>
      <c r="M58">
        <v>-66</v>
      </c>
      <c r="N58">
        <v>63</v>
      </c>
      <c r="O58">
        <v>-20.5</v>
      </c>
      <c r="P58">
        <v>65</v>
      </c>
      <c r="Q58">
        <v>-28</v>
      </c>
      <c r="R58">
        <v>121.5</v>
      </c>
      <c r="S58">
        <v>-32.200000000000003</v>
      </c>
    </row>
    <row r="59" spans="1:19" x14ac:dyDescent="0.3">
      <c r="A59" t="s">
        <v>77</v>
      </c>
      <c r="B59" t="s">
        <v>22</v>
      </c>
      <c r="F59">
        <v>92</v>
      </c>
      <c r="G59">
        <v>14.5</v>
      </c>
      <c r="H59">
        <v>34</v>
      </c>
      <c r="I59">
        <v>38</v>
      </c>
      <c r="J59">
        <v>29.5</v>
      </c>
      <c r="K59">
        <v>-7.7</v>
      </c>
      <c r="L59">
        <v>1</v>
      </c>
      <c r="M59">
        <v>1</v>
      </c>
      <c r="N59">
        <v>5.7</v>
      </c>
      <c r="O59">
        <v>4</v>
      </c>
      <c r="P59">
        <v>-2</v>
      </c>
      <c r="Q59">
        <v>-2</v>
      </c>
      <c r="R59">
        <v>-21</v>
      </c>
      <c r="S59">
        <v>-0.7</v>
      </c>
    </row>
    <row r="60" spans="1:19" x14ac:dyDescent="0.3">
      <c r="A60" t="s">
        <v>78</v>
      </c>
      <c r="B60" t="s">
        <v>22</v>
      </c>
      <c r="C60">
        <v>18.5</v>
      </c>
      <c r="D60">
        <v>4</v>
      </c>
      <c r="E60">
        <v>-17</v>
      </c>
      <c r="F60">
        <v>57.5</v>
      </c>
      <c r="G60">
        <v>3.3</v>
      </c>
      <c r="H60">
        <v>22</v>
      </c>
      <c r="I60">
        <v>33</v>
      </c>
      <c r="J60">
        <v>44.7</v>
      </c>
      <c r="K60">
        <v>20.3</v>
      </c>
      <c r="L60">
        <v>54</v>
      </c>
      <c r="M60">
        <v>-14</v>
      </c>
      <c r="N60">
        <v>-45.3</v>
      </c>
      <c r="O60">
        <v>-47.7</v>
      </c>
      <c r="P60">
        <v>-31</v>
      </c>
      <c r="Q60">
        <v>-68</v>
      </c>
      <c r="R60">
        <v>-12.3</v>
      </c>
      <c r="S60">
        <v>-57.1</v>
      </c>
    </row>
    <row r="61" spans="1:19" x14ac:dyDescent="0.3">
      <c r="A61" t="s">
        <v>79</v>
      </c>
      <c r="B61" t="s">
        <v>22</v>
      </c>
      <c r="C61">
        <v>65.5</v>
      </c>
      <c r="D61">
        <v>134</v>
      </c>
      <c r="E61">
        <v>92</v>
      </c>
      <c r="F61">
        <v>83.5</v>
      </c>
      <c r="G61">
        <v>158.9</v>
      </c>
      <c r="H61">
        <v>226</v>
      </c>
      <c r="I61">
        <v>158</v>
      </c>
      <c r="J61">
        <v>16.100000000000001</v>
      </c>
      <c r="K61">
        <v>97.8</v>
      </c>
      <c r="L61">
        <v>65</v>
      </c>
      <c r="M61">
        <v>-80</v>
      </c>
      <c r="N61">
        <v>24.2</v>
      </c>
      <c r="O61">
        <v>85.6</v>
      </c>
      <c r="P61">
        <v>149</v>
      </c>
      <c r="Q61">
        <v>138</v>
      </c>
      <c r="R61">
        <v>75.400000000000006</v>
      </c>
      <c r="S61">
        <v>69.900000000000006</v>
      </c>
    </row>
    <row r="62" spans="1:19" x14ac:dyDescent="0.3">
      <c r="A62" t="s">
        <v>80</v>
      </c>
      <c r="B62" t="s">
        <v>22</v>
      </c>
      <c r="C62">
        <v>199.6</v>
      </c>
      <c r="D62">
        <v>244</v>
      </c>
      <c r="E62">
        <v>267</v>
      </c>
      <c r="F62">
        <v>157.4</v>
      </c>
      <c r="G62">
        <v>340.5</v>
      </c>
      <c r="H62">
        <v>359</v>
      </c>
      <c r="I62">
        <v>371</v>
      </c>
      <c r="J62">
        <v>80.5</v>
      </c>
      <c r="K62">
        <v>332.2</v>
      </c>
      <c r="L62">
        <v>280</v>
      </c>
      <c r="M62">
        <v>133</v>
      </c>
      <c r="N62">
        <v>84.8</v>
      </c>
      <c r="O62">
        <v>325</v>
      </c>
      <c r="P62">
        <v>363</v>
      </c>
      <c r="Q62">
        <v>299</v>
      </c>
      <c r="R62">
        <v>-81</v>
      </c>
      <c r="S62">
        <v>190.8</v>
      </c>
    </row>
    <row r="63" spans="1:19" x14ac:dyDescent="0.3">
      <c r="A63" t="s">
        <v>81</v>
      </c>
      <c r="B63" t="s">
        <v>22</v>
      </c>
      <c r="C63">
        <v>-5.0999999999999996</v>
      </c>
      <c r="D63">
        <v>4</v>
      </c>
      <c r="E63">
        <v>30</v>
      </c>
      <c r="F63">
        <v>15.1</v>
      </c>
      <c r="G63">
        <v>8.6999999999999993</v>
      </c>
      <c r="H63">
        <v>43</v>
      </c>
      <c r="I63">
        <v>67</v>
      </c>
      <c r="J63">
        <v>14.3</v>
      </c>
      <c r="K63">
        <v>35.5</v>
      </c>
      <c r="L63">
        <v>50</v>
      </c>
      <c r="M63">
        <v>35</v>
      </c>
      <c r="N63">
        <v>-0.5</v>
      </c>
      <c r="O63">
        <v>20.7</v>
      </c>
      <c r="P63">
        <v>38</v>
      </c>
      <c r="Q63">
        <v>44</v>
      </c>
      <c r="R63">
        <v>38.299999999999997</v>
      </c>
      <c r="S63">
        <v>55.4</v>
      </c>
    </row>
    <row r="64" spans="1:19" x14ac:dyDescent="0.3">
      <c r="A64" t="s">
        <v>82</v>
      </c>
      <c r="B64" t="s">
        <v>22</v>
      </c>
      <c r="J64">
        <v>2</v>
      </c>
      <c r="K64">
        <v>-21.5</v>
      </c>
      <c r="L64">
        <v>-6</v>
      </c>
      <c r="M64">
        <v>-7</v>
      </c>
      <c r="N64">
        <v>13.5</v>
      </c>
      <c r="O64">
        <v>5.5</v>
      </c>
      <c r="P64">
        <v>4</v>
      </c>
      <c r="Q64">
        <v>5</v>
      </c>
      <c r="R64">
        <v>-10.5</v>
      </c>
      <c r="S64">
        <v>-13.1</v>
      </c>
    </row>
    <row r="65" spans="1:19" x14ac:dyDescent="0.3">
      <c r="A65" t="s">
        <v>83</v>
      </c>
      <c r="B65" t="s">
        <v>22</v>
      </c>
      <c r="C65">
        <v>278.8</v>
      </c>
      <c r="D65">
        <v>344</v>
      </c>
      <c r="E65">
        <v>321</v>
      </c>
      <c r="F65">
        <v>227.2</v>
      </c>
      <c r="G65">
        <v>375.3</v>
      </c>
      <c r="H65">
        <v>413</v>
      </c>
      <c r="I65">
        <v>420</v>
      </c>
      <c r="J65">
        <v>157.69999999999999</v>
      </c>
      <c r="K65">
        <v>172.6</v>
      </c>
      <c r="L65">
        <v>336</v>
      </c>
      <c r="M65">
        <v>333</v>
      </c>
      <c r="N65">
        <v>302.39999999999998</v>
      </c>
      <c r="O65">
        <v>233</v>
      </c>
      <c r="P65">
        <v>332</v>
      </c>
      <c r="Q65">
        <v>307</v>
      </c>
      <c r="R65">
        <v>370</v>
      </c>
      <c r="S65">
        <v>349.4</v>
      </c>
    </row>
    <row r="66" spans="1:19" x14ac:dyDescent="0.3">
      <c r="A66" t="s">
        <v>84</v>
      </c>
      <c r="B66" t="s">
        <v>22</v>
      </c>
      <c r="C66">
        <v>17.600000000000001</v>
      </c>
      <c r="D66">
        <v>27</v>
      </c>
      <c r="E66">
        <v>48</v>
      </c>
      <c r="F66">
        <v>41.4</v>
      </c>
      <c r="G66">
        <v>90.6</v>
      </c>
      <c r="H66">
        <v>100</v>
      </c>
      <c r="I66">
        <v>120</v>
      </c>
      <c r="J66">
        <v>74.400000000000006</v>
      </c>
      <c r="K66">
        <v>15.4</v>
      </c>
      <c r="L66">
        <v>15</v>
      </c>
      <c r="M66">
        <v>-12</v>
      </c>
      <c r="N66">
        <v>11.6</v>
      </c>
      <c r="O66">
        <v>-2.6</v>
      </c>
      <c r="P66">
        <v>-1</v>
      </c>
      <c r="Q66">
        <v>28</v>
      </c>
      <c r="R66">
        <v>9.6</v>
      </c>
      <c r="S66">
        <v>18.7</v>
      </c>
    </row>
    <row r="67" spans="1:19" x14ac:dyDescent="0.3">
      <c r="A67" t="s">
        <v>85</v>
      </c>
      <c r="B67" t="s">
        <v>22</v>
      </c>
      <c r="C67">
        <v>101.3</v>
      </c>
      <c r="D67">
        <v>93</v>
      </c>
      <c r="E67">
        <v>111</v>
      </c>
      <c r="F67">
        <v>97.7</v>
      </c>
      <c r="G67">
        <v>110.7</v>
      </c>
      <c r="H67">
        <v>126</v>
      </c>
      <c r="I67">
        <v>138</v>
      </c>
      <c r="J67">
        <v>132.30000000000001</v>
      </c>
      <c r="K67">
        <v>178</v>
      </c>
      <c r="L67">
        <v>197</v>
      </c>
      <c r="M67">
        <v>175</v>
      </c>
      <c r="N67">
        <v>98</v>
      </c>
      <c r="O67">
        <v>143.6</v>
      </c>
      <c r="P67">
        <v>218</v>
      </c>
      <c r="Q67">
        <v>185</v>
      </c>
      <c r="R67">
        <v>156.4</v>
      </c>
      <c r="S67">
        <v>147.69999999999999</v>
      </c>
    </row>
    <row r="68" spans="1:19" x14ac:dyDescent="0.3">
      <c r="A68" t="s">
        <v>48</v>
      </c>
      <c r="B68" t="s">
        <v>86</v>
      </c>
      <c r="C68">
        <v>1434.7</v>
      </c>
      <c r="D68">
        <v>1541</v>
      </c>
      <c r="E68">
        <v>1761</v>
      </c>
      <c r="F68">
        <v>1958.3</v>
      </c>
      <c r="G68">
        <v>2156.6</v>
      </c>
      <c r="H68">
        <v>2422</v>
      </c>
      <c r="I68">
        <v>2198</v>
      </c>
      <c r="J68">
        <v>2167.4</v>
      </c>
      <c r="K68">
        <v>2378.9</v>
      </c>
      <c r="L68">
        <v>2492</v>
      </c>
      <c r="M68">
        <v>2394</v>
      </c>
      <c r="N68">
        <v>2415.1</v>
      </c>
      <c r="O68">
        <v>2689.6</v>
      </c>
      <c r="P68">
        <v>2859</v>
      </c>
      <c r="Q68">
        <v>3121</v>
      </c>
      <c r="R68">
        <v>3837.4</v>
      </c>
      <c r="S68">
        <v>3117.7</v>
      </c>
    </row>
    <row r="69" spans="1:19" x14ac:dyDescent="0.3">
      <c r="A69" t="s">
        <v>57</v>
      </c>
      <c r="B69" t="s">
        <v>86</v>
      </c>
      <c r="C69">
        <v>2830.9</v>
      </c>
      <c r="D69">
        <v>3247</v>
      </c>
      <c r="E69">
        <v>3660</v>
      </c>
      <c r="F69">
        <v>3920.1</v>
      </c>
      <c r="G69">
        <v>4176.8999999999996</v>
      </c>
      <c r="H69">
        <v>4774</v>
      </c>
      <c r="I69">
        <v>4743</v>
      </c>
      <c r="J69">
        <v>3281.1</v>
      </c>
      <c r="K69">
        <v>2039.4</v>
      </c>
      <c r="L69">
        <v>2537</v>
      </c>
      <c r="M69">
        <v>2872</v>
      </c>
      <c r="N69">
        <v>2970.6</v>
      </c>
      <c r="O69">
        <v>2938.7</v>
      </c>
      <c r="P69">
        <v>3117</v>
      </c>
      <c r="Q69">
        <v>3248</v>
      </c>
      <c r="R69">
        <v>3010.3</v>
      </c>
      <c r="S69">
        <v>3036</v>
      </c>
    </row>
    <row r="70" spans="1:19" x14ac:dyDescent="0.3">
      <c r="A70" t="s">
        <v>70</v>
      </c>
      <c r="B70" t="s">
        <v>86</v>
      </c>
      <c r="C70">
        <v>109</v>
      </c>
      <c r="D70">
        <v>147</v>
      </c>
      <c r="E70">
        <v>167</v>
      </c>
      <c r="F70">
        <v>191</v>
      </c>
      <c r="G70">
        <v>146.5</v>
      </c>
      <c r="H70">
        <v>154</v>
      </c>
      <c r="I70">
        <v>170</v>
      </c>
      <c r="J70">
        <v>140.5</v>
      </c>
      <c r="K70">
        <v>143</v>
      </c>
      <c r="L70">
        <v>161</v>
      </c>
      <c r="M70">
        <v>199</v>
      </c>
      <c r="N70">
        <v>145</v>
      </c>
      <c r="O70">
        <v>143.1</v>
      </c>
      <c r="P70">
        <v>151</v>
      </c>
      <c r="Q70">
        <v>185</v>
      </c>
      <c r="R70">
        <v>217.9</v>
      </c>
      <c r="S70">
        <v>253.2</v>
      </c>
    </row>
    <row r="71" spans="1:19" x14ac:dyDescent="0.3">
      <c r="A71" t="s">
        <v>55</v>
      </c>
      <c r="B71" t="s">
        <v>86</v>
      </c>
      <c r="C71">
        <v>1128.4000000000001</v>
      </c>
      <c r="D71">
        <v>921</v>
      </c>
      <c r="E71">
        <v>1171</v>
      </c>
      <c r="F71">
        <v>586.6</v>
      </c>
      <c r="G71">
        <v>1302.2</v>
      </c>
      <c r="H71">
        <v>1223</v>
      </c>
      <c r="I71">
        <v>983</v>
      </c>
      <c r="J71">
        <v>1088.8</v>
      </c>
      <c r="K71">
        <v>1066.7</v>
      </c>
      <c r="L71">
        <v>843</v>
      </c>
      <c r="M71">
        <v>994</v>
      </c>
      <c r="N71">
        <v>872.3</v>
      </c>
      <c r="O71">
        <v>1039.8</v>
      </c>
      <c r="P71">
        <v>804</v>
      </c>
      <c r="Q71">
        <v>884</v>
      </c>
      <c r="R71">
        <v>850.2</v>
      </c>
      <c r="S71">
        <v>1039.5999999999999</v>
      </c>
    </row>
    <row r="72" spans="1:19" x14ac:dyDescent="0.3">
      <c r="A72" t="s">
        <v>29</v>
      </c>
      <c r="B72" t="s">
        <v>86</v>
      </c>
      <c r="C72">
        <v>1223.3</v>
      </c>
      <c r="D72">
        <v>1179</v>
      </c>
      <c r="E72">
        <v>1290</v>
      </c>
      <c r="F72">
        <v>1003.7</v>
      </c>
      <c r="G72">
        <v>1404.7</v>
      </c>
      <c r="H72">
        <v>1661</v>
      </c>
      <c r="I72">
        <v>1707</v>
      </c>
      <c r="J72">
        <v>1656.3</v>
      </c>
      <c r="K72">
        <v>1719.8</v>
      </c>
      <c r="L72">
        <v>1638</v>
      </c>
      <c r="M72">
        <v>1662</v>
      </c>
      <c r="N72">
        <v>1733.2</v>
      </c>
      <c r="O72">
        <v>1996.1</v>
      </c>
      <c r="P72">
        <v>2047</v>
      </c>
      <c r="Q72">
        <v>2064</v>
      </c>
      <c r="R72">
        <v>2261.9</v>
      </c>
      <c r="S72">
        <v>2524.9</v>
      </c>
    </row>
    <row r="73" spans="1:19" x14ac:dyDescent="0.3">
      <c r="A73" t="s">
        <v>66</v>
      </c>
      <c r="B73" t="s">
        <v>86</v>
      </c>
      <c r="N73">
        <v>742</v>
      </c>
      <c r="O73">
        <v>216.6</v>
      </c>
      <c r="P73">
        <v>121</v>
      </c>
      <c r="Q73">
        <v>142</v>
      </c>
      <c r="R73">
        <v>461.4</v>
      </c>
      <c r="S73">
        <v>157.69999999999999</v>
      </c>
    </row>
    <row r="74" spans="1:19" x14ac:dyDescent="0.3">
      <c r="A74" t="s">
        <v>32</v>
      </c>
      <c r="B74" t="s">
        <v>86</v>
      </c>
      <c r="C74">
        <v>796.7</v>
      </c>
      <c r="D74">
        <v>790</v>
      </c>
      <c r="E74">
        <v>827</v>
      </c>
      <c r="F74">
        <v>807.3</v>
      </c>
      <c r="G74">
        <v>662.1</v>
      </c>
      <c r="H74">
        <v>511</v>
      </c>
      <c r="I74">
        <v>265</v>
      </c>
      <c r="J74">
        <v>203.9</v>
      </c>
      <c r="K74">
        <v>181.2</v>
      </c>
      <c r="L74">
        <v>204</v>
      </c>
      <c r="M74">
        <v>222</v>
      </c>
      <c r="N74">
        <v>394.8</v>
      </c>
      <c r="O74">
        <v>305.89999999999998</v>
      </c>
      <c r="P74">
        <v>202</v>
      </c>
      <c r="Q74">
        <v>344</v>
      </c>
      <c r="R74">
        <v>213.1</v>
      </c>
      <c r="S74">
        <v>326.39999999999998</v>
      </c>
    </row>
    <row r="75" spans="1:19" x14ac:dyDescent="0.3">
      <c r="A75" t="s">
        <v>56</v>
      </c>
      <c r="B75" t="s">
        <v>86</v>
      </c>
      <c r="C75">
        <v>1374.8</v>
      </c>
      <c r="D75">
        <v>1594</v>
      </c>
      <c r="E75">
        <v>1709</v>
      </c>
      <c r="F75">
        <v>1876.2</v>
      </c>
      <c r="G75">
        <v>1996.2</v>
      </c>
      <c r="H75">
        <v>2162</v>
      </c>
      <c r="I75">
        <v>2243</v>
      </c>
      <c r="J75">
        <v>1992.8</v>
      </c>
      <c r="K75">
        <v>1924</v>
      </c>
      <c r="L75">
        <v>1792</v>
      </c>
      <c r="M75">
        <v>1555</v>
      </c>
      <c r="N75">
        <v>1451</v>
      </c>
      <c r="O75">
        <v>1549</v>
      </c>
      <c r="P75">
        <v>1535</v>
      </c>
      <c r="Q75">
        <v>1494</v>
      </c>
      <c r="R75">
        <v>1452</v>
      </c>
      <c r="S75">
        <v>1374.8</v>
      </c>
    </row>
    <row r="76" spans="1:19" x14ac:dyDescent="0.3">
      <c r="A76" t="s">
        <v>43</v>
      </c>
      <c r="B76" t="s">
        <v>86</v>
      </c>
      <c r="C76">
        <v>675.1</v>
      </c>
      <c r="D76">
        <v>995</v>
      </c>
      <c r="E76">
        <v>864</v>
      </c>
      <c r="F76">
        <v>578.9</v>
      </c>
      <c r="G76">
        <v>787.4</v>
      </c>
      <c r="H76">
        <v>671</v>
      </c>
      <c r="I76">
        <v>577</v>
      </c>
      <c r="J76">
        <v>817.6</v>
      </c>
      <c r="K76">
        <v>678.4</v>
      </c>
      <c r="L76">
        <v>775</v>
      </c>
      <c r="M76">
        <v>547</v>
      </c>
      <c r="N76">
        <v>551.6</v>
      </c>
      <c r="O76">
        <v>339.5</v>
      </c>
      <c r="P76">
        <v>650</v>
      </c>
      <c r="Q76">
        <v>483</v>
      </c>
      <c r="R76">
        <v>639.5</v>
      </c>
      <c r="S76">
        <v>389.6</v>
      </c>
    </row>
    <row r="77" spans="1:19" x14ac:dyDescent="0.3">
      <c r="A77" t="s">
        <v>73</v>
      </c>
      <c r="B77" t="s">
        <v>86</v>
      </c>
      <c r="D77">
        <v>134</v>
      </c>
      <c r="E77">
        <v>126</v>
      </c>
      <c r="F77">
        <v>476</v>
      </c>
      <c r="G77">
        <v>154.9</v>
      </c>
      <c r="H77">
        <v>117</v>
      </c>
      <c r="I77">
        <v>112</v>
      </c>
      <c r="J77">
        <v>117.1</v>
      </c>
      <c r="K77">
        <v>74.599999999999994</v>
      </c>
      <c r="L77">
        <v>58</v>
      </c>
      <c r="M77">
        <v>96</v>
      </c>
      <c r="N77">
        <v>80.400000000000006</v>
      </c>
      <c r="O77">
        <v>109</v>
      </c>
      <c r="P77">
        <v>135</v>
      </c>
      <c r="Q77">
        <v>157</v>
      </c>
      <c r="R77">
        <v>132</v>
      </c>
      <c r="S77">
        <v>157.6</v>
      </c>
    </row>
    <row r="78" spans="1:19" x14ac:dyDescent="0.3">
      <c r="A78" t="s">
        <v>50</v>
      </c>
      <c r="B78" t="s">
        <v>86</v>
      </c>
      <c r="C78">
        <v>1397.5</v>
      </c>
      <c r="D78">
        <v>1526</v>
      </c>
      <c r="E78">
        <v>1676</v>
      </c>
      <c r="F78">
        <v>1811.5</v>
      </c>
      <c r="G78">
        <v>1742.9</v>
      </c>
      <c r="H78">
        <v>1864</v>
      </c>
      <c r="I78">
        <v>1827</v>
      </c>
      <c r="J78">
        <v>1560.1</v>
      </c>
      <c r="K78">
        <v>1172</v>
      </c>
      <c r="L78">
        <v>1277</v>
      </c>
      <c r="M78">
        <v>958</v>
      </c>
      <c r="N78">
        <v>969</v>
      </c>
      <c r="O78">
        <v>1220.5999999999999</v>
      </c>
      <c r="P78">
        <v>1114</v>
      </c>
      <c r="Q78">
        <v>951</v>
      </c>
      <c r="R78">
        <v>719.4</v>
      </c>
      <c r="S78">
        <v>752.6</v>
      </c>
    </row>
    <row r="79" spans="1:19" x14ac:dyDescent="0.3">
      <c r="A79" t="s">
        <v>83</v>
      </c>
      <c r="B79" t="s">
        <v>86</v>
      </c>
      <c r="C79">
        <v>682.4</v>
      </c>
      <c r="D79">
        <v>789</v>
      </c>
      <c r="E79">
        <v>769</v>
      </c>
      <c r="F79">
        <v>561.6</v>
      </c>
      <c r="G79">
        <v>892.9</v>
      </c>
      <c r="H79">
        <v>914</v>
      </c>
      <c r="I79">
        <v>901</v>
      </c>
      <c r="J79">
        <v>516.1</v>
      </c>
      <c r="K79">
        <v>490.9</v>
      </c>
      <c r="L79">
        <v>751</v>
      </c>
      <c r="M79">
        <v>734</v>
      </c>
      <c r="N79">
        <v>580.1</v>
      </c>
      <c r="O79">
        <v>548.5</v>
      </c>
      <c r="P79">
        <v>710</v>
      </c>
      <c r="Q79">
        <v>689</v>
      </c>
      <c r="R79">
        <v>834.5</v>
      </c>
      <c r="S79">
        <v>784.1</v>
      </c>
    </row>
    <row r="80" spans="1:19" x14ac:dyDescent="0.3">
      <c r="A80" t="s">
        <v>76</v>
      </c>
      <c r="B80" t="s">
        <v>86</v>
      </c>
      <c r="C80">
        <v>379</v>
      </c>
      <c r="D80">
        <v>508</v>
      </c>
      <c r="E80">
        <v>718</v>
      </c>
      <c r="F80">
        <v>703</v>
      </c>
      <c r="G80">
        <v>600.79999999999995</v>
      </c>
      <c r="H80">
        <v>920</v>
      </c>
      <c r="I80">
        <v>564</v>
      </c>
      <c r="J80">
        <v>955.2</v>
      </c>
      <c r="K80">
        <v>1370.8</v>
      </c>
      <c r="L80">
        <v>672</v>
      </c>
      <c r="M80">
        <v>220</v>
      </c>
      <c r="N80">
        <v>737.2</v>
      </c>
      <c r="O80">
        <v>701.5</v>
      </c>
      <c r="P80">
        <v>1210</v>
      </c>
      <c r="Q80">
        <v>705</v>
      </c>
      <c r="R80">
        <v>1492.5</v>
      </c>
      <c r="S80">
        <v>326.7</v>
      </c>
    </row>
    <row r="81" spans="1:19" x14ac:dyDescent="0.3">
      <c r="A81" t="s">
        <v>27</v>
      </c>
      <c r="B81" t="s">
        <v>86</v>
      </c>
      <c r="C81">
        <v>108.1</v>
      </c>
      <c r="D81">
        <v>117</v>
      </c>
      <c r="E81">
        <v>126</v>
      </c>
      <c r="F81">
        <v>120.9</v>
      </c>
      <c r="G81">
        <v>121.2</v>
      </c>
      <c r="H81">
        <v>114</v>
      </c>
      <c r="I81">
        <v>135</v>
      </c>
      <c r="J81">
        <v>365.8</v>
      </c>
      <c r="K81">
        <v>341.1</v>
      </c>
      <c r="L81">
        <v>226</v>
      </c>
      <c r="M81">
        <v>167</v>
      </c>
      <c r="N81">
        <v>202.9</v>
      </c>
      <c r="O81">
        <v>217.6</v>
      </c>
      <c r="P81">
        <v>202</v>
      </c>
      <c r="Q81">
        <v>193</v>
      </c>
      <c r="R81">
        <v>254.4</v>
      </c>
      <c r="S81">
        <v>233.8</v>
      </c>
    </row>
    <row r="82" spans="1:19" x14ac:dyDescent="0.3">
      <c r="A82" t="s">
        <v>65</v>
      </c>
      <c r="B82" t="s">
        <v>86</v>
      </c>
      <c r="C82">
        <v>112.3</v>
      </c>
      <c r="D82">
        <v>151</v>
      </c>
      <c r="E82">
        <v>153</v>
      </c>
      <c r="F82">
        <v>176.7</v>
      </c>
      <c r="G82">
        <v>147.4</v>
      </c>
      <c r="H82">
        <v>189</v>
      </c>
      <c r="I82">
        <v>155</v>
      </c>
      <c r="J82">
        <v>150.6</v>
      </c>
      <c r="K82">
        <v>122.8</v>
      </c>
      <c r="L82">
        <v>126</v>
      </c>
      <c r="M82">
        <v>134</v>
      </c>
      <c r="N82">
        <v>186.2</v>
      </c>
      <c r="O82">
        <v>155.80000000000001</v>
      </c>
      <c r="P82">
        <v>161</v>
      </c>
      <c r="Q82">
        <v>171</v>
      </c>
      <c r="R82">
        <v>179.2</v>
      </c>
      <c r="S82">
        <v>188.8</v>
      </c>
    </row>
    <row r="83" spans="1:19" x14ac:dyDescent="0.3">
      <c r="A83" t="s">
        <v>37</v>
      </c>
      <c r="B83" t="s">
        <v>86</v>
      </c>
      <c r="C83">
        <v>2342.4</v>
      </c>
      <c r="D83">
        <v>2307</v>
      </c>
      <c r="E83">
        <v>2557</v>
      </c>
      <c r="F83">
        <v>2802.6</v>
      </c>
      <c r="G83">
        <v>3053.5</v>
      </c>
      <c r="H83">
        <v>3430</v>
      </c>
      <c r="I83">
        <v>3714</v>
      </c>
      <c r="J83">
        <v>2964.5</v>
      </c>
      <c r="K83">
        <v>2176.5</v>
      </c>
      <c r="L83">
        <v>2199</v>
      </c>
      <c r="M83">
        <v>2378</v>
      </c>
      <c r="N83">
        <v>2343.5</v>
      </c>
      <c r="O83">
        <v>2147.6999999999998</v>
      </c>
      <c r="P83">
        <v>2382</v>
      </c>
      <c r="Q83">
        <v>2327</v>
      </c>
      <c r="R83">
        <v>2064.3000000000002</v>
      </c>
      <c r="S83">
        <v>2153.8000000000002</v>
      </c>
    </row>
    <row r="84" spans="1:19" x14ac:dyDescent="0.3">
      <c r="A84" t="s">
        <v>53</v>
      </c>
      <c r="B84" t="s">
        <v>86</v>
      </c>
      <c r="C84">
        <v>514.20000000000005</v>
      </c>
      <c r="D84">
        <v>690</v>
      </c>
      <c r="E84">
        <v>850</v>
      </c>
      <c r="F84">
        <v>979.8</v>
      </c>
      <c r="G84">
        <v>1003.3</v>
      </c>
      <c r="H84">
        <v>1170</v>
      </c>
      <c r="I84">
        <v>1297</v>
      </c>
      <c r="J84">
        <v>1377.7</v>
      </c>
      <c r="K84">
        <v>1094.5</v>
      </c>
      <c r="L84">
        <v>1091</v>
      </c>
      <c r="M84">
        <v>1319</v>
      </c>
      <c r="N84">
        <v>1283.5</v>
      </c>
      <c r="O84">
        <v>1675.3</v>
      </c>
      <c r="P84">
        <v>1557</v>
      </c>
      <c r="Q84">
        <v>1291</v>
      </c>
      <c r="R84">
        <v>1428.7</v>
      </c>
      <c r="S84">
        <v>1494.5</v>
      </c>
    </row>
    <row r="85" spans="1:19" x14ac:dyDescent="0.3">
      <c r="A85" t="s">
        <v>63</v>
      </c>
      <c r="B85" t="s">
        <v>86</v>
      </c>
      <c r="J85">
        <v>637</v>
      </c>
      <c r="K85">
        <v>149.6</v>
      </c>
      <c r="L85">
        <v>197</v>
      </c>
      <c r="M85">
        <v>210</v>
      </c>
      <c r="N85">
        <v>246.4</v>
      </c>
      <c r="O85">
        <v>173.6</v>
      </c>
      <c r="P85">
        <v>183</v>
      </c>
      <c r="Q85">
        <v>173</v>
      </c>
      <c r="R85">
        <v>206.4</v>
      </c>
      <c r="S85">
        <v>220.1</v>
      </c>
    </row>
    <row r="86" spans="1:19" x14ac:dyDescent="0.3">
      <c r="A86" t="s">
        <v>79</v>
      </c>
      <c r="B86" t="s">
        <v>86</v>
      </c>
      <c r="C86">
        <v>365.5</v>
      </c>
      <c r="D86">
        <v>344</v>
      </c>
      <c r="E86">
        <v>388</v>
      </c>
      <c r="F86">
        <v>349.5</v>
      </c>
      <c r="G86">
        <v>417.2</v>
      </c>
      <c r="H86">
        <v>547</v>
      </c>
      <c r="I86">
        <v>490</v>
      </c>
      <c r="J86">
        <v>334.8</v>
      </c>
      <c r="K86">
        <v>463.8</v>
      </c>
      <c r="L86">
        <v>360</v>
      </c>
      <c r="M86">
        <v>329</v>
      </c>
      <c r="N86">
        <v>249.2</v>
      </c>
      <c r="O86">
        <v>350.7</v>
      </c>
      <c r="P86">
        <v>498</v>
      </c>
      <c r="Q86">
        <v>504</v>
      </c>
      <c r="R86">
        <v>392.3</v>
      </c>
      <c r="S86">
        <v>316.8</v>
      </c>
    </row>
    <row r="87" spans="1:19" x14ac:dyDescent="0.3">
      <c r="A87" t="s">
        <v>33</v>
      </c>
      <c r="B87" t="s">
        <v>86</v>
      </c>
      <c r="C87">
        <v>439.7</v>
      </c>
      <c r="D87">
        <v>432</v>
      </c>
      <c r="E87">
        <v>568</v>
      </c>
      <c r="F87">
        <v>636.29999999999995</v>
      </c>
      <c r="G87">
        <v>604.4</v>
      </c>
      <c r="H87">
        <v>554</v>
      </c>
      <c r="I87">
        <v>683</v>
      </c>
      <c r="J87">
        <v>935.6</v>
      </c>
      <c r="K87">
        <v>746.3</v>
      </c>
      <c r="L87">
        <v>890</v>
      </c>
      <c r="M87">
        <v>893</v>
      </c>
      <c r="N87">
        <v>857.7</v>
      </c>
      <c r="O87">
        <v>917.8</v>
      </c>
      <c r="P87">
        <v>998</v>
      </c>
      <c r="Q87">
        <v>987</v>
      </c>
      <c r="R87">
        <v>828.2</v>
      </c>
      <c r="S87">
        <v>593</v>
      </c>
    </row>
    <row r="88" spans="1:19" x14ac:dyDescent="0.3">
      <c r="A88" t="s">
        <v>84</v>
      </c>
      <c r="B88" t="s">
        <v>86</v>
      </c>
      <c r="C88">
        <v>424.2</v>
      </c>
      <c r="D88">
        <v>404</v>
      </c>
      <c r="E88">
        <v>443</v>
      </c>
      <c r="F88">
        <v>509.8</v>
      </c>
      <c r="G88">
        <v>518.20000000000005</v>
      </c>
      <c r="H88">
        <v>583</v>
      </c>
      <c r="I88">
        <v>568</v>
      </c>
      <c r="J88">
        <v>545.79999999999995</v>
      </c>
      <c r="K88">
        <v>414.8</v>
      </c>
      <c r="L88">
        <v>424</v>
      </c>
      <c r="M88">
        <v>393</v>
      </c>
      <c r="N88">
        <v>481.2</v>
      </c>
      <c r="O88">
        <v>442.5</v>
      </c>
      <c r="P88">
        <v>395</v>
      </c>
      <c r="Q88">
        <v>464</v>
      </c>
      <c r="R88">
        <v>498.5</v>
      </c>
      <c r="S88">
        <v>529.9</v>
      </c>
    </row>
    <row r="89" spans="1:19" x14ac:dyDescent="0.3">
      <c r="A89" t="s">
        <v>60</v>
      </c>
      <c r="B89" t="s">
        <v>86</v>
      </c>
      <c r="C89">
        <v>615.4</v>
      </c>
      <c r="D89">
        <v>857</v>
      </c>
      <c r="E89">
        <v>731</v>
      </c>
      <c r="F89">
        <v>873.6</v>
      </c>
      <c r="G89">
        <v>809.4</v>
      </c>
      <c r="H89">
        <v>873</v>
      </c>
      <c r="I89">
        <v>894</v>
      </c>
      <c r="J89">
        <v>816.6</v>
      </c>
      <c r="K89">
        <v>446.1</v>
      </c>
      <c r="L89">
        <v>573</v>
      </c>
      <c r="M89">
        <v>769</v>
      </c>
      <c r="N89">
        <v>702.9</v>
      </c>
      <c r="O89">
        <v>582.1</v>
      </c>
      <c r="P89">
        <v>760</v>
      </c>
      <c r="Q89">
        <v>1107</v>
      </c>
      <c r="R89">
        <v>1031.9000000000001</v>
      </c>
      <c r="S89">
        <v>830.3</v>
      </c>
    </row>
    <row r="90" spans="1:19" x14ac:dyDescent="0.3">
      <c r="A90" t="s">
        <v>41</v>
      </c>
      <c r="B90" t="s">
        <v>86</v>
      </c>
      <c r="C90">
        <v>7845.5</v>
      </c>
      <c r="D90">
        <v>8272</v>
      </c>
      <c r="E90">
        <v>8868</v>
      </c>
      <c r="F90">
        <v>8975.5</v>
      </c>
      <c r="G90">
        <v>11206.1</v>
      </c>
      <c r="H90">
        <v>10768</v>
      </c>
      <c r="I90">
        <v>8350</v>
      </c>
      <c r="J90">
        <v>1064.9000000000001</v>
      </c>
      <c r="K90">
        <v>6691.1</v>
      </c>
      <c r="L90">
        <v>6309</v>
      </c>
      <c r="M90">
        <v>5506</v>
      </c>
      <c r="N90">
        <v>-2798.1</v>
      </c>
      <c r="O90">
        <v>4151.8999999999996</v>
      </c>
      <c r="P90">
        <v>4727</v>
      </c>
      <c r="Q90">
        <v>4623</v>
      </c>
      <c r="R90">
        <v>3714.1</v>
      </c>
      <c r="S90">
        <v>4384.6000000000004</v>
      </c>
    </row>
    <row r="91" spans="1:19" x14ac:dyDescent="0.3">
      <c r="A91" t="s">
        <v>67</v>
      </c>
      <c r="B91" t="s">
        <v>86</v>
      </c>
      <c r="I91">
        <v>16</v>
      </c>
      <c r="J91">
        <v>100</v>
      </c>
      <c r="K91">
        <v>10.6</v>
      </c>
      <c r="L91">
        <v>28</v>
      </c>
      <c r="M91">
        <v>19</v>
      </c>
      <c r="N91">
        <v>138.4</v>
      </c>
      <c r="O91">
        <v>24.8</v>
      </c>
      <c r="P91">
        <v>41</v>
      </c>
      <c r="Q91">
        <v>66</v>
      </c>
      <c r="R91">
        <v>21.2</v>
      </c>
      <c r="S91">
        <v>48</v>
      </c>
    </row>
    <row r="92" spans="1:19" x14ac:dyDescent="0.3">
      <c r="A92" t="s">
        <v>45</v>
      </c>
      <c r="B92" t="s">
        <v>86</v>
      </c>
      <c r="C92">
        <v>653885</v>
      </c>
      <c r="D92">
        <v>636716</v>
      </c>
      <c r="E92">
        <v>739792</v>
      </c>
      <c r="F92">
        <v>765655</v>
      </c>
      <c r="G92">
        <v>777815</v>
      </c>
      <c r="H92">
        <v>772036</v>
      </c>
      <c r="I92">
        <v>767817</v>
      </c>
      <c r="J92">
        <v>704646</v>
      </c>
      <c r="K92">
        <v>637453.69999999995</v>
      </c>
      <c r="L92">
        <v>600055</v>
      </c>
      <c r="M92">
        <v>674047</v>
      </c>
      <c r="N92">
        <v>677799.3</v>
      </c>
      <c r="O92">
        <v>719156</v>
      </c>
      <c r="P92">
        <v>740683</v>
      </c>
      <c r="Q92">
        <v>790987</v>
      </c>
      <c r="R92">
        <v>757883</v>
      </c>
      <c r="S92">
        <v>791405</v>
      </c>
    </row>
    <row r="93" spans="1:19" x14ac:dyDescent="0.3">
      <c r="A93" t="s">
        <v>34</v>
      </c>
      <c r="B93" t="s">
        <v>86</v>
      </c>
      <c r="C93">
        <v>769.9</v>
      </c>
      <c r="D93">
        <v>1091</v>
      </c>
      <c r="E93">
        <v>981</v>
      </c>
      <c r="F93">
        <v>1166.0999999999999</v>
      </c>
      <c r="G93">
        <v>1016.5</v>
      </c>
      <c r="H93">
        <v>1135</v>
      </c>
      <c r="I93">
        <v>1451</v>
      </c>
      <c r="J93">
        <v>1487.5</v>
      </c>
      <c r="K93">
        <v>969.9</v>
      </c>
      <c r="L93">
        <v>951</v>
      </c>
      <c r="M93">
        <v>1014</v>
      </c>
      <c r="N93">
        <v>1094.0999999999999</v>
      </c>
      <c r="O93">
        <v>882.2</v>
      </c>
      <c r="P93">
        <v>1308</v>
      </c>
      <c r="Q93">
        <v>1250</v>
      </c>
      <c r="R93">
        <v>1467.8</v>
      </c>
      <c r="S93">
        <v>815.6</v>
      </c>
    </row>
    <row r="94" spans="1:19" x14ac:dyDescent="0.3">
      <c r="A94" t="s">
        <v>35</v>
      </c>
      <c r="B94" t="s">
        <v>86</v>
      </c>
      <c r="I94">
        <v>476</v>
      </c>
      <c r="J94">
        <v>1593</v>
      </c>
      <c r="K94">
        <v>587.6</v>
      </c>
      <c r="L94">
        <v>479</v>
      </c>
      <c r="M94">
        <v>419</v>
      </c>
      <c r="N94">
        <v>305.39999999999998</v>
      </c>
      <c r="O94">
        <v>377.5</v>
      </c>
      <c r="P94">
        <v>273</v>
      </c>
      <c r="Q94">
        <v>497</v>
      </c>
      <c r="S94">
        <v>369</v>
      </c>
    </row>
    <row r="95" spans="1:19" x14ac:dyDescent="0.3">
      <c r="A95" t="s">
        <v>31</v>
      </c>
      <c r="B95" t="s">
        <v>86</v>
      </c>
      <c r="C95">
        <v>377.2</v>
      </c>
      <c r="D95">
        <v>403</v>
      </c>
      <c r="E95">
        <v>423</v>
      </c>
      <c r="F95">
        <v>433.8</v>
      </c>
      <c r="G95">
        <v>405</v>
      </c>
      <c r="H95">
        <v>425</v>
      </c>
      <c r="I95">
        <v>463</v>
      </c>
      <c r="J95">
        <v>346</v>
      </c>
      <c r="K95">
        <v>361.9</v>
      </c>
      <c r="L95">
        <v>292</v>
      </c>
      <c r="M95">
        <v>257</v>
      </c>
      <c r="N95">
        <v>328.1</v>
      </c>
      <c r="O95">
        <v>373.4</v>
      </c>
      <c r="P95">
        <v>395</v>
      </c>
      <c r="Q95">
        <v>365</v>
      </c>
      <c r="R95">
        <v>437.6</v>
      </c>
      <c r="S95">
        <v>488.5</v>
      </c>
    </row>
    <row r="96" spans="1:19" x14ac:dyDescent="0.3">
      <c r="A96" t="s">
        <v>36</v>
      </c>
      <c r="B96" t="s">
        <v>86</v>
      </c>
      <c r="C96">
        <v>597</v>
      </c>
      <c r="D96">
        <v>644</v>
      </c>
      <c r="E96">
        <v>665</v>
      </c>
      <c r="F96">
        <v>664</v>
      </c>
      <c r="G96">
        <v>696.7</v>
      </c>
      <c r="H96">
        <v>719</v>
      </c>
      <c r="I96">
        <v>752</v>
      </c>
      <c r="J96">
        <v>716.3</v>
      </c>
      <c r="K96">
        <v>631.29999999999995</v>
      </c>
      <c r="L96">
        <v>628</v>
      </c>
      <c r="M96">
        <v>913</v>
      </c>
      <c r="N96">
        <v>900.7</v>
      </c>
      <c r="O96">
        <v>1180.2</v>
      </c>
      <c r="P96">
        <v>1336</v>
      </c>
      <c r="Q96">
        <v>1277</v>
      </c>
      <c r="R96">
        <v>1277.8</v>
      </c>
      <c r="S96">
        <v>1349.6</v>
      </c>
    </row>
    <row r="97" spans="1:19" x14ac:dyDescent="0.3">
      <c r="A97" t="s">
        <v>25</v>
      </c>
      <c r="B97" t="s">
        <v>86</v>
      </c>
      <c r="C97">
        <v>514</v>
      </c>
      <c r="D97">
        <v>593</v>
      </c>
      <c r="E97">
        <v>485</v>
      </c>
      <c r="F97">
        <v>545</v>
      </c>
      <c r="G97">
        <v>440.7</v>
      </c>
      <c r="H97">
        <v>545</v>
      </c>
      <c r="I97">
        <v>591</v>
      </c>
      <c r="J97">
        <v>657.3</v>
      </c>
      <c r="K97">
        <v>470.5</v>
      </c>
      <c r="L97">
        <v>542</v>
      </c>
      <c r="M97">
        <v>553</v>
      </c>
      <c r="N97">
        <v>410.5</v>
      </c>
      <c r="O97">
        <v>496.1</v>
      </c>
      <c r="P97">
        <v>513</v>
      </c>
      <c r="Q97">
        <v>585</v>
      </c>
      <c r="R97">
        <v>779.9</v>
      </c>
      <c r="S97">
        <v>684.9</v>
      </c>
    </row>
    <row r="98" spans="1:19" x14ac:dyDescent="0.3">
      <c r="A98" t="s">
        <v>78</v>
      </c>
      <c r="B98" t="s">
        <v>86</v>
      </c>
      <c r="C98">
        <v>152.80000000000001</v>
      </c>
      <c r="D98">
        <v>138</v>
      </c>
      <c r="E98">
        <v>68</v>
      </c>
      <c r="F98">
        <v>303.2</v>
      </c>
      <c r="G98">
        <v>110.5</v>
      </c>
      <c r="H98">
        <v>173</v>
      </c>
      <c r="I98">
        <v>268</v>
      </c>
      <c r="J98">
        <v>360.5</v>
      </c>
      <c r="K98">
        <v>235.7</v>
      </c>
      <c r="L98">
        <v>304</v>
      </c>
      <c r="M98">
        <v>173</v>
      </c>
      <c r="N98">
        <v>110.3</v>
      </c>
      <c r="O98">
        <v>71.5</v>
      </c>
      <c r="P98">
        <v>77</v>
      </c>
      <c r="Q98">
        <v>39</v>
      </c>
      <c r="R98">
        <v>128.5</v>
      </c>
      <c r="S98">
        <v>19.2</v>
      </c>
    </row>
    <row r="99" spans="1:19" x14ac:dyDescent="0.3">
      <c r="A99" t="s">
        <v>58</v>
      </c>
      <c r="B99" t="s">
        <v>86</v>
      </c>
      <c r="C99">
        <v>247.4</v>
      </c>
      <c r="D99">
        <v>225</v>
      </c>
      <c r="E99">
        <v>240</v>
      </c>
      <c r="F99">
        <v>275.60000000000002</v>
      </c>
      <c r="G99">
        <v>288.7</v>
      </c>
      <c r="H99">
        <v>308</v>
      </c>
      <c r="I99">
        <v>316</v>
      </c>
      <c r="J99">
        <v>322.3</v>
      </c>
      <c r="K99">
        <v>356.1</v>
      </c>
      <c r="L99">
        <v>358</v>
      </c>
      <c r="M99">
        <v>385</v>
      </c>
      <c r="N99">
        <v>403.9</v>
      </c>
      <c r="O99">
        <v>417.7</v>
      </c>
      <c r="P99">
        <v>424</v>
      </c>
      <c r="Q99">
        <v>466</v>
      </c>
      <c r="R99">
        <v>452.3</v>
      </c>
      <c r="S99">
        <v>578.6</v>
      </c>
    </row>
    <row r="100" spans="1:19" x14ac:dyDescent="0.3">
      <c r="A100" t="s">
        <v>81</v>
      </c>
      <c r="B100" t="s">
        <v>86</v>
      </c>
      <c r="C100">
        <v>88.2</v>
      </c>
      <c r="D100">
        <v>119</v>
      </c>
      <c r="E100">
        <v>138</v>
      </c>
      <c r="F100">
        <v>119.8</v>
      </c>
      <c r="G100">
        <v>111</v>
      </c>
      <c r="H100">
        <v>127</v>
      </c>
      <c r="I100">
        <v>269</v>
      </c>
      <c r="J100">
        <v>116</v>
      </c>
      <c r="K100">
        <v>189.1</v>
      </c>
      <c r="L100">
        <v>194</v>
      </c>
      <c r="M100">
        <v>159</v>
      </c>
      <c r="N100">
        <v>76.900000000000006</v>
      </c>
      <c r="O100">
        <v>125.3</v>
      </c>
      <c r="P100">
        <v>166</v>
      </c>
      <c r="Q100">
        <v>164</v>
      </c>
      <c r="R100">
        <v>166.7</v>
      </c>
      <c r="S100">
        <v>192.9</v>
      </c>
    </row>
    <row r="101" spans="1:19" x14ac:dyDescent="0.3">
      <c r="A101" t="s">
        <v>77</v>
      </c>
      <c r="B101" t="s">
        <v>86</v>
      </c>
      <c r="F101">
        <v>643</v>
      </c>
      <c r="G101">
        <v>184.1</v>
      </c>
      <c r="H101">
        <v>207</v>
      </c>
      <c r="I101">
        <v>214</v>
      </c>
      <c r="J101">
        <v>215.9</v>
      </c>
      <c r="K101">
        <v>174.6</v>
      </c>
      <c r="L101">
        <v>144</v>
      </c>
      <c r="M101">
        <v>156</v>
      </c>
      <c r="N101">
        <v>178.4</v>
      </c>
      <c r="O101">
        <v>177.4</v>
      </c>
      <c r="P101">
        <v>195</v>
      </c>
      <c r="Q101">
        <v>193</v>
      </c>
      <c r="R101">
        <v>208.6</v>
      </c>
      <c r="S101">
        <v>198.4</v>
      </c>
    </row>
    <row r="102" spans="1:19" x14ac:dyDescent="0.3">
      <c r="A102" t="s">
        <v>82</v>
      </c>
      <c r="B102" t="s">
        <v>86</v>
      </c>
      <c r="J102">
        <v>161</v>
      </c>
      <c r="K102">
        <v>11</v>
      </c>
      <c r="L102">
        <v>25</v>
      </c>
      <c r="M102">
        <v>29</v>
      </c>
      <c r="N102">
        <v>51</v>
      </c>
      <c r="O102">
        <v>59.6</v>
      </c>
      <c r="P102">
        <v>53</v>
      </c>
      <c r="Q102">
        <v>56</v>
      </c>
      <c r="R102">
        <v>53.4</v>
      </c>
      <c r="S102">
        <v>31</v>
      </c>
    </row>
    <row r="103" spans="1:19" x14ac:dyDescent="0.3">
      <c r="A103" t="s">
        <v>85</v>
      </c>
      <c r="B103" t="s">
        <v>86</v>
      </c>
      <c r="C103">
        <v>430.5</v>
      </c>
      <c r="D103">
        <v>445</v>
      </c>
      <c r="E103">
        <v>488</v>
      </c>
      <c r="F103">
        <v>537.5</v>
      </c>
      <c r="G103">
        <v>551.5</v>
      </c>
      <c r="H103">
        <v>604</v>
      </c>
      <c r="I103">
        <v>639</v>
      </c>
      <c r="J103">
        <v>764.5</v>
      </c>
      <c r="K103">
        <v>787</v>
      </c>
      <c r="L103">
        <v>806</v>
      </c>
      <c r="M103">
        <v>681</v>
      </c>
      <c r="N103">
        <v>607</v>
      </c>
      <c r="O103">
        <v>664.2</v>
      </c>
      <c r="P103">
        <v>817</v>
      </c>
      <c r="Q103">
        <v>795</v>
      </c>
      <c r="R103">
        <v>791.8</v>
      </c>
      <c r="S103">
        <v>741</v>
      </c>
    </row>
    <row r="104" spans="1:19" x14ac:dyDescent="0.3">
      <c r="A104" t="s">
        <v>80</v>
      </c>
      <c r="B104" t="s">
        <v>86</v>
      </c>
      <c r="C104">
        <v>1425.9</v>
      </c>
      <c r="D104">
        <v>1603</v>
      </c>
      <c r="E104">
        <v>1587</v>
      </c>
      <c r="F104">
        <v>1625.1</v>
      </c>
      <c r="G104">
        <v>1817.3</v>
      </c>
      <c r="H104">
        <v>1922</v>
      </c>
      <c r="I104">
        <v>2039</v>
      </c>
      <c r="J104">
        <v>2053.6999999999998</v>
      </c>
      <c r="K104">
        <v>2219.1999999999998</v>
      </c>
      <c r="L104">
        <v>2027</v>
      </c>
      <c r="M104">
        <v>1791</v>
      </c>
      <c r="N104">
        <v>2021.8</v>
      </c>
      <c r="O104">
        <v>2163.5</v>
      </c>
      <c r="P104">
        <v>2330</v>
      </c>
      <c r="Q104">
        <v>2251</v>
      </c>
      <c r="R104">
        <v>2170.5</v>
      </c>
      <c r="S104">
        <v>2313.6999999999998</v>
      </c>
    </row>
    <row r="105" spans="1:19" x14ac:dyDescent="0.3">
      <c r="A105" t="s">
        <v>75</v>
      </c>
      <c r="B105" t="s">
        <v>86</v>
      </c>
      <c r="C105">
        <v>552.6</v>
      </c>
      <c r="D105">
        <v>638</v>
      </c>
      <c r="E105">
        <v>727</v>
      </c>
      <c r="F105">
        <v>793.4</v>
      </c>
      <c r="G105">
        <v>803.8</v>
      </c>
      <c r="H105">
        <v>808</v>
      </c>
      <c r="I105">
        <v>710</v>
      </c>
      <c r="J105">
        <v>751.2</v>
      </c>
      <c r="K105">
        <v>684.7</v>
      </c>
      <c r="L105">
        <v>652</v>
      </c>
      <c r="M105">
        <v>531</v>
      </c>
      <c r="N105">
        <v>468.3</v>
      </c>
      <c r="O105">
        <v>577.5</v>
      </c>
      <c r="P105">
        <v>613</v>
      </c>
      <c r="Q105">
        <v>634</v>
      </c>
      <c r="R105">
        <v>691.5</v>
      </c>
      <c r="S105">
        <v>586.29999999999995</v>
      </c>
    </row>
    <row r="106" spans="1:19" x14ac:dyDescent="0.3">
      <c r="A106" t="s">
        <v>62</v>
      </c>
      <c r="B106" t="s">
        <v>86</v>
      </c>
      <c r="C106">
        <v>755.6</v>
      </c>
      <c r="D106">
        <v>991</v>
      </c>
      <c r="E106">
        <v>1102</v>
      </c>
      <c r="F106">
        <v>1696.4</v>
      </c>
      <c r="G106">
        <v>1379</v>
      </c>
      <c r="H106">
        <v>1761</v>
      </c>
      <c r="I106">
        <v>1556</v>
      </c>
      <c r="J106">
        <v>1945</v>
      </c>
      <c r="K106">
        <v>1213.2</v>
      </c>
      <c r="L106">
        <v>1570</v>
      </c>
      <c r="M106">
        <v>1295</v>
      </c>
      <c r="N106">
        <v>1686.8</v>
      </c>
      <c r="O106">
        <v>1341</v>
      </c>
      <c r="P106">
        <v>1453</v>
      </c>
      <c r="Q106">
        <v>1422</v>
      </c>
      <c r="R106">
        <v>1607</v>
      </c>
      <c r="S106">
        <v>1163</v>
      </c>
    </row>
    <row r="107" spans="1:19" x14ac:dyDescent="0.3">
      <c r="A107" t="s">
        <v>61</v>
      </c>
      <c r="B107" t="s">
        <v>86</v>
      </c>
      <c r="C107">
        <v>630.4</v>
      </c>
      <c r="D107">
        <v>662</v>
      </c>
      <c r="E107">
        <v>687</v>
      </c>
      <c r="F107">
        <v>728.6</v>
      </c>
      <c r="G107">
        <v>778.1</v>
      </c>
      <c r="H107">
        <v>849</v>
      </c>
      <c r="I107">
        <v>822</v>
      </c>
      <c r="J107">
        <v>746.9</v>
      </c>
      <c r="K107">
        <v>636.20000000000005</v>
      </c>
      <c r="L107">
        <v>474</v>
      </c>
      <c r="M107">
        <v>537</v>
      </c>
      <c r="N107">
        <v>619.79999999999995</v>
      </c>
      <c r="O107">
        <v>589.79999999999995</v>
      </c>
      <c r="P107">
        <v>683</v>
      </c>
      <c r="Q107">
        <v>756</v>
      </c>
      <c r="R107">
        <v>728.2</v>
      </c>
      <c r="S107">
        <v>783.6</v>
      </c>
    </row>
    <row r="108" spans="1:19" x14ac:dyDescent="0.3">
      <c r="A108" t="s">
        <v>20</v>
      </c>
      <c r="B108" t="s">
        <v>86</v>
      </c>
      <c r="C108">
        <v>1156.7</v>
      </c>
      <c r="D108">
        <v>1212</v>
      </c>
      <c r="E108">
        <v>1374</v>
      </c>
      <c r="F108">
        <v>1475.3</v>
      </c>
      <c r="G108">
        <v>1664.6</v>
      </c>
      <c r="H108">
        <v>1756</v>
      </c>
      <c r="I108">
        <v>1752</v>
      </c>
      <c r="J108">
        <v>1629.4</v>
      </c>
      <c r="K108">
        <v>1418.9</v>
      </c>
      <c r="L108">
        <v>1384</v>
      </c>
      <c r="M108">
        <v>1420</v>
      </c>
      <c r="N108">
        <v>1525.1</v>
      </c>
      <c r="O108">
        <v>1431.9</v>
      </c>
      <c r="P108">
        <v>1509</v>
      </c>
      <c r="Q108">
        <v>1664</v>
      </c>
      <c r="R108">
        <v>1219.0999999999999</v>
      </c>
      <c r="S108">
        <v>1577.9</v>
      </c>
    </row>
    <row r="109" spans="1:19" x14ac:dyDescent="0.3">
      <c r="A109" t="s">
        <v>64</v>
      </c>
      <c r="B109" t="s">
        <v>86</v>
      </c>
      <c r="C109">
        <v>2516.5</v>
      </c>
      <c r="D109">
        <v>2747</v>
      </c>
      <c r="E109">
        <v>2986</v>
      </c>
      <c r="F109">
        <v>3363.5</v>
      </c>
      <c r="G109">
        <v>3480.9</v>
      </c>
      <c r="H109">
        <v>3587</v>
      </c>
      <c r="I109">
        <v>3771</v>
      </c>
      <c r="J109">
        <v>3733.1</v>
      </c>
      <c r="K109">
        <v>3450.3</v>
      </c>
      <c r="L109">
        <v>3313</v>
      </c>
      <c r="M109">
        <v>3111</v>
      </c>
      <c r="N109">
        <v>3224.7</v>
      </c>
      <c r="O109">
        <v>3329.9</v>
      </c>
      <c r="P109">
        <v>3554</v>
      </c>
      <c r="Q109">
        <v>3594</v>
      </c>
      <c r="R109">
        <v>3603.1</v>
      </c>
      <c r="S109">
        <v>3681.1</v>
      </c>
    </row>
    <row r="110" spans="1:19" x14ac:dyDescent="0.3">
      <c r="A110" t="s">
        <v>68</v>
      </c>
      <c r="B110" t="s">
        <v>86</v>
      </c>
      <c r="C110">
        <v>495.3</v>
      </c>
      <c r="D110">
        <v>493</v>
      </c>
      <c r="E110">
        <v>943</v>
      </c>
      <c r="F110">
        <v>1179.7</v>
      </c>
      <c r="G110">
        <v>1039.0999999999999</v>
      </c>
      <c r="H110">
        <v>856</v>
      </c>
      <c r="I110">
        <v>1117</v>
      </c>
      <c r="J110">
        <v>875.9</v>
      </c>
      <c r="K110">
        <v>746.4</v>
      </c>
      <c r="L110">
        <v>992</v>
      </c>
      <c r="M110">
        <v>998</v>
      </c>
      <c r="N110">
        <v>1437.6</v>
      </c>
      <c r="O110">
        <v>1168.0999999999999</v>
      </c>
      <c r="P110">
        <v>1540</v>
      </c>
      <c r="Q110">
        <v>1631</v>
      </c>
      <c r="R110">
        <v>1452.9</v>
      </c>
      <c r="S110">
        <v>1294.8</v>
      </c>
    </row>
    <row r="111" spans="1:19" x14ac:dyDescent="0.3">
      <c r="A111" t="s">
        <v>59</v>
      </c>
      <c r="B111" t="s">
        <v>86</v>
      </c>
      <c r="C111">
        <v>1770.4</v>
      </c>
      <c r="D111">
        <v>1873</v>
      </c>
      <c r="E111">
        <v>1965</v>
      </c>
      <c r="F111">
        <v>2078.6</v>
      </c>
      <c r="G111">
        <v>2222.3000000000002</v>
      </c>
      <c r="H111">
        <v>2307</v>
      </c>
      <c r="I111">
        <v>2160</v>
      </c>
      <c r="J111">
        <v>2165.6999999999998</v>
      </c>
      <c r="K111">
        <v>1972.5</v>
      </c>
      <c r="L111">
        <v>1947</v>
      </c>
      <c r="M111">
        <v>1883</v>
      </c>
      <c r="N111">
        <v>1914.5</v>
      </c>
      <c r="O111">
        <v>1978.7</v>
      </c>
      <c r="P111">
        <v>1991</v>
      </c>
      <c r="Q111">
        <v>1906</v>
      </c>
      <c r="R111">
        <v>1888.3</v>
      </c>
      <c r="S111">
        <v>2095.6999999999998</v>
      </c>
    </row>
    <row r="112" spans="1:19" x14ac:dyDescent="0.3">
      <c r="A112" t="s">
        <v>69</v>
      </c>
      <c r="B112" t="s">
        <v>86</v>
      </c>
      <c r="C112">
        <v>2391.8000000000002</v>
      </c>
      <c r="D112">
        <v>2435</v>
      </c>
      <c r="E112">
        <v>2759</v>
      </c>
      <c r="N112">
        <v>8440</v>
      </c>
      <c r="O112">
        <v>2107.1</v>
      </c>
      <c r="P112">
        <v>2163</v>
      </c>
      <c r="Q112">
        <v>2199</v>
      </c>
      <c r="R112">
        <v>2164.9</v>
      </c>
      <c r="S112">
        <v>2094.6999999999998</v>
      </c>
    </row>
    <row r="113" spans="1:19" x14ac:dyDescent="0.3">
      <c r="A113" t="s">
        <v>71</v>
      </c>
      <c r="B113" t="s">
        <v>86</v>
      </c>
      <c r="C113">
        <v>2437.4</v>
      </c>
      <c r="D113">
        <v>2747</v>
      </c>
      <c r="E113">
        <v>3284</v>
      </c>
      <c r="F113">
        <v>3678.6</v>
      </c>
      <c r="G113">
        <v>3950.2</v>
      </c>
      <c r="H113">
        <v>4357</v>
      </c>
      <c r="I113">
        <v>4474</v>
      </c>
      <c r="J113">
        <v>3971.8</v>
      </c>
      <c r="K113">
        <v>2981.7</v>
      </c>
      <c r="L113">
        <v>3088</v>
      </c>
      <c r="M113">
        <v>2678</v>
      </c>
      <c r="N113">
        <v>2794.3</v>
      </c>
      <c r="O113">
        <v>2615</v>
      </c>
      <c r="P113">
        <v>2984</v>
      </c>
      <c r="Q113">
        <v>2878</v>
      </c>
      <c r="R113">
        <v>2835</v>
      </c>
      <c r="S113">
        <v>2973.8</v>
      </c>
    </row>
    <row r="114" spans="1:19" x14ac:dyDescent="0.3">
      <c r="A114" t="s">
        <v>74</v>
      </c>
      <c r="B114" t="s">
        <v>86</v>
      </c>
      <c r="C114">
        <v>672.7</v>
      </c>
      <c r="D114">
        <v>774</v>
      </c>
      <c r="E114">
        <v>734</v>
      </c>
      <c r="F114">
        <v>864.3</v>
      </c>
      <c r="G114">
        <v>571.9</v>
      </c>
      <c r="H114">
        <v>754</v>
      </c>
      <c r="I114">
        <v>970</v>
      </c>
      <c r="J114">
        <v>832.1</v>
      </c>
      <c r="K114">
        <v>685.9</v>
      </c>
      <c r="L114">
        <v>643</v>
      </c>
      <c r="M114">
        <v>697</v>
      </c>
      <c r="N114">
        <v>766.1</v>
      </c>
      <c r="O114">
        <v>757.1</v>
      </c>
      <c r="P114">
        <v>917</v>
      </c>
      <c r="Q114">
        <v>918</v>
      </c>
      <c r="R114">
        <v>869.9</v>
      </c>
      <c r="S114">
        <v>747.6</v>
      </c>
    </row>
    <row r="115" spans="1:19" x14ac:dyDescent="0.3">
      <c r="A115" t="s">
        <v>72</v>
      </c>
      <c r="B115" t="s">
        <v>86</v>
      </c>
      <c r="C115">
        <v>84941.9</v>
      </c>
      <c r="D115">
        <v>103217</v>
      </c>
      <c r="E115">
        <v>118053</v>
      </c>
      <c r="F115">
        <v>123766.1</v>
      </c>
      <c r="G115">
        <v>121556.5</v>
      </c>
      <c r="H115">
        <v>138110</v>
      </c>
      <c r="I115">
        <v>109829</v>
      </c>
      <c r="J115">
        <v>76720.5</v>
      </c>
      <c r="K115">
        <v>50881.1</v>
      </c>
      <c r="L115">
        <v>73059</v>
      </c>
      <c r="M115">
        <v>90662</v>
      </c>
      <c r="N115">
        <v>113054.9</v>
      </c>
      <c r="O115">
        <v>124296</v>
      </c>
      <c r="P115">
        <v>164233</v>
      </c>
      <c r="Q115">
        <v>175731</v>
      </c>
      <c r="R115">
        <v>197670</v>
      </c>
      <c r="S115">
        <v>176391.4</v>
      </c>
    </row>
    <row r="116" spans="1:19" x14ac:dyDescent="0.3">
      <c r="A116" t="s">
        <v>30</v>
      </c>
      <c r="B116" t="s">
        <v>86</v>
      </c>
      <c r="N116">
        <v>108</v>
      </c>
      <c r="O116">
        <v>7.4</v>
      </c>
      <c r="P116">
        <v>4</v>
      </c>
      <c r="Q116">
        <v>12</v>
      </c>
      <c r="R116">
        <v>37.6</v>
      </c>
      <c r="S116">
        <v>18.8</v>
      </c>
    </row>
    <row r="117" spans="1:19" x14ac:dyDescent="0.3">
      <c r="A117" t="s">
        <v>51</v>
      </c>
      <c r="B117" t="s">
        <v>86</v>
      </c>
      <c r="H117">
        <v>105</v>
      </c>
      <c r="I117">
        <v>108</v>
      </c>
      <c r="J117">
        <v>433</v>
      </c>
      <c r="K117">
        <v>126.5</v>
      </c>
      <c r="L117">
        <v>144</v>
      </c>
      <c r="M117">
        <v>157</v>
      </c>
      <c r="N117">
        <v>208.5</v>
      </c>
      <c r="O117">
        <v>179.3</v>
      </c>
      <c r="P117">
        <v>233</v>
      </c>
      <c r="Q117">
        <v>289</v>
      </c>
      <c r="R117">
        <v>263.7</v>
      </c>
      <c r="S117">
        <v>152</v>
      </c>
    </row>
    <row r="118" spans="1:19" x14ac:dyDescent="0.3">
      <c r="A118" t="s">
        <v>24</v>
      </c>
      <c r="B118" t="s">
        <v>86</v>
      </c>
      <c r="C118">
        <v>837</v>
      </c>
      <c r="D118">
        <v>760</v>
      </c>
      <c r="E118">
        <v>713</v>
      </c>
      <c r="F118">
        <v>1135</v>
      </c>
      <c r="G118">
        <v>903.7</v>
      </c>
      <c r="H118">
        <v>933</v>
      </c>
      <c r="I118">
        <v>950</v>
      </c>
      <c r="J118">
        <v>995.3</v>
      </c>
      <c r="K118">
        <v>625.4</v>
      </c>
      <c r="L118">
        <v>688</v>
      </c>
      <c r="M118">
        <v>842</v>
      </c>
      <c r="N118">
        <v>713.6</v>
      </c>
      <c r="O118">
        <v>916</v>
      </c>
      <c r="P118">
        <v>720</v>
      </c>
      <c r="Q118">
        <v>769</v>
      </c>
      <c r="R118">
        <v>1449</v>
      </c>
      <c r="S118">
        <v>776.6</v>
      </c>
    </row>
    <row r="119" spans="1:19" x14ac:dyDescent="0.3">
      <c r="A119" t="s">
        <v>40</v>
      </c>
      <c r="B119" t="s">
        <v>86</v>
      </c>
      <c r="C119">
        <v>954.9</v>
      </c>
      <c r="D119">
        <v>1258</v>
      </c>
      <c r="E119">
        <v>1008</v>
      </c>
      <c r="F119">
        <v>1237.0999999999999</v>
      </c>
      <c r="G119">
        <v>940.5</v>
      </c>
      <c r="H119">
        <v>1339</v>
      </c>
      <c r="I119">
        <v>1421</v>
      </c>
      <c r="J119">
        <v>908.5</v>
      </c>
      <c r="K119">
        <v>836.8</v>
      </c>
      <c r="L119">
        <v>655</v>
      </c>
      <c r="M119">
        <v>940</v>
      </c>
      <c r="N119">
        <v>1087.2</v>
      </c>
      <c r="O119">
        <v>777.4</v>
      </c>
      <c r="P119">
        <v>971</v>
      </c>
      <c r="Q119">
        <v>1180</v>
      </c>
      <c r="R119">
        <v>1052.5999999999999</v>
      </c>
      <c r="S119">
        <v>1019.6</v>
      </c>
    </row>
    <row r="120" spans="1:19" x14ac:dyDescent="0.3">
      <c r="A120" t="s">
        <v>49</v>
      </c>
      <c r="B120" t="s">
        <v>86</v>
      </c>
      <c r="C120">
        <v>151.30000000000001</v>
      </c>
      <c r="D120">
        <v>124</v>
      </c>
      <c r="E120">
        <v>216</v>
      </c>
      <c r="F120">
        <v>361.7</v>
      </c>
      <c r="G120">
        <v>178.2</v>
      </c>
      <c r="H120">
        <v>165</v>
      </c>
      <c r="I120">
        <v>370</v>
      </c>
      <c r="J120">
        <v>531.79999999999995</v>
      </c>
      <c r="K120">
        <v>274.89999999999998</v>
      </c>
      <c r="L120">
        <v>394</v>
      </c>
      <c r="M120">
        <v>324</v>
      </c>
      <c r="N120">
        <v>455.1</v>
      </c>
      <c r="O120">
        <v>256.60000000000002</v>
      </c>
      <c r="P120">
        <v>447</v>
      </c>
      <c r="Q120">
        <v>414</v>
      </c>
      <c r="R120">
        <v>633.4</v>
      </c>
      <c r="S120">
        <v>509.1</v>
      </c>
    </row>
    <row r="121" spans="1:19" x14ac:dyDescent="0.3">
      <c r="A121" t="s">
        <v>19</v>
      </c>
      <c r="B121" t="s">
        <v>86</v>
      </c>
      <c r="C121">
        <v>101.6</v>
      </c>
      <c r="D121">
        <v>183</v>
      </c>
      <c r="E121">
        <v>151</v>
      </c>
      <c r="F121">
        <v>135.4</v>
      </c>
      <c r="G121">
        <v>162.69999999999999</v>
      </c>
      <c r="H121">
        <v>356</v>
      </c>
      <c r="I121">
        <v>424</v>
      </c>
      <c r="J121">
        <v>206.3</v>
      </c>
      <c r="K121">
        <v>185.3</v>
      </c>
      <c r="L121">
        <v>360</v>
      </c>
      <c r="M121">
        <v>144</v>
      </c>
      <c r="N121">
        <v>189.7</v>
      </c>
      <c r="O121">
        <v>341.9</v>
      </c>
      <c r="P121">
        <v>147</v>
      </c>
      <c r="Q121">
        <v>347</v>
      </c>
      <c r="R121">
        <v>301.10000000000002</v>
      </c>
      <c r="S121">
        <v>170.8</v>
      </c>
    </row>
    <row r="122" spans="1:19" x14ac:dyDescent="0.3">
      <c r="A122" t="s">
        <v>52</v>
      </c>
      <c r="B122" t="s">
        <v>86</v>
      </c>
      <c r="C122">
        <v>859.9</v>
      </c>
      <c r="D122">
        <v>288</v>
      </c>
      <c r="E122">
        <v>330</v>
      </c>
      <c r="F122">
        <v>303.10000000000002</v>
      </c>
      <c r="G122">
        <v>735.3</v>
      </c>
      <c r="H122">
        <v>392</v>
      </c>
      <c r="I122">
        <v>136</v>
      </c>
      <c r="J122">
        <v>150.69999999999999</v>
      </c>
      <c r="K122">
        <v>110.1</v>
      </c>
      <c r="L122">
        <v>42</v>
      </c>
      <c r="M122">
        <v>71</v>
      </c>
      <c r="N122">
        <v>36.9</v>
      </c>
      <c r="O122">
        <v>82.3</v>
      </c>
      <c r="P122">
        <v>197</v>
      </c>
      <c r="Q122">
        <v>93</v>
      </c>
      <c r="R122">
        <v>330.7</v>
      </c>
      <c r="S122">
        <v>179.1</v>
      </c>
    </row>
    <row r="123" spans="1:19" x14ac:dyDescent="0.3">
      <c r="A123" t="s">
        <v>38</v>
      </c>
      <c r="B123" t="s">
        <v>86</v>
      </c>
      <c r="C123">
        <v>753.2</v>
      </c>
      <c r="D123">
        <v>723</v>
      </c>
      <c r="E123">
        <v>884</v>
      </c>
      <c r="F123">
        <v>1412.8</v>
      </c>
      <c r="G123">
        <v>1069.9000000000001</v>
      </c>
      <c r="H123">
        <v>1190</v>
      </c>
      <c r="I123">
        <v>1052</v>
      </c>
      <c r="J123">
        <v>1067.0999999999999</v>
      </c>
      <c r="K123">
        <v>687</v>
      </c>
      <c r="L123">
        <v>317</v>
      </c>
      <c r="M123">
        <v>861</v>
      </c>
      <c r="N123">
        <v>982</v>
      </c>
      <c r="O123">
        <v>565.70000000000005</v>
      </c>
      <c r="P123">
        <v>973</v>
      </c>
      <c r="Q123">
        <v>1472</v>
      </c>
      <c r="R123">
        <v>1083.3</v>
      </c>
      <c r="S123">
        <v>1208.5</v>
      </c>
    </row>
    <row r="124" spans="1:19" x14ac:dyDescent="0.3">
      <c r="A124" t="s">
        <v>54</v>
      </c>
      <c r="B124" t="s">
        <v>86</v>
      </c>
      <c r="C124">
        <v>1544.1</v>
      </c>
      <c r="D124">
        <v>1037</v>
      </c>
      <c r="E124">
        <v>550</v>
      </c>
      <c r="F124">
        <v>620.9</v>
      </c>
      <c r="G124">
        <v>1024.7</v>
      </c>
      <c r="H124">
        <v>883</v>
      </c>
      <c r="I124">
        <v>918</v>
      </c>
      <c r="J124">
        <v>754.3</v>
      </c>
      <c r="K124">
        <v>362.8</v>
      </c>
      <c r="L124">
        <v>570</v>
      </c>
      <c r="M124">
        <v>277</v>
      </c>
      <c r="N124">
        <v>259.2</v>
      </c>
      <c r="O124">
        <v>421.7</v>
      </c>
      <c r="P124">
        <v>605</v>
      </c>
      <c r="Q124">
        <v>508</v>
      </c>
      <c r="R124">
        <v>866.3</v>
      </c>
      <c r="S124">
        <v>845</v>
      </c>
    </row>
    <row r="125" spans="1:19" x14ac:dyDescent="0.3">
      <c r="A125" t="s">
        <v>23</v>
      </c>
      <c r="B125" t="s">
        <v>86</v>
      </c>
      <c r="I125">
        <v>212</v>
      </c>
      <c r="J125">
        <v>824</v>
      </c>
      <c r="K125">
        <v>164.1</v>
      </c>
      <c r="L125">
        <v>161</v>
      </c>
      <c r="M125">
        <v>148</v>
      </c>
      <c r="N125">
        <v>149.9</v>
      </c>
      <c r="O125">
        <v>159</v>
      </c>
      <c r="P125">
        <v>176</v>
      </c>
      <c r="Q125">
        <v>185</v>
      </c>
      <c r="R125">
        <v>183</v>
      </c>
      <c r="S125">
        <v>189.4</v>
      </c>
    </row>
    <row r="126" spans="1:19" x14ac:dyDescent="0.3">
      <c r="A126" t="s">
        <v>47</v>
      </c>
      <c r="B126" t="s">
        <v>86</v>
      </c>
      <c r="C126">
        <v>226.4</v>
      </c>
      <c r="D126">
        <v>76</v>
      </c>
      <c r="E126">
        <v>38</v>
      </c>
      <c r="F126">
        <v>54.6</v>
      </c>
      <c r="G126">
        <v>99.4</v>
      </c>
      <c r="H126">
        <v>55</v>
      </c>
      <c r="I126">
        <v>69</v>
      </c>
      <c r="J126">
        <v>130.6</v>
      </c>
      <c r="K126">
        <v>69.3</v>
      </c>
      <c r="L126">
        <v>71</v>
      </c>
      <c r="M126">
        <v>127</v>
      </c>
      <c r="N126">
        <v>187.7</v>
      </c>
      <c r="O126">
        <v>38.1</v>
      </c>
      <c r="P126">
        <v>120</v>
      </c>
      <c r="Q126">
        <v>166</v>
      </c>
      <c r="R126">
        <v>289.89999999999998</v>
      </c>
      <c r="S126">
        <v>168.8</v>
      </c>
    </row>
    <row r="127" spans="1:19" x14ac:dyDescent="0.3">
      <c r="A127" t="s">
        <v>39</v>
      </c>
      <c r="B127" t="s">
        <v>86</v>
      </c>
      <c r="C127">
        <v>1368.8</v>
      </c>
      <c r="D127">
        <v>1347</v>
      </c>
      <c r="E127">
        <v>1311</v>
      </c>
      <c r="F127">
        <v>1607.2</v>
      </c>
      <c r="G127">
        <v>1609.3</v>
      </c>
      <c r="H127">
        <v>1526</v>
      </c>
      <c r="I127">
        <v>1651</v>
      </c>
      <c r="J127">
        <v>1423.7</v>
      </c>
      <c r="K127">
        <v>1306.9000000000001</v>
      </c>
      <c r="L127">
        <v>1284</v>
      </c>
      <c r="M127">
        <v>1450</v>
      </c>
      <c r="N127">
        <v>1382.1</v>
      </c>
      <c r="O127">
        <v>1474.9</v>
      </c>
      <c r="P127">
        <v>1600</v>
      </c>
      <c r="Q127">
        <v>1509</v>
      </c>
      <c r="R127">
        <v>1168.0999999999999</v>
      </c>
      <c r="S127">
        <v>1492.8</v>
      </c>
    </row>
    <row r="128" spans="1:19" x14ac:dyDescent="0.3">
      <c r="A128" t="s">
        <v>44</v>
      </c>
      <c r="B128" t="s">
        <v>86</v>
      </c>
      <c r="J128">
        <v>612</v>
      </c>
      <c r="K128">
        <v>177.1</v>
      </c>
      <c r="L128">
        <v>186</v>
      </c>
      <c r="M128">
        <v>182</v>
      </c>
      <c r="N128">
        <v>191.9</v>
      </c>
      <c r="O128">
        <v>128.4</v>
      </c>
      <c r="P128">
        <v>126</v>
      </c>
      <c r="Q128">
        <v>174</v>
      </c>
      <c r="R128">
        <v>141.6</v>
      </c>
      <c r="S128">
        <v>110.9</v>
      </c>
    </row>
    <row r="129" spans="1:19" x14ac:dyDescent="0.3">
      <c r="A129" t="s">
        <v>26</v>
      </c>
      <c r="B129" t="s">
        <v>86</v>
      </c>
      <c r="C129">
        <v>1007.5</v>
      </c>
      <c r="D129">
        <v>529</v>
      </c>
      <c r="E129">
        <v>943</v>
      </c>
      <c r="F129">
        <v>766.5</v>
      </c>
      <c r="G129">
        <v>1145.5999999999999</v>
      </c>
      <c r="H129">
        <v>762</v>
      </c>
      <c r="I129">
        <v>625</v>
      </c>
      <c r="J129">
        <v>573.4</v>
      </c>
      <c r="K129">
        <v>775.4</v>
      </c>
      <c r="L129">
        <v>781</v>
      </c>
      <c r="M129">
        <v>503</v>
      </c>
      <c r="N129">
        <v>705.6</v>
      </c>
      <c r="O129">
        <v>684</v>
      </c>
      <c r="P129">
        <v>777</v>
      </c>
      <c r="Q129">
        <v>774</v>
      </c>
      <c r="R129">
        <v>1146</v>
      </c>
      <c r="S129">
        <v>831.5</v>
      </c>
    </row>
    <row r="130" spans="1:19" x14ac:dyDescent="0.3">
      <c r="A130" t="s">
        <v>46</v>
      </c>
      <c r="B130" t="s">
        <v>86</v>
      </c>
      <c r="C130">
        <v>755.8</v>
      </c>
      <c r="D130">
        <v>261</v>
      </c>
      <c r="E130">
        <v>485</v>
      </c>
      <c r="F130">
        <v>524.20000000000005</v>
      </c>
      <c r="G130">
        <v>469</v>
      </c>
      <c r="H130">
        <v>377</v>
      </c>
      <c r="I130">
        <v>364</v>
      </c>
      <c r="J130">
        <v>403</v>
      </c>
      <c r="K130">
        <v>573</v>
      </c>
      <c r="L130">
        <v>556</v>
      </c>
      <c r="M130">
        <v>978</v>
      </c>
      <c r="N130">
        <v>1127</v>
      </c>
      <c r="O130">
        <v>1270.5999999999999</v>
      </c>
      <c r="P130">
        <v>653</v>
      </c>
      <c r="Q130">
        <v>327</v>
      </c>
      <c r="R130">
        <v>481.4</v>
      </c>
      <c r="S130">
        <v>480.5</v>
      </c>
    </row>
    <row r="131" spans="1:19" x14ac:dyDescent="0.3">
      <c r="A131" t="s">
        <v>21</v>
      </c>
      <c r="B131" t="s">
        <v>86</v>
      </c>
      <c r="C131">
        <v>46.8</v>
      </c>
      <c r="D131">
        <v>61</v>
      </c>
      <c r="E131">
        <v>60</v>
      </c>
      <c r="F131">
        <v>204.2</v>
      </c>
      <c r="G131">
        <v>98.7</v>
      </c>
      <c r="H131">
        <v>77</v>
      </c>
      <c r="I131">
        <v>246</v>
      </c>
      <c r="J131">
        <v>325.3</v>
      </c>
      <c r="K131">
        <v>215.9</v>
      </c>
      <c r="L131">
        <v>340</v>
      </c>
      <c r="M131">
        <v>204</v>
      </c>
      <c r="N131">
        <v>249.1</v>
      </c>
      <c r="O131">
        <v>284.5</v>
      </c>
      <c r="P131">
        <v>99</v>
      </c>
      <c r="Q131">
        <v>332</v>
      </c>
      <c r="R131">
        <v>336.5</v>
      </c>
      <c r="S131">
        <v>148.80000000000001</v>
      </c>
    </row>
    <row r="132" spans="1:19" x14ac:dyDescent="0.3">
      <c r="A132" t="s">
        <v>42</v>
      </c>
      <c r="B132" t="s">
        <v>86</v>
      </c>
      <c r="C132">
        <v>173.1</v>
      </c>
      <c r="D132">
        <v>307</v>
      </c>
      <c r="E132">
        <v>382</v>
      </c>
      <c r="F132">
        <v>334.9</v>
      </c>
      <c r="G132">
        <v>316.2</v>
      </c>
      <c r="H132">
        <v>310</v>
      </c>
      <c r="I132">
        <v>275</v>
      </c>
      <c r="J132">
        <v>286.8</v>
      </c>
      <c r="K132">
        <v>107.1</v>
      </c>
      <c r="L132">
        <v>201</v>
      </c>
      <c r="M132">
        <v>173</v>
      </c>
      <c r="N132">
        <v>266.89999999999998</v>
      </c>
      <c r="O132">
        <v>189</v>
      </c>
      <c r="P132">
        <v>229</v>
      </c>
      <c r="Q132">
        <v>176</v>
      </c>
      <c r="R132">
        <v>245</v>
      </c>
      <c r="S132">
        <v>144.1</v>
      </c>
    </row>
    <row r="133" spans="1:19" x14ac:dyDescent="0.3">
      <c r="A133" t="s">
        <v>28</v>
      </c>
      <c r="B133" t="s">
        <v>86</v>
      </c>
      <c r="C133">
        <v>2545.1999999999998</v>
      </c>
      <c r="D133">
        <v>4325</v>
      </c>
      <c r="E133">
        <v>3733</v>
      </c>
      <c r="F133">
        <v>1719.8</v>
      </c>
      <c r="G133">
        <v>2086.6</v>
      </c>
      <c r="H133">
        <v>1998</v>
      </c>
      <c r="I133">
        <v>2831</v>
      </c>
      <c r="J133">
        <v>3199.4</v>
      </c>
      <c r="K133">
        <v>1503.6</v>
      </c>
      <c r="L133">
        <v>1346</v>
      </c>
      <c r="M133">
        <v>1799</v>
      </c>
      <c r="N133">
        <v>2254.4</v>
      </c>
      <c r="O133">
        <v>1138.3</v>
      </c>
      <c r="P133">
        <v>1549</v>
      </c>
      <c r="Q133">
        <v>1846</v>
      </c>
      <c r="R133">
        <v>2948.7</v>
      </c>
      <c r="S133">
        <v>1242</v>
      </c>
    </row>
    <row r="134" spans="1:19" x14ac:dyDescent="0.3">
      <c r="A134" t="s">
        <v>66</v>
      </c>
      <c r="B134" t="s">
        <v>87</v>
      </c>
      <c r="N134">
        <v>5.3</v>
      </c>
      <c r="O134">
        <v>8.4</v>
      </c>
      <c r="P134">
        <v>-33.1</v>
      </c>
      <c r="Q134">
        <v>-38.700000000000003</v>
      </c>
      <c r="R134">
        <v>-20.2</v>
      </c>
      <c r="S134">
        <v>-50.3</v>
      </c>
    </row>
    <row r="135" spans="1:19" x14ac:dyDescent="0.3">
      <c r="A135" t="s">
        <v>68</v>
      </c>
      <c r="B135" t="s">
        <v>87</v>
      </c>
      <c r="C135">
        <v>5.4</v>
      </c>
      <c r="D135">
        <v>0.2</v>
      </c>
      <c r="E135">
        <v>3.7</v>
      </c>
      <c r="F135">
        <v>6.3</v>
      </c>
      <c r="G135">
        <v>7.3</v>
      </c>
      <c r="H135">
        <v>3.9</v>
      </c>
      <c r="I135">
        <v>6.5</v>
      </c>
      <c r="J135">
        <v>4.4000000000000004</v>
      </c>
      <c r="K135">
        <v>2.4</v>
      </c>
      <c r="L135">
        <v>4.4000000000000004</v>
      </c>
      <c r="M135">
        <v>4.5</v>
      </c>
      <c r="N135">
        <v>5.5</v>
      </c>
      <c r="O135">
        <v>4.8</v>
      </c>
      <c r="P135">
        <v>5.3</v>
      </c>
      <c r="Q135">
        <v>6.3</v>
      </c>
      <c r="R135">
        <v>1.7</v>
      </c>
      <c r="S135">
        <v>2.7</v>
      </c>
    </row>
    <row r="136" spans="1:19" x14ac:dyDescent="0.3">
      <c r="A136" t="s">
        <v>46</v>
      </c>
      <c r="B136" t="s">
        <v>87</v>
      </c>
      <c r="C136">
        <v>10.5</v>
      </c>
      <c r="D136">
        <v>-66.7</v>
      </c>
      <c r="E136">
        <v>-18.8</v>
      </c>
      <c r="F136">
        <v>-23.2</v>
      </c>
      <c r="G136">
        <v>-4.0999999999999996</v>
      </c>
      <c r="H136">
        <v>-41.4</v>
      </c>
      <c r="I136">
        <v>-15.9</v>
      </c>
      <c r="J136">
        <v>-52</v>
      </c>
      <c r="K136">
        <v>3.9</v>
      </c>
      <c r="L136">
        <v>7.4</v>
      </c>
      <c r="M136">
        <v>17.399999999999999</v>
      </c>
      <c r="N136">
        <v>4.5999999999999996</v>
      </c>
      <c r="O136">
        <v>25</v>
      </c>
      <c r="P136">
        <v>-32</v>
      </c>
      <c r="Q136">
        <v>-77.099999999999994</v>
      </c>
      <c r="R136">
        <v>-66</v>
      </c>
      <c r="S136">
        <v>-29.5</v>
      </c>
    </row>
    <row r="137" spans="1:19" x14ac:dyDescent="0.3">
      <c r="A137" t="s">
        <v>51</v>
      </c>
      <c r="B137" t="s">
        <v>87</v>
      </c>
      <c r="H137">
        <v>-2.9</v>
      </c>
      <c r="I137">
        <v>8.3000000000000007</v>
      </c>
      <c r="J137">
        <v>9</v>
      </c>
      <c r="K137">
        <v>-5.0999999999999996</v>
      </c>
      <c r="L137">
        <v>10.4</v>
      </c>
      <c r="M137">
        <v>7.6</v>
      </c>
      <c r="N137">
        <v>11.2</v>
      </c>
      <c r="O137">
        <v>-3.4</v>
      </c>
      <c r="P137">
        <v>0.4</v>
      </c>
      <c r="Q137">
        <v>7.6</v>
      </c>
      <c r="R137">
        <v>6.9</v>
      </c>
      <c r="S137">
        <v>-42.3</v>
      </c>
    </row>
    <row r="138" spans="1:19" x14ac:dyDescent="0.3">
      <c r="A138" t="s">
        <v>21</v>
      </c>
      <c r="B138" t="s">
        <v>87</v>
      </c>
      <c r="C138">
        <v>-44.9</v>
      </c>
      <c r="D138">
        <v>-16.399999999999999</v>
      </c>
      <c r="E138">
        <v>-5</v>
      </c>
      <c r="F138">
        <v>40.200000000000003</v>
      </c>
      <c r="G138">
        <v>13.3</v>
      </c>
      <c r="H138">
        <v>-15.6</v>
      </c>
      <c r="I138">
        <v>11</v>
      </c>
      <c r="J138">
        <v>17.2</v>
      </c>
      <c r="K138">
        <v>1.9</v>
      </c>
      <c r="L138">
        <v>15</v>
      </c>
      <c r="M138">
        <v>2.5</v>
      </c>
      <c r="N138">
        <v>8.4</v>
      </c>
      <c r="O138">
        <v>9.1</v>
      </c>
      <c r="P138">
        <v>-16.2</v>
      </c>
      <c r="Q138">
        <v>31.6</v>
      </c>
      <c r="R138">
        <v>14.9</v>
      </c>
      <c r="S138">
        <v>10.199999999999999</v>
      </c>
    </row>
    <row r="139" spans="1:19" x14ac:dyDescent="0.3">
      <c r="A139" t="s">
        <v>39</v>
      </c>
      <c r="B139" t="s">
        <v>87</v>
      </c>
      <c r="C139">
        <v>6.6</v>
      </c>
      <c r="D139">
        <v>6.7</v>
      </c>
      <c r="E139">
        <v>6.2</v>
      </c>
      <c r="F139">
        <v>7.7</v>
      </c>
      <c r="G139">
        <v>5.8</v>
      </c>
      <c r="H139">
        <v>3.5</v>
      </c>
      <c r="I139">
        <v>3.4</v>
      </c>
      <c r="J139">
        <v>1.6</v>
      </c>
      <c r="K139">
        <v>-2.2999999999999998</v>
      </c>
      <c r="L139">
        <v>3.5</v>
      </c>
      <c r="M139">
        <v>4.4000000000000004</v>
      </c>
      <c r="N139">
        <v>8.1</v>
      </c>
      <c r="O139">
        <v>8.5</v>
      </c>
      <c r="P139">
        <v>9.4</v>
      </c>
      <c r="Q139">
        <v>5.0999999999999996</v>
      </c>
      <c r="R139">
        <v>1.8</v>
      </c>
      <c r="S139">
        <v>4.8</v>
      </c>
    </row>
    <row r="140" spans="1:19" x14ac:dyDescent="0.3">
      <c r="A140" t="s">
        <v>62</v>
      </c>
      <c r="B140" t="s">
        <v>87</v>
      </c>
      <c r="C140">
        <v>-1.9</v>
      </c>
      <c r="D140">
        <v>-5.4</v>
      </c>
      <c r="E140">
        <v>-0.1</v>
      </c>
      <c r="F140">
        <v>5.5</v>
      </c>
      <c r="G140">
        <v>2.1</v>
      </c>
      <c r="H140">
        <v>5.8</v>
      </c>
      <c r="I140">
        <v>5</v>
      </c>
      <c r="J140">
        <v>0.1</v>
      </c>
      <c r="K140">
        <v>3.5</v>
      </c>
      <c r="L140">
        <v>1.5</v>
      </c>
      <c r="M140">
        <v>-2.5</v>
      </c>
      <c r="N140">
        <v>2.4</v>
      </c>
      <c r="O140">
        <v>3.8</v>
      </c>
      <c r="P140">
        <v>-1.8</v>
      </c>
      <c r="Q140">
        <v>-2.7</v>
      </c>
      <c r="R140">
        <v>4</v>
      </c>
      <c r="S140">
        <v>-4.5</v>
      </c>
    </row>
    <row r="141" spans="1:19" x14ac:dyDescent="0.3">
      <c r="A141" t="s">
        <v>41</v>
      </c>
      <c r="B141" t="s">
        <v>87</v>
      </c>
      <c r="C141">
        <v>10.4</v>
      </c>
      <c r="D141">
        <v>16.3</v>
      </c>
      <c r="E141">
        <v>16.399999999999999</v>
      </c>
      <c r="F141">
        <v>11.4</v>
      </c>
      <c r="G141">
        <v>11.9</v>
      </c>
      <c r="H141">
        <v>10.199999999999999</v>
      </c>
      <c r="I141">
        <v>4.3</v>
      </c>
      <c r="J141">
        <v>-54.7</v>
      </c>
      <c r="K141">
        <v>-3.2</v>
      </c>
      <c r="L141">
        <v>-5.8</v>
      </c>
      <c r="M141">
        <v>-8.1</v>
      </c>
      <c r="N141">
        <v>40.4</v>
      </c>
      <c r="O141">
        <v>-18.399999999999999</v>
      </c>
      <c r="P141">
        <v>-13.3</v>
      </c>
      <c r="Q141">
        <v>-13.4</v>
      </c>
      <c r="R141">
        <v>-20.399999999999999</v>
      </c>
      <c r="S141">
        <v>-17</v>
      </c>
    </row>
    <row r="142" spans="1:19" x14ac:dyDescent="0.3">
      <c r="A142" t="s">
        <v>82</v>
      </c>
      <c r="B142" t="s">
        <v>87</v>
      </c>
      <c r="J142">
        <v>1.2</v>
      </c>
      <c r="K142">
        <v>-195.5</v>
      </c>
      <c r="L142">
        <v>-24</v>
      </c>
      <c r="M142">
        <v>-24.1</v>
      </c>
      <c r="N142">
        <v>26.5</v>
      </c>
      <c r="O142">
        <v>9.1999999999999993</v>
      </c>
      <c r="P142">
        <v>7.5</v>
      </c>
      <c r="Q142">
        <v>8.9</v>
      </c>
      <c r="R142">
        <v>-19.7</v>
      </c>
      <c r="S142">
        <v>-42.3</v>
      </c>
    </row>
    <row r="143" spans="1:19" x14ac:dyDescent="0.3">
      <c r="A143" t="s">
        <v>67</v>
      </c>
      <c r="B143" t="s">
        <v>87</v>
      </c>
      <c r="I143">
        <v>-393.8</v>
      </c>
      <c r="J143">
        <v>-253</v>
      </c>
      <c r="K143">
        <v>-730.2</v>
      </c>
      <c r="L143">
        <v>-200</v>
      </c>
      <c r="M143">
        <v>-389.5</v>
      </c>
      <c r="N143">
        <v>35</v>
      </c>
      <c r="O143">
        <v>-286.7</v>
      </c>
      <c r="P143">
        <v>-139</v>
      </c>
      <c r="Q143">
        <v>-37.9</v>
      </c>
      <c r="R143">
        <v>-438.2</v>
      </c>
      <c r="S143">
        <v>-137.69999999999999</v>
      </c>
    </row>
    <row r="144" spans="1:19" x14ac:dyDescent="0.3">
      <c r="A144" t="s">
        <v>78</v>
      </c>
      <c r="B144" t="s">
        <v>87</v>
      </c>
      <c r="C144">
        <v>12.1</v>
      </c>
      <c r="D144">
        <v>2.9</v>
      </c>
      <c r="E144">
        <v>-25</v>
      </c>
      <c r="F144">
        <v>19</v>
      </c>
      <c r="G144">
        <v>3</v>
      </c>
      <c r="H144">
        <v>12.7</v>
      </c>
      <c r="I144">
        <v>12.3</v>
      </c>
      <c r="J144">
        <v>12.4</v>
      </c>
      <c r="K144">
        <v>8.6</v>
      </c>
      <c r="L144">
        <v>17.8</v>
      </c>
      <c r="M144">
        <v>-8.1</v>
      </c>
      <c r="N144">
        <v>-41.1</v>
      </c>
      <c r="O144">
        <v>-66.7</v>
      </c>
      <c r="P144">
        <v>-40.299999999999997</v>
      </c>
      <c r="Q144">
        <v>-174.4</v>
      </c>
      <c r="R144">
        <v>-9.6</v>
      </c>
      <c r="S144">
        <v>-297.39999999999998</v>
      </c>
    </row>
    <row r="145" spans="1:19" x14ac:dyDescent="0.3">
      <c r="A145" t="s">
        <v>23</v>
      </c>
      <c r="B145" t="s">
        <v>87</v>
      </c>
      <c r="I145">
        <v>7.1</v>
      </c>
      <c r="J145">
        <v>6.4</v>
      </c>
      <c r="K145">
        <v>-1.7</v>
      </c>
      <c r="L145">
        <v>-6.2</v>
      </c>
      <c r="M145">
        <v>-15.5</v>
      </c>
      <c r="N145">
        <v>-28.2</v>
      </c>
      <c r="O145">
        <v>-16.399999999999999</v>
      </c>
      <c r="P145">
        <v>-11.9</v>
      </c>
      <c r="Q145">
        <v>-10.8</v>
      </c>
      <c r="R145">
        <v>-8.1</v>
      </c>
      <c r="S145">
        <v>-6.8</v>
      </c>
    </row>
    <row r="146" spans="1:19" x14ac:dyDescent="0.3">
      <c r="A146" t="s">
        <v>32</v>
      </c>
      <c r="B146" t="s">
        <v>87</v>
      </c>
      <c r="C146">
        <v>4.5999999999999996</v>
      </c>
      <c r="D146">
        <v>4.4000000000000004</v>
      </c>
      <c r="E146">
        <v>5.2</v>
      </c>
      <c r="F146">
        <v>-0.1</v>
      </c>
      <c r="G146">
        <v>6.1</v>
      </c>
      <c r="H146">
        <v>3.1</v>
      </c>
      <c r="I146">
        <v>4.2</v>
      </c>
      <c r="J146">
        <v>-11.4</v>
      </c>
      <c r="K146">
        <v>-33</v>
      </c>
      <c r="L146">
        <v>-28.4</v>
      </c>
      <c r="M146">
        <v>-15.3</v>
      </c>
      <c r="N146">
        <v>-5.6</v>
      </c>
      <c r="O146">
        <v>-12.3</v>
      </c>
      <c r="P146">
        <v>-21.8</v>
      </c>
      <c r="Q146">
        <v>-4.9000000000000004</v>
      </c>
      <c r="R146">
        <v>-33.5</v>
      </c>
      <c r="S146">
        <v>-4.7</v>
      </c>
    </row>
    <row r="147" spans="1:19" x14ac:dyDescent="0.3">
      <c r="A147" t="s">
        <v>30</v>
      </c>
      <c r="B147" t="s">
        <v>87</v>
      </c>
      <c r="N147">
        <v>-103.7</v>
      </c>
      <c r="O147">
        <v>-801.4</v>
      </c>
      <c r="P147">
        <v>-1400</v>
      </c>
      <c r="Q147">
        <v>-491.7</v>
      </c>
      <c r="R147">
        <v>-140.19999999999999</v>
      </c>
      <c r="S147">
        <v>-268.10000000000002</v>
      </c>
    </row>
    <row r="148" spans="1:19" x14ac:dyDescent="0.3">
      <c r="A148" t="s">
        <v>76</v>
      </c>
      <c r="B148" t="s">
        <v>87</v>
      </c>
      <c r="C148">
        <v>-17.5</v>
      </c>
      <c r="D148">
        <v>-3</v>
      </c>
      <c r="E148">
        <v>-2.9</v>
      </c>
      <c r="F148">
        <v>-0.4</v>
      </c>
      <c r="G148">
        <v>3.2</v>
      </c>
      <c r="H148">
        <v>8.4</v>
      </c>
      <c r="I148">
        <v>2.2999999999999998</v>
      </c>
      <c r="J148">
        <v>7.5</v>
      </c>
      <c r="K148">
        <v>6.4</v>
      </c>
      <c r="L148">
        <v>2.7</v>
      </c>
      <c r="M148">
        <v>-30</v>
      </c>
      <c r="N148">
        <v>8.5</v>
      </c>
      <c r="O148">
        <v>-2.9</v>
      </c>
      <c r="P148">
        <v>5.4</v>
      </c>
      <c r="Q148">
        <v>-4</v>
      </c>
      <c r="R148">
        <v>8.1</v>
      </c>
      <c r="S148">
        <v>-9.9</v>
      </c>
    </row>
    <row r="149" spans="1:19" x14ac:dyDescent="0.3">
      <c r="A149" t="s">
        <v>55</v>
      </c>
      <c r="B149" t="s">
        <v>87</v>
      </c>
      <c r="C149">
        <v>2.4</v>
      </c>
      <c r="D149">
        <v>-0.3</v>
      </c>
      <c r="E149">
        <v>-1.6</v>
      </c>
      <c r="F149">
        <v>-23.5</v>
      </c>
      <c r="G149">
        <v>0.4</v>
      </c>
      <c r="H149">
        <v>-4.7</v>
      </c>
      <c r="I149">
        <v>-11.5</v>
      </c>
      <c r="J149">
        <v>-5.7</v>
      </c>
      <c r="K149">
        <v>-2.5</v>
      </c>
      <c r="L149">
        <v>-13.9</v>
      </c>
      <c r="M149">
        <v>-5.4</v>
      </c>
      <c r="N149">
        <v>-6.6</v>
      </c>
      <c r="O149">
        <v>-3.8</v>
      </c>
      <c r="P149">
        <v>-7.2</v>
      </c>
      <c r="Q149">
        <v>-9.5</v>
      </c>
      <c r="R149">
        <v>-25.2</v>
      </c>
      <c r="S149">
        <v>1.8</v>
      </c>
    </row>
    <row r="150" spans="1:19" x14ac:dyDescent="0.3">
      <c r="A150" t="s">
        <v>43</v>
      </c>
      <c r="B150" t="s">
        <v>87</v>
      </c>
      <c r="C150">
        <v>14.5</v>
      </c>
      <c r="D150">
        <v>17.100000000000001</v>
      </c>
      <c r="E150">
        <v>21.5</v>
      </c>
      <c r="F150">
        <v>16</v>
      </c>
      <c r="G150">
        <v>20.3</v>
      </c>
      <c r="H150">
        <v>13.1</v>
      </c>
      <c r="I150">
        <v>8.5</v>
      </c>
      <c r="J150">
        <v>8.1999999999999993</v>
      </c>
      <c r="K150">
        <v>3.7</v>
      </c>
      <c r="L150">
        <v>-0.1</v>
      </c>
      <c r="M150">
        <v>0.9</v>
      </c>
      <c r="N150">
        <v>10.4</v>
      </c>
      <c r="O150">
        <v>0.1</v>
      </c>
      <c r="P150">
        <v>15.4</v>
      </c>
      <c r="Q150">
        <v>-1</v>
      </c>
      <c r="R150">
        <v>1.6</v>
      </c>
      <c r="S150">
        <v>-3.9</v>
      </c>
    </row>
    <row r="151" spans="1:19" x14ac:dyDescent="0.3">
      <c r="A151" t="s">
        <v>73</v>
      </c>
      <c r="B151" t="s">
        <v>87</v>
      </c>
      <c r="D151">
        <v>27.6</v>
      </c>
      <c r="E151">
        <v>29.4</v>
      </c>
      <c r="F151">
        <v>28.6</v>
      </c>
      <c r="G151">
        <v>36.1</v>
      </c>
      <c r="H151">
        <v>31.6</v>
      </c>
      <c r="I151">
        <v>27.7</v>
      </c>
      <c r="J151">
        <v>21.4</v>
      </c>
      <c r="K151">
        <v>5.2</v>
      </c>
      <c r="L151">
        <v>-41.4</v>
      </c>
      <c r="M151">
        <v>8.3000000000000007</v>
      </c>
      <c r="N151">
        <v>-21</v>
      </c>
      <c r="O151">
        <v>5.5</v>
      </c>
      <c r="P151">
        <v>22.2</v>
      </c>
      <c r="Q151">
        <v>19.7</v>
      </c>
      <c r="R151">
        <v>-11.4</v>
      </c>
      <c r="S151">
        <v>9.1</v>
      </c>
    </row>
    <row r="152" spans="1:19" x14ac:dyDescent="0.3">
      <c r="A152" t="s">
        <v>40</v>
      </c>
      <c r="B152" t="s">
        <v>87</v>
      </c>
      <c r="C152">
        <v>26.1</v>
      </c>
      <c r="D152">
        <v>25.2</v>
      </c>
      <c r="E152">
        <v>23.6</v>
      </c>
      <c r="F152">
        <v>11.1</v>
      </c>
      <c r="G152">
        <v>20.7</v>
      </c>
      <c r="H152">
        <v>20.2</v>
      </c>
      <c r="I152">
        <v>31.9</v>
      </c>
      <c r="J152">
        <v>0</v>
      </c>
      <c r="K152">
        <v>13.5</v>
      </c>
      <c r="L152">
        <v>2.2999999999999998</v>
      </c>
      <c r="M152">
        <v>27.1</v>
      </c>
      <c r="N152">
        <v>14.6</v>
      </c>
      <c r="O152">
        <v>27.5</v>
      </c>
      <c r="P152">
        <v>23.5</v>
      </c>
      <c r="Q152">
        <v>24.7</v>
      </c>
      <c r="R152">
        <v>10.1</v>
      </c>
      <c r="S152">
        <v>22.2</v>
      </c>
    </row>
    <row r="153" spans="1:19" x14ac:dyDescent="0.3">
      <c r="A153" t="s">
        <v>26</v>
      </c>
      <c r="B153" t="s">
        <v>87</v>
      </c>
      <c r="C153">
        <v>30.5</v>
      </c>
      <c r="D153">
        <v>11.7</v>
      </c>
      <c r="E153">
        <v>29</v>
      </c>
      <c r="F153">
        <v>12.6</v>
      </c>
      <c r="G153">
        <v>28.3</v>
      </c>
      <c r="H153">
        <v>7.9</v>
      </c>
      <c r="I153">
        <v>21.8</v>
      </c>
      <c r="J153">
        <v>2.7</v>
      </c>
      <c r="K153">
        <v>12.6</v>
      </c>
      <c r="L153">
        <v>10.9</v>
      </c>
      <c r="M153">
        <v>1.4</v>
      </c>
      <c r="N153">
        <v>7.6</v>
      </c>
      <c r="O153">
        <v>5.8</v>
      </c>
      <c r="P153">
        <v>12.7</v>
      </c>
      <c r="Q153">
        <v>20.399999999999999</v>
      </c>
      <c r="R153">
        <v>27.5</v>
      </c>
      <c r="S153">
        <v>11.1</v>
      </c>
    </row>
    <row r="154" spans="1:19" x14ac:dyDescent="0.3">
      <c r="A154" t="s">
        <v>28</v>
      </c>
      <c r="B154" t="s">
        <v>87</v>
      </c>
      <c r="C154">
        <v>9.5</v>
      </c>
      <c r="D154">
        <v>23.3</v>
      </c>
      <c r="E154">
        <v>17.399999999999999</v>
      </c>
      <c r="F154">
        <v>-15.1</v>
      </c>
      <c r="G154">
        <v>10.6</v>
      </c>
      <c r="H154">
        <v>9.3000000000000007</v>
      </c>
      <c r="I154">
        <v>10.8</v>
      </c>
      <c r="J154">
        <v>8.3000000000000007</v>
      </c>
      <c r="K154">
        <v>-7.1</v>
      </c>
      <c r="L154">
        <v>-13.5</v>
      </c>
      <c r="M154">
        <v>-0.6</v>
      </c>
      <c r="N154">
        <v>5.3</v>
      </c>
      <c r="O154">
        <v>-23.5</v>
      </c>
      <c r="P154">
        <v>-2</v>
      </c>
      <c r="Q154">
        <v>7.9</v>
      </c>
      <c r="R154">
        <v>8.8000000000000007</v>
      </c>
      <c r="S154">
        <v>-5.9</v>
      </c>
    </row>
    <row r="155" spans="1:19" x14ac:dyDescent="0.3">
      <c r="A155" t="s">
        <v>38</v>
      </c>
      <c r="B155" t="s">
        <v>87</v>
      </c>
      <c r="C155">
        <v>21.3</v>
      </c>
      <c r="D155">
        <v>16.7</v>
      </c>
      <c r="E155">
        <v>26.9</v>
      </c>
      <c r="F155">
        <v>35.799999999999997</v>
      </c>
      <c r="G155">
        <v>28.6</v>
      </c>
      <c r="H155">
        <v>29.1</v>
      </c>
      <c r="I155">
        <v>29.1</v>
      </c>
      <c r="J155">
        <v>26.3</v>
      </c>
      <c r="K155">
        <v>16.899999999999999</v>
      </c>
      <c r="L155">
        <v>-27.4</v>
      </c>
      <c r="M155">
        <v>7.2</v>
      </c>
      <c r="N155">
        <v>20.2</v>
      </c>
      <c r="O155">
        <v>12.4</v>
      </c>
      <c r="P155">
        <v>37.1</v>
      </c>
      <c r="Q155">
        <v>35.5</v>
      </c>
      <c r="R155">
        <v>1.7</v>
      </c>
      <c r="S155">
        <v>28.1</v>
      </c>
    </row>
    <row r="156" spans="1:19" x14ac:dyDescent="0.3">
      <c r="A156" t="s">
        <v>35</v>
      </c>
      <c r="B156" t="s">
        <v>87</v>
      </c>
      <c r="I156">
        <v>60.1</v>
      </c>
      <c r="J156">
        <v>53.5</v>
      </c>
      <c r="K156">
        <v>59.4</v>
      </c>
      <c r="L156">
        <v>55.5</v>
      </c>
      <c r="M156">
        <v>51.6</v>
      </c>
      <c r="N156">
        <v>39.6</v>
      </c>
      <c r="O156">
        <v>52.9</v>
      </c>
      <c r="P156">
        <v>44.3</v>
      </c>
      <c r="Q156">
        <v>52.7</v>
      </c>
      <c r="S156">
        <v>50.7</v>
      </c>
    </row>
    <row r="157" spans="1:19" x14ac:dyDescent="0.3">
      <c r="A157" t="s">
        <v>31</v>
      </c>
      <c r="B157" t="s">
        <v>87</v>
      </c>
      <c r="C157">
        <v>17.7</v>
      </c>
      <c r="D157">
        <v>20.6</v>
      </c>
      <c r="E157">
        <v>22</v>
      </c>
      <c r="F157">
        <v>32.799999999999997</v>
      </c>
      <c r="G157">
        <v>21.4</v>
      </c>
      <c r="H157">
        <v>25.2</v>
      </c>
      <c r="I157">
        <v>22.2</v>
      </c>
      <c r="J157">
        <v>18.600000000000001</v>
      </c>
      <c r="K157">
        <v>8.8000000000000007</v>
      </c>
      <c r="L157">
        <v>5.8</v>
      </c>
      <c r="M157">
        <v>7.4</v>
      </c>
      <c r="N157">
        <v>4.3</v>
      </c>
      <c r="O157">
        <v>13.1</v>
      </c>
      <c r="P157">
        <v>18.5</v>
      </c>
      <c r="Q157">
        <v>12.9</v>
      </c>
      <c r="R157">
        <v>14.2</v>
      </c>
      <c r="S157">
        <v>24.4</v>
      </c>
    </row>
    <row r="158" spans="1:19" x14ac:dyDescent="0.3">
      <c r="A158" t="s">
        <v>36</v>
      </c>
      <c r="B158" t="s">
        <v>87</v>
      </c>
      <c r="C158">
        <v>23</v>
      </c>
      <c r="D158">
        <v>25.3</v>
      </c>
      <c r="E158">
        <v>22.6</v>
      </c>
      <c r="F158">
        <v>20.7</v>
      </c>
      <c r="G158">
        <v>23.8</v>
      </c>
      <c r="H158">
        <v>22</v>
      </c>
      <c r="I158">
        <v>21.4</v>
      </c>
      <c r="J158">
        <v>9.6999999999999993</v>
      </c>
      <c r="K158">
        <v>10.7</v>
      </c>
      <c r="L158">
        <v>10.4</v>
      </c>
      <c r="M158">
        <v>12.7</v>
      </c>
      <c r="N158">
        <v>9</v>
      </c>
      <c r="O158">
        <v>23.5</v>
      </c>
      <c r="P158">
        <v>27.6</v>
      </c>
      <c r="Q158">
        <v>22.7</v>
      </c>
      <c r="R158">
        <v>14.7</v>
      </c>
      <c r="S158">
        <v>23.2</v>
      </c>
    </row>
    <row r="159" spans="1:19" x14ac:dyDescent="0.3">
      <c r="A159" t="s">
        <v>25</v>
      </c>
      <c r="B159" t="s">
        <v>87</v>
      </c>
      <c r="C159">
        <v>17.3</v>
      </c>
      <c r="D159">
        <v>17.399999999999999</v>
      </c>
      <c r="E159">
        <v>9.5</v>
      </c>
      <c r="F159">
        <v>-2.2000000000000002</v>
      </c>
      <c r="G159">
        <v>2.9</v>
      </c>
      <c r="H159">
        <v>-0.2</v>
      </c>
      <c r="I159">
        <v>8.8000000000000007</v>
      </c>
      <c r="J159">
        <v>-0.2</v>
      </c>
      <c r="K159">
        <v>-4.5999999999999996</v>
      </c>
      <c r="L159">
        <v>2.2000000000000002</v>
      </c>
      <c r="M159">
        <v>3.1</v>
      </c>
      <c r="N159">
        <v>-28.1</v>
      </c>
      <c r="O159">
        <v>-6</v>
      </c>
      <c r="P159">
        <v>1.4</v>
      </c>
      <c r="Q159">
        <v>0.5</v>
      </c>
      <c r="R159">
        <v>5.5</v>
      </c>
      <c r="S159">
        <v>4</v>
      </c>
    </row>
    <row r="160" spans="1:19" x14ac:dyDescent="0.3">
      <c r="A160" t="s">
        <v>58</v>
      </c>
      <c r="B160" t="s">
        <v>87</v>
      </c>
      <c r="C160">
        <v>12.5</v>
      </c>
      <c r="D160">
        <v>12.4</v>
      </c>
      <c r="E160">
        <v>8.8000000000000007</v>
      </c>
      <c r="F160">
        <v>16.7</v>
      </c>
      <c r="G160">
        <v>12.3</v>
      </c>
      <c r="H160">
        <v>11.4</v>
      </c>
      <c r="I160">
        <v>15.5</v>
      </c>
      <c r="J160">
        <v>12.6</v>
      </c>
      <c r="K160">
        <v>19.7</v>
      </c>
      <c r="L160">
        <v>17.3</v>
      </c>
      <c r="M160">
        <v>14.8</v>
      </c>
      <c r="N160">
        <v>15.1</v>
      </c>
      <c r="O160">
        <v>17.600000000000001</v>
      </c>
      <c r="P160">
        <v>20</v>
      </c>
      <c r="Q160">
        <v>20.6</v>
      </c>
      <c r="R160">
        <v>8.9</v>
      </c>
      <c r="S160">
        <v>20.5</v>
      </c>
    </row>
    <row r="161" spans="1:19" x14ac:dyDescent="0.3">
      <c r="A161" t="s">
        <v>81</v>
      </c>
      <c r="B161" t="s">
        <v>87</v>
      </c>
      <c r="C161">
        <v>-5.8</v>
      </c>
      <c r="D161">
        <v>3.4</v>
      </c>
      <c r="E161">
        <v>21.7</v>
      </c>
      <c r="F161">
        <v>12.6</v>
      </c>
      <c r="G161">
        <v>7.8</v>
      </c>
      <c r="H161">
        <v>33.9</v>
      </c>
      <c r="I161">
        <v>24.9</v>
      </c>
      <c r="J161">
        <v>12.3</v>
      </c>
      <c r="K161">
        <v>18.8</v>
      </c>
      <c r="L161">
        <v>25.8</v>
      </c>
      <c r="M161">
        <v>22</v>
      </c>
      <c r="N161">
        <v>-0.7</v>
      </c>
      <c r="O161">
        <v>16.5</v>
      </c>
      <c r="P161">
        <v>22.9</v>
      </c>
      <c r="Q161">
        <v>26.8</v>
      </c>
      <c r="R161">
        <v>23</v>
      </c>
      <c r="S161">
        <v>28.7</v>
      </c>
    </row>
    <row r="162" spans="1:19" x14ac:dyDescent="0.3">
      <c r="A162" t="s">
        <v>77</v>
      </c>
      <c r="B162" t="s">
        <v>87</v>
      </c>
      <c r="F162">
        <v>14.3</v>
      </c>
      <c r="G162">
        <v>7.9</v>
      </c>
      <c r="H162">
        <v>16.399999999999999</v>
      </c>
      <c r="I162">
        <v>17.8</v>
      </c>
      <c r="J162">
        <v>13.7</v>
      </c>
      <c r="K162">
        <v>-4.4000000000000004</v>
      </c>
      <c r="L162">
        <v>0.7</v>
      </c>
      <c r="M162">
        <v>0.6</v>
      </c>
      <c r="N162">
        <v>3.2</v>
      </c>
      <c r="O162">
        <v>2.2999999999999998</v>
      </c>
      <c r="P162">
        <v>-1</v>
      </c>
      <c r="Q162">
        <v>-1</v>
      </c>
      <c r="R162">
        <v>-10.1</v>
      </c>
      <c r="S162">
        <v>-0.4</v>
      </c>
    </row>
    <row r="163" spans="1:19" x14ac:dyDescent="0.3">
      <c r="A163" t="s">
        <v>85</v>
      </c>
      <c r="B163" t="s">
        <v>87</v>
      </c>
      <c r="C163">
        <v>23.5</v>
      </c>
      <c r="D163">
        <v>20.9</v>
      </c>
      <c r="E163">
        <v>22.7</v>
      </c>
      <c r="F163">
        <v>18.2</v>
      </c>
      <c r="G163">
        <v>20.100000000000001</v>
      </c>
      <c r="H163">
        <v>20.9</v>
      </c>
      <c r="I163">
        <v>21.6</v>
      </c>
      <c r="J163">
        <v>17.3</v>
      </c>
      <c r="K163">
        <v>22.6</v>
      </c>
      <c r="L163">
        <v>24.4</v>
      </c>
      <c r="M163">
        <v>25.7</v>
      </c>
      <c r="N163">
        <v>16.100000000000001</v>
      </c>
      <c r="O163">
        <v>21.6</v>
      </c>
      <c r="P163">
        <v>26.7</v>
      </c>
      <c r="Q163">
        <v>23.3</v>
      </c>
      <c r="R163">
        <v>19.8</v>
      </c>
      <c r="S163">
        <v>19.899999999999999</v>
      </c>
    </row>
    <row r="164" spans="1:19" x14ac:dyDescent="0.3">
      <c r="A164" t="s">
        <v>80</v>
      </c>
      <c r="B164" t="s">
        <v>87</v>
      </c>
      <c r="C164">
        <v>14</v>
      </c>
      <c r="D164">
        <v>15.2</v>
      </c>
      <c r="E164">
        <v>16.8</v>
      </c>
      <c r="F164">
        <v>9.6999999999999993</v>
      </c>
      <c r="G164">
        <v>18.7</v>
      </c>
      <c r="H164">
        <v>18.7</v>
      </c>
      <c r="I164">
        <v>18.2</v>
      </c>
      <c r="J164">
        <v>3.9</v>
      </c>
      <c r="K164">
        <v>15</v>
      </c>
      <c r="L164">
        <v>13.8</v>
      </c>
      <c r="M164">
        <v>7.4</v>
      </c>
      <c r="N164">
        <v>4.2</v>
      </c>
      <c r="O164">
        <v>15</v>
      </c>
      <c r="P164">
        <v>15.6</v>
      </c>
      <c r="Q164">
        <v>13.3</v>
      </c>
      <c r="R164">
        <v>-3.7</v>
      </c>
      <c r="S164">
        <v>8.1999999999999993</v>
      </c>
    </row>
    <row r="165" spans="1:19" x14ac:dyDescent="0.3">
      <c r="A165" t="s">
        <v>75</v>
      </c>
      <c r="B165" t="s">
        <v>87</v>
      </c>
      <c r="C165">
        <v>28.5</v>
      </c>
      <c r="D165">
        <v>29.5</v>
      </c>
      <c r="E165">
        <v>30.8</v>
      </c>
      <c r="F165">
        <v>32</v>
      </c>
      <c r="G165">
        <v>30.4</v>
      </c>
      <c r="H165">
        <v>30.7</v>
      </c>
      <c r="I165">
        <v>30.8</v>
      </c>
      <c r="J165">
        <v>30.1</v>
      </c>
      <c r="K165">
        <v>22.9</v>
      </c>
      <c r="L165">
        <v>19.8</v>
      </c>
      <c r="M165">
        <v>14.3</v>
      </c>
      <c r="N165">
        <v>10.9</v>
      </c>
      <c r="O165">
        <v>11.3</v>
      </c>
      <c r="P165">
        <v>15.7</v>
      </c>
      <c r="Q165">
        <v>18.899999999999999</v>
      </c>
      <c r="R165">
        <v>22.1</v>
      </c>
      <c r="S165">
        <v>14.9</v>
      </c>
    </row>
    <row r="166" spans="1:19" x14ac:dyDescent="0.3">
      <c r="A166" t="s">
        <v>61</v>
      </c>
      <c r="B166" t="s">
        <v>87</v>
      </c>
      <c r="C166">
        <v>37.9</v>
      </c>
      <c r="D166">
        <v>39.1</v>
      </c>
      <c r="E166">
        <v>38.700000000000003</v>
      </c>
      <c r="F166">
        <v>37.1</v>
      </c>
      <c r="G166">
        <v>37.299999999999997</v>
      </c>
      <c r="H166">
        <v>39.6</v>
      </c>
      <c r="I166">
        <v>42.7</v>
      </c>
      <c r="J166">
        <v>39.1</v>
      </c>
      <c r="K166">
        <v>34.799999999999997</v>
      </c>
      <c r="L166">
        <v>27.4</v>
      </c>
      <c r="M166">
        <v>27.7</v>
      </c>
      <c r="N166">
        <v>26.9</v>
      </c>
      <c r="O166">
        <v>29.5</v>
      </c>
      <c r="P166">
        <v>29.7</v>
      </c>
      <c r="Q166">
        <v>29.9</v>
      </c>
      <c r="R166">
        <v>28.1</v>
      </c>
      <c r="S166">
        <v>30</v>
      </c>
    </row>
    <row r="167" spans="1:19" x14ac:dyDescent="0.3">
      <c r="A167" t="s">
        <v>20</v>
      </c>
      <c r="B167" t="s">
        <v>87</v>
      </c>
      <c r="C167">
        <v>4.0999999999999996</v>
      </c>
      <c r="D167">
        <v>4.5</v>
      </c>
      <c r="E167">
        <v>9.6</v>
      </c>
      <c r="F167">
        <v>1.8</v>
      </c>
      <c r="G167">
        <v>8.3000000000000007</v>
      </c>
      <c r="H167">
        <v>12.4</v>
      </c>
      <c r="I167">
        <v>11.8</v>
      </c>
      <c r="J167">
        <v>5.2</v>
      </c>
      <c r="K167">
        <v>3.7</v>
      </c>
      <c r="L167">
        <v>3.3</v>
      </c>
      <c r="M167">
        <v>7.3</v>
      </c>
      <c r="N167">
        <v>3</v>
      </c>
      <c r="O167">
        <v>5.2</v>
      </c>
      <c r="P167">
        <v>11</v>
      </c>
      <c r="Q167">
        <v>12</v>
      </c>
      <c r="R167">
        <v>12.5</v>
      </c>
      <c r="S167">
        <v>13.6</v>
      </c>
    </row>
    <row r="168" spans="1:19" x14ac:dyDescent="0.3">
      <c r="A168" t="s">
        <v>64</v>
      </c>
      <c r="B168" t="s">
        <v>87</v>
      </c>
      <c r="C168">
        <v>11.4</v>
      </c>
      <c r="D168">
        <v>10.3</v>
      </c>
      <c r="E168">
        <v>11.7</v>
      </c>
      <c r="F168">
        <v>11.9</v>
      </c>
      <c r="G168">
        <v>13.5</v>
      </c>
      <c r="H168">
        <v>13.6</v>
      </c>
      <c r="I168">
        <v>16.5</v>
      </c>
      <c r="J168">
        <v>15.6</v>
      </c>
      <c r="K168">
        <v>14.8</v>
      </c>
      <c r="L168">
        <v>13.8</v>
      </c>
      <c r="M168">
        <v>13.8</v>
      </c>
      <c r="N168">
        <v>11.3</v>
      </c>
      <c r="O168">
        <v>14.1</v>
      </c>
      <c r="P168">
        <v>14.1</v>
      </c>
      <c r="Q168">
        <v>17.2</v>
      </c>
      <c r="R168">
        <v>13.7</v>
      </c>
      <c r="S168">
        <v>15.9</v>
      </c>
    </row>
    <row r="169" spans="1:19" x14ac:dyDescent="0.3">
      <c r="A169" t="s">
        <v>59</v>
      </c>
      <c r="B169" t="s">
        <v>87</v>
      </c>
      <c r="C169">
        <v>29.5</v>
      </c>
      <c r="D169">
        <v>28.8</v>
      </c>
      <c r="E169">
        <v>28.5</v>
      </c>
      <c r="F169">
        <v>17.100000000000001</v>
      </c>
      <c r="G169">
        <v>24.4</v>
      </c>
      <c r="H169">
        <v>26.2</v>
      </c>
      <c r="I169">
        <v>21.2</v>
      </c>
      <c r="J169">
        <v>11.9</v>
      </c>
      <c r="K169">
        <v>17.7</v>
      </c>
      <c r="L169">
        <v>16.7</v>
      </c>
      <c r="M169">
        <v>18.899999999999999</v>
      </c>
      <c r="N169">
        <v>11</v>
      </c>
      <c r="O169">
        <v>17.3</v>
      </c>
      <c r="P169">
        <v>17.600000000000001</v>
      </c>
      <c r="Q169">
        <v>19.399999999999999</v>
      </c>
      <c r="R169">
        <v>11.9</v>
      </c>
      <c r="S169">
        <v>19.899999999999999</v>
      </c>
    </row>
    <row r="170" spans="1:19" x14ac:dyDescent="0.3">
      <c r="A170" t="s">
        <v>69</v>
      </c>
      <c r="B170" t="s">
        <v>87</v>
      </c>
      <c r="C170">
        <v>21.1</v>
      </c>
      <c r="D170">
        <v>17.7</v>
      </c>
      <c r="E170">
        <v>18.3</v>
      </c>
      <c r="N170">
        <v>15.8</v>
      </c>
      <c r="O170">
        <v>21.9</v>
      </c>
      <c r="P170">
        <v>21.2</v>
      </c>
      <c r="Q170">
        <v>18.100000000000001</v>
      </c>
      <c r="R170">
        <v>16.8</v>
      </c>
      <c r="S170">
        <v>17.2</v>
      </c>
    </row>
    <row r="171" spans="1:19" x14ac:dyDescent="0.3">
      <c r="A171" t="s">
        <v>71</v>
      </c>
      <c r="B171" t="s">
        <v>87</v>
      </c>
      <c r="C171">
        <v>24.9</v>
      </c>
      <c r="D171">
        <v>29.6</v>
      </c>
      <c r="E171">
        <v>36.200000000000003</v>
      </c>
      <c r="F171">
        <v>37.5</v>
      </c>
      <c r="G171">
        <v>46</v>
      </c>
      <c r="H171">
        <v>48.9</v>
      </c>
      <c r="I171">
        <v>49.3</v>
      </c>
      <c r="J171">
        <v>38.700000000000003</v>
      </c>
      <c r="K171">
        <v>27.8</v>
      </c>
      <c r="L171">
        <v>29.1</v>
      </c>
      <c r="M171">
        <v>18.8</v>
      </c>
      <c r="N171">
        <v>15.1</v>
      </c>
      <c r="O171">
        <v>15.7</v>
      </c>
      <c r="P171">
        <v>22.6</v>
      </c>
      <c r="Q171">
        <v>16.399999999999999</v>
      </c>
      <c r="R171">
        <v>12.4</v>
      </c>
      <c r="S171">
        <v>17.7</v>
      </c>
    </row>
    <row r="172" spans="1:19" x14ac:dyDescent="0.3">
      <c r="A172" t="s">
        <v>72</v>
      </c>
      <c r="B172" t="s">
        <v>87</v>
      </c>
      <c r="C172">
        <v>15.6</v>
      </c>
      <c r="D172">
        <v>26.1</v>
      </c>
      <c r="E172">
        <v>35.299999999999997</v>
      </c>
      <c r="F172">
        <v>34.1</v>
      </c>
      <c r="G172">
        <v>23.5</v>
      </c>
      <c r="H172">
        <v>30.4</v>
      </c>
      <c r="I172">
        <v>15.1</v>
      </c>
      <c r="J172">
        <v>-24.7</v>
      </c>
      <c r="K172">
        <v>-66.900000000000006</v>
      </c>
      <c r="L172">
        <v>-39.4</v>
      </c>
      <c r="M172">
        <v>-19.8</v>
      </c>
      <c r="N172">
        <v>3.1</v>
      </c>
      <c r="O172">
        <v>23.2</v>
      </c>
      <c r="P172">
        <v>33.299999999999997</v>
      </c>
      <c r="Q172">
        <v>40</v>
      </c>
      <c r="R172">
        <v>40.9</v>
      </c>
      <c r="S172">
        <v>42.2</v>
      </c>
    </row>
    <row r="173" spans="1:19" x14ac:dyDescent="0.3">
      <c r="A173" t="s">
        <v>45</v>
      </c>
      <c r="B173" t="s">
        <v>87</v>
      </c>
      <c r="C173">
        <v>14.3</v>
      </c>
      <c r="D173">
        <v>19.7</v>
      </c>
      <c r="E173">
        <v>21.4</v>
      </c>
      <c r="F173">
        <v>18.100000000000001</v>
      </c>
      <c r="G173">
        <v>18.2</v>
      </c>
      <c r="H173">
        <v>18.3</v>
      </c>
      <c r="I173">
        <v>14.1</v>
      </c>
      <c r="J173">
        <v>6.1</v>
      </c>
      <c r="K173">
        <v>1</v>
      </c>
      <c r="L173">
        <v>1.1000000000000001</v>
      </c>
      <c r="M173">
        <v>3.6</v>
      </c>
      <c r="N173">
        <v>4.2</v>
      </c>
      <c r="O173">
        <v>9.1999999999999993</v>
      </c>
      <c r="P173">
        <v>14.1</v>
      </c>
      <c r="Q173">
        <v>11.6</v>
      </c>
      <c r="R173">
        <v>8.6</v>
      </c>
      <c r="S173">
        <v>8.4</v>
      </c>
    </row>
    <row r="174" spans="1:19" x14ac:dyDescent="0.3">
      <c r="A174" t="s">
        <v>24</v>
      </c>
      <c r="B174" t="s">
        <v>87</v>
      </c>
      <c r="C174">
        <v>11.6</v>
      </c>
      <c r="D174">
        <v>12.2</v>
      </c>
      <c r="E174">
        <v>16.3</v>
      </c>
      <c r="F174">
        <v>19</v>
      </c>
      <c r="G174">
        <v>17.3</v>
      </c>
      <c r="H174">
        <v>18.8</v>
      </c>
      <c r="I174">
        <v>16</v>
      </c>
      <c r="J174">
        <v>12</v>
      </c>
      <c r="K174">
        <v>0.5</v>
      </c>
      <c r="L174">
        <v>12.2</v>
      </c>
      <c r="M174">
        <v>15.6</v>
      </c>
      <c r="N174">
        <v>15.2</v>
      </c>
      <c r="O174">
        <v>10.9</v>
      </c>
      <c r="P174">
        <v>7.4</v>
      </c>
      <c r="Q174">
        <v>11.7</v>
      </c>
      <c r="R174">
        <v>17.600000000000001</v>
      </c>
      <c r="S174">
        <v>10.1</v>
      </c>
    </row>
    <row r="175" spans="1:19" x14ac:dyDescent="0.3">
      <c r="A175" t="s">
        <v>54</v>
      </c>
      <c r="B175" t="s">
        <v>87</v>
      </c>
      <c r="C175">
        <v>21.4</v>
      </c>
      <c r="D175">
        <v>21.5</v>
      </c>
      <c r="E175">
        <v>11.5</v>
      </c>
      <c r="F175">
        <v>0.9</v>
      </c>
      <c r="G175">
        <v>18</v>
      </c>
      <c r="H175">
        <v>15.4</v>
      </c>
      <c r="I175">
        <v>16.8</v>
      </c>
      <c r="J175">
        <v>11.2</v>
      </c>
      <c r="K175">
        <v>-6.4</v>
      </c>
      <c r="L175">
        <v>16.5</v>
      </c>
      <c r="M175">
        <v>-19.100000000000001</v>
      </c>
      <c r="N175">
        <v>-29.6</v>
      </c>
      <c r="O175">
        <v>5.6</v>
      </c>
      <c r="P175">
        <v>16.5</v>
      </c>
      <c r="Q175">
        <v>8.1</v>
      </c>
      <c r="R175">
        <v>25.4</v>
      </c>
      <c r="S175">
        <v>19.3</v>
      </c>
    </row>
    <row r="176" spans="1:19" x14ac:dyDescent="0.3">
      <c r="A176" t="s">
        <v>70</v>
      </c>
      <c r="B176" t="s">
        <v>87</v>
      </c>
      <c r="C176">
        <v>12.1</v>
      </c>
      <c r="D176">
        <v>9.5</v>
      </c>
      <c r="E176">
        <v>21.6</v>
      </c>
      <c r="F176">
        <v>8.3000000000000007</v>
      </c>
      <c r="G176">
        <v>12.2</v>
      </c>
      <c r="H176">
        <v>8.4</v>
      </c>
      <c r="I176">
        <v>18.8</v>
      </c>
      <c r="J176">
        <v>11.5</v>
      </c>
      <c r="K176">
        <v>14.5</v>
      </c>
      <c r="L176">
        <v>8.1</v>
      </c>
      <c r="M176">
        <v>26.6</v>
      </c>
      <c r="N176">
        <v>-8.8000000000000007</v>
      </c>
      <c r="O176">
        <v>13.9</v>
      </c>
      <c r="P176">
        <v>9.9</v>
      </c>
      <c r="Q176">
        <v>14.1</v>
      </c>
      <c r="R176">
        <v>18.899999999999999</v>
      </c>
      <c r="S176">
        <v>19.7</v>
      </c>
    </row>
    <row r="177" spans="1:19" x14ac:dyDescent="0.3">
      <c r="A177" t="s">
        <v>52</v>
      </c>
      <c r="B177" t="s">
        <v>87</v>
      </c>
      <c r="C177">
        <v>31.5</v>
      </c>
      <c r="D177">
        <v>26</v>
      </c>
      <c r="E177">
        <v>30.3</v>
      </c>
      <c r="F177">
        <v>31</v>
      </c>
      <c r="G177">
        <v>27.2</v>
      </c>
      <c r="H177">
        <v>33.9</v>
      </c>
      <c r="I177">
        <v>14.7</v>
      </c>
      <c r="J177">
        <v>-29.3</v>
      </c>
      <c r="K177">
        <v>-5.8</v>
      </c>
      <c r="L177">
        <v>-38.1</v>
      </c>
      <c r="M177">
        <v>-63.4</v>
      </c>
      <c r="N177">
        <v>-115.4</v>
      </c>
      <c r="O177">
        <v>-63.9</v>
      </c>
      <c r="P177">
        <v>1.5</v>
      </c>
      <c r="Q177">
        <v>-23.7</v>
      </c>
      <c r="R177">
        <v>-4.4000000000000004</v>
      </c>
      <c r="S177">
        <v>10.5</v>
      </c>
    </row>
    <row r="178" spans="1:19" x14ac:dyDescent="0.3">
      <c r="A178" t="s">
        <v>65</v>
      </c>
      <c r="B178" t="s">
        <v>87</v>
      </c>
      <c r="C178">
        <v>1.4</v>
      </c>
      <c r="D178">
        <v>6</v>
      </c>
      <c r="E178">
        <v>3.9</v>
      </c>
      <c r="F178">
        <v>5.3</v>
      </c>
      <c r="G178">
        <v>4.7</v>
      </c>
      <c r="H178">
        <v>8.5</v>
      </c>
      <c r="I178">
        <v>1.9</v>
      </c>
      <c r="J178">
        <v>0.1</v>
      </c>
      <c r="K178">
        <v>2.8</v>
      </c>
      <c r="L178">
        <v>0.8</v>
      </c>
      <c r="M178">
        <v>2.2000000000000002</v>
      </c>
      <c r="N178">
        <v>-1.8</v>
      </c>
      <c r="O178">
        <v>1.3</v>
      </c>
      <c r="P178">
        <v>8.1</v>
      </c>
      <c r="Q178">
        <v>-2.9</v>
      </c>
      <c r="R178">
        <v>5</v>
      </c>
      <c r="S178">
        <v>8.6999999999999993</v>
      </c>
    </row>
    <row r="179" spans="1:19" x14ac:dyDescent="0.3">
      <c r="A179" t="s">
        <v>63</v>
      </c>
      <c r="B179" t="s">
        <v>87</v>
      </c>
      <c r="J179">
        <v>10.199999999999999</v>
      </c>
      <c r="K179">
        <v>10.6</v>
      </c>
      <c r="L179">
        <v>9.6</v>
      </c>
      <c r="M179">
        <v>10.5</v>
      </c>
      <c r="N179">
        <v>14.2</v>
      </c>
      <c r="O179">
        <v>7.7</v>
      </c>
      <c r="P179">
        <v>8.6999999999999993</v>
      </c>
      <c r="Q179">
        <v>1.2</v>
      </c>
      <c r="R179">
        <v>6.1</v>
      </c>
      <c r="S179">
        <v>13.5</v>
      </c>
    </row>
    <row r="180" spans="1:19" x14ac:dyDescent="0.3">
      <c r="A180" t="s">
        <v>60</v>
      </c>
      <c r="B180" t="s">
        <v>87</v>
      </c>
      <c r="C180">
        <v>19.3</v>
      </c>
      <c r="D180">
        <v>23.9</v>
      </c>
      <c r="E180">
        <v>14.9</v>
      </c>
      <c r="F180">
        <v>13</v>
      </c>
      <c r="G180">
        <v>27.5</v>
      </c>
      <c r="H180">
        <v>25.8</v>
      </c>
      <c r="I180">
        <v>9.6999999999999993</v>
      </c>
      <c r="J180">
        <v>3.9</v>
      </c>
      <c r="K180">
        <v>-14.7</v>
      </c>
      <c r="L180">
        <v>-6.1</v>
      </c>
      <c r="M180">
        <v>8.8000000000000007</v>
      </c>
      <c r="N180">
        <v>1.2</v>
      </c>
      <c r="O180">
        <v>-5.3</v>
      </c>
      <c r="P180">
        <v>11.4</v>
      </c>
      <c r="Q180">
        <v>18.600000000000001</v>
      </c>
      <c r="R180">
        <v>13.2</v>
      </c>
      <c r="S180">
        <v>3.8</v>
      </c>
    </row>
    <row r="181" spans="1:19" x14ac:dyDescent="0.3">
      <c r="A181" t="s">
        <v>79</v>
      </c>
      <c r="B181" t="s">
        <v>87</v>
      </c>
      <c r="C181">
        <v>17.899999999999999</v>
      </c>
      <c r="D181">
        <v>39</v>
      </c>
      <c r="E181">
        <v>23.7</v>
      </c>
      <c r="F181">
        <v>23.9</v>
      </c>
      <c r="G181">
        <v>38.1</v>
      </c>
      <c r="H181">
        <v>41.3</v>
      </c>
      <c r="I181">
        <v>32.200000000000003</v>
      </c>
      <c r="J181">
        <v>4.8</v>
      </c>
      <c r="K181">
        <v>21.1</v>
      </c>
      <c r="L181">
        <v>18.100000000000001</v>
      </c>
      <c r="M181">
        <v>-24.3</v>
      </c>
      <c r="N181">
        <v>9.6999999999999993</v>
      </c>
      <c r="O181">
        <v>24.4</v>
      </c>
      <c r="P181">
        <v>29.9</v>
      </c>
      <c r="Q181">
        <v>27.4</v>
      </c>
      <c r="R181">
        <v>19.2</v>
      </c>
      <c r="S181">
        <v>22.1</v>
      </c>
    </row>
    <row r="182" spans="1:19" x14ac:dyDescent="0.3">
      <c r="A182" t="s">
        <v>83</v>
      </c>
      <c r="B182" t="s">
        <v>87</v>
      </c>
      <c r="C182">
        <v>40.9</v>
      </c>
      <c r="D182">
        <v>43.6</v>
      </c>
      <c r="E182">
        <v>41.7</v>
      </c>
      <c r="F182">
        <v>40.5</v>
      </c>
      <c r="G182">
        <v>42</v>
      </c>
      <c r="H182">
        <v>45.2</v>
      </c>
      <c r="I182">
        <v>46.6</v>
      </c>
      <c r="J182">
        <v>30.6</v>
      </c>
      <c r="K182">
        <v>35.200000000000003</v>
      </c>
      <c r="L182">
        <v>44.7</v>
      </c>
      <c r="M182">
        <v>45.4</v>
      </c>
      <c r="N182">
        <v>52.1</v>
      </c>
      <c r="O182">
        <v>42.5</v>
      </c>
      <c r="P182">
        <v>46.8</v>
      </c>
      <c r="Q182">
        <v>44.6</v>
      </c>
      <c r="R182">
        <v>44.3</v>
      </c>
      <c r="S182">
        <v>44.6</v>
      </c>
    </row>
    <row r="183" spans="1:19" x14ac:dyDescent="0.3">
      <c r="A183" t="s">
        <v>84</v>
      </c>
      <c r="B183" t="s">
        <v>87</v>
      </c>
      <c r="C183">
        <v>4.0999999999999996</v>
      </c>
      <c r="D183">
        <v>6.7</v>
      </c>
      <c r="E183">
        <v>10.8</v>
      </c>
      <c r="F183">
        <v>8.1</v>
      </c>
      <c r="G183">
        <v>17.5</v>
      </c>
      <c r="H183">
        <v>17.2</v>
      </c>
      <c r="I183">
        <v>21.1</v>
      </c>
      <c r="J183">
        <v>13.6</v>
      </c>
      <c r="K183">
        <v>3.7</v>
      </c>
      <c r="L183">
        <v>3.5</v>
      </c>
      <c r="M183">
        <v>-3.1</v>
      </c>
      <c r="N183">
        <v>2.4</v>
      </c>
      <c r="O183">
        <v>-0.6</v>
      </c>
      <c r="P183">
        <v>-0.3</v>
      </c>
      <c r="Q183">
        <v>6</v>
      </c>
      <c r="R183">
        <v>1.9</v>
      </c>
      <c r="S183">
        <v>3.5</v>
      </c>
    </row>
    <row r="184" spans="1:19" x14ac:dyDescent="0.3">
      <c r="A184" t="s">
        <v>56</v>
      </c>
      <c r="B184" t="s">
        <v>87</v>
      </c>
      <c r="C184">
        <v>7.4</v>
      </c>
      <c r="D184">
        <v>11.4</v>
      </c>
      <c r="E184">
        <v>16.399999999999999</v>
      </c>
      <c r="F184">
        <v>16</v>
      </c>
      <c r="G184">
        <v>24.2</v>
      </c>
      <c r="H184">
        <v>25</v>
      </c>
      <c r="I184">
        <v>25.6</v>
      </c>
      <c r="J184">
        <v>22.4</v>
      </c>
      <c r="K184">
        <v>16.2</v>
      </c>
      <c r="L184">
        <v>19.899999999999999</v>
      </c>
      <c r="M184">
        <v>12.5</v>
      </c>
      <c r="N184">
        <v>11.2</v>
      </c>
      <c r="O184">
        <v>13.5</v>
      </c>
      <c r="P184">
        <v>11.7</v>
      </c>
      <c r="Q184">
        <v>7.8</v>
      </c>
      <c r="R184">
        <v>4.4000000000000004</v>
      </c>
      <c r="S184">
        <v>0.3</v>
      </c>
    </row>
    <row r="185" spans="1:19" x14ac:dyDescent="0.3">
      <c r="A185" t="s">
        <v>57</v>
      </c>
      <c r="B185" t="s">
        <v>87</v>
      </c>
      <c r="C185">
        <v>5.4</v>
      </c>
      <c r="D185">
        <v>9.6</v>
      </c>
      <c r="E185">
        <v>13.8</v>
      </c>
      <c r="F185">
        <v>19.7</v>
      </c>
      <c r="G185">
        <v>20.3</v>
      </c>
      <c r="H185">
        <v>24</v>
      </c>
      <c r="I185">
        <v>24.6</v>
      </c>
      <c r="J185">
        <v>11.1</v>
      </c>
      <c r="K185">
        <v>-15.8</v>
      </c>
      <c r="L185">
        <v>-8.5</v>
      </c>
      <c r="M185">
        <v>-1.9</v>
      </c>
      <c r="N185">
        <v>-9.6999999999999993</v>
      </c>
      <c r="O185">
        <v>-5.0999999999999996</v>
      </c>
      <c r="P185">
        <v>1.2</v>
      </c>
      <c r="Q185">
        <v>0.2</v>
      </c>
      <c r="R185">
        <v>-12</v>
      </c>
      <c r="S185">
        <v>-5.4</v>
      </c>
    </row>
    <row r="186" spans="1:19" x14ac:dyDescent="0.3">
      <c r="A186" t="s">
        <v>37</v>
      </c>
      <c r="B186" t="s">
        <v>87</v>
      </c>
      <c r="C186">
        <v>2.2999999999999998</v>
      </c>
      <c r="D186">
        <v>5.8</v>
      </c>
      <c r="E186">
        <v>10.1</v>
      </c>
      <c r="F186">
        <v>10</v>
      </c>
      <c r="G186">
        <v>14.7</v>
      </c>
      <c r="H186">
        <v>18</v>
      </c>
      <c r="I186">
        <v>20.9</v>
      </c>
      <c r="J186">
        <v>16.3</v>
      </c>
      <c r="K186">
        <v>4.7</v>
      </c>
      <c r="L186">
        <v>2.5</v>
      </c>
      <c r="M186">
        <v>0.6</v>
      </c>
      <c r="N186">
        <v>2.7</v>
      </c>
      <c r="O186">
        <v>-1.3</v>
      </c>
      <c r="P186">
        <v>4.5999999999999996</v>
      </c>
      <c r="Q186">
        <v>4</v>
      </c>
      <c r="R186">
        <v>-2.9</v>
      </c>
      <c r="S186">
        <v>-2.9</v>
      </c>
    </row>
    <row r="187" spans="1:19" x14ac:dyDescent="0.3">
      <c r="A187" t="s">
        <v>29</v>
      </c>
      <c r="B187" t="s">
        <v>87</v>
      </c>
      <c r="C187">
        <v>-2.2999999999999998</v>
      </c>
      <c r="D187">
        <v>9.6999999999999993</v>
      </c>
      <c r="E187">
        <v>13.2</v>
      </c>
      <c r="F187">
        <v>21.2</v>
      </c>
      <c r="G187">
        <v>13.4</v>
      </c>
      <c r="H187">
        <v>19.899999999999999</v>
      </c>
      <c r="I187">
        <v>20.100000000000001</v>
      </c>
      <c r="J187">
        <v>18.3</v>
      </c>
      <c r="K187">
        <v>11.7</v>
      </c>
      <c r="L187">
        <v>11.2</v>
      </c>
      <c r="M187">
        <v>7.9</v>
      </c>
      <c r="N187">
        <v>6.1</v>
      </c>
      <c r="O187">
        <v>11.5</v>
      </c>
      <c r="P187">
        <v>13.4</v>
      </c>
      <c r="Q187">
        <v>12.5</v>
      </c>
      <c r="R187">
        <v>11.3</v>
      </c>
      <c r="S187">
        <v>18.899999999999999</v>
      </c>
    </row>
    <row r="188" spans="1:19" x14ac:dyDescent="0.3">
      <c r="A188" t="s">
        <v>27</v>
      </c>
      <c r="B188" t="s">
        <v>87</v>
      </c>
      <c r="C188">
        <v>4</v>
      </c>
      <c r="D188">
        <v>11.1</v>
      </c>
      <c r="E188">
        <v>7.1</v>
      </c>
      <c r="F188">
        <v>11.3</v>
      </c>
      <c r="G188">
        <v>7.4</v>
      </c>
      <c r="H188">
        <v>9.6</v>
      </c>
      <c r="I188">
        <v>8.9</v>
      </c>
      <c r="J188">
        <v>3.8</v>
      </c>
      <c r="K188">
        <v>-8.6</v>
      </c>
      <c r="L188">
        <v>-29.2</v>
      </c>
      <c r="M188">
        <v>-43.1</v>
      </c>
      <c r="N188">
        <v>-30.4</v>
      </c>
      <c r="O188">
        <v>-28.2</v>
      </c>
      <c r="P188">
        <v>-34.200000000000003</v>
      </c>
      <c r="Q188">
        <v>-34.200000000000003</v>
      </c>
      <c r="R188">
        <v>-7.3</v>
      </c>
      <c r="S188">
        <v>-14.5</v>
      </c>
    </row>
    <row r="189" spans="1:19" x14ac:dyDescent="0.3">
      <c r="A189" t="s">
        <v>33</v>
      </c>
      <c r="B189" t="s">
        <v>87</v>
      </c>
      <c r="C189">
        <v>22.5</v>
      </c>
      <c r="D189">
        <v>19</v>
      </c>
      <c r="E189">
        <v>29.4</v>
      </c>
      <c r="F189">
        <v>30.3</v>
      </c>
      <c r="G189">
        <v>24.7</v>
      </c>
      <c r="H189">
        <v>19.100000000000001</v>
      </c>
      <c r="I189">
        <v>24.6</v>
      </c>
      <c r="J189">
        <v>26.6</v>
      </c>
      <c r="K189">
        <v>15.9</v>
      </c>
      <c r="L189">
        <v>20.399999999999999</v>
      </c>
      <c r="M189">
        <v>19.5</v>
      </c>
      <c r="N189">
        <v>15.6</v>
      </c>
      <c r="O189">
        <v>12.3</v>
      </c>
      <c r="P189">
        <v>16.8</v>
      </c>
      <c r="Q189">
        <v>11.1</v>
      </c>
      <c r="R189">
        <v>-1.4</v>
      </c>
      <c r="S189">
        <v>-32.299999999999997</v>
      </c>
    </row>
    <row r="190" spans="1:19" x14ac:dyDescent="0.3">
      <c r="A190" t="s">
        <v>53</v>
      </c>
      <c r="B190" t="s">
        <v>87</v>
      </c>
      <c r="C190">
        <v>7.5</v>
      </c>
      <c r="D190">
        <v>8.3000000000000007</v>
      </c>
      <c r="E190">
        <v>13.1</v>
      </c>
      <c r="F190">
        <v>9.5</v>
      </c>
      <c r="G190">
        <v>11.2</v>
      </c>
      <c r="H190">
        <v>12.3</v>
      </c>
      <c r="I190">
        <v>13.6</v>
      </c>
      <c r="J190">
        <v>6.9</v>
      </c>
      <c r="K190">
        <v>3.3</v>
      </c>
      <c r="L190">
        <v>3.6</v>
      </c>
      <c r="M190">
        <v>3.2</v>
      </c>
      <c r="N190">
        <v>5.7</v>
      </c>
      <c r="O190">
        <v>6.7</v>
      </c>
      <c r="P190">
        <v>6.4</v>
      </c>
      <c r="Q190">
        <v>3.3</v>
      </c>
      <c r="R190">
        <v>6.7</v>
      </c>
      <c r="S190">
        <v>3.2</v>
      </c>
    </row>
    <row r="191" spans="1:19" x14ac:dyDescent="0.3">
      <c r="A191" t="s">
        <v>50</v>
      </c>
      <c r="B191" t="s">
        <v>87</v>
      </c>
      <c r="C191">
        <v>10.3</v>
      </c>
      <c r="D191">
        <v>10.9</v>
      </c>
      <c r="E191">
        <v>11.3</v>
      </c>
      <c r="F191">
        <v>9.1</v>
      </c>
      <c r="G191">
        <v>12.9</v>
      </c>
      <c r="H191">
        <v>11.3</v>
      </c>
      <c r="I191">
        <v>8.8000000000000007</v>
      </c>
      <c r="J191">
        <v>2.1</v>
      </c>
      <c r="K191">
        <v>-0.9</v>
      </c>
      <c r="L191">
        <v>0.6</v>
      </c>
      <c r="M191">
        <v>-11.3</v>
      </c>
      <c r="N191">
        <v>-5.9</v>
      </c>
      <c r="O191">
        <v>2</v>
      </c>
      <c r="P191">
        <v>0.4</v>
      </c>
      <c r="Q191">
        <v>0.3</v>
      </c>
      <c r="R191">
        <v>-4.5</v>
      </c>
      <c r="S191">
        <v>-8</v>
      </c>
    </row>
    <row r="192" spans="1:19" x14ac:dyDescent="0.3">
      <c r="A192" t="s">
        <v>48</v>
      </c>
      <c r="B192" t="s">
        <v>87</v>
      </c>
      <c r="C192">
        <v>14.1</v>
      </c>
      <c r="D192">
        <v>14.7</v>
      </c>
      <c r="E192">
        <v>16.2</v>
      </c>
      <c r="F192">
        <v>17</v>
      </c>
      <c r="G192">
        <v>15.7</v>
      </c>
      <c r="H192">
        <v>14.9</v>
      </c>
      <c r="I192">
        <v>11.6</v>
      </c>
      <c r="J192">
        <v>3.8</v>
      </c>
      <c r="K192">
        <v>7.1</v>
      </c>
      <c r="L192">
        <v>7.4</v>
      </c>
      <c r="M192">
        <v>6.6</v>
      </c>
      <c r="N192">
        <v>2.8</v>
      </c>
      <c r="O192">
        <v>4</v>
      </c>
      <c r="P192">
        <v>6.5</v>
      </c>
      <c r="Q192">
        <v>5.6</v>
      </c>
      <c r="R192">
        <v>15.6</v>
      </c>
      <c r="S192">
        <v>3.8</v>
      </c>
    </row>
    <row r="193" spans="1:19" x14ac:dyDescent="0.3">
      <c r="A193" t="s">
        <v>34</v>
      </c>
      <c r="B193" t="s">
        <v>87</v>
      </c>
      <c r="C193">
        <v>1.3</v>
      </c>
      <c r="D193">
        <v>7.8</v>
      </c>
      <c r="E193">
        <v>4.5</v>
      </c>
      <c r="F193">
        <v>9.4</v>
      </c>
      <c r="G193">
        <v>2.7</v>
      </c>
      <c r="H193">
        <v>5.0999999999999996</v>
      </c>
      <c r="I193">
        <v>15.9</v>
      </c>
      <c r="J193">
        <v>9.8000000000000007</v>
      </c>
      <c r="K193">
        <v>0.3</v>
      </c>
      <c r="L193">
        <v>-0.1</v>
      </c>
      <c r="M193">
        <v>3.7</v>
      </c>
      <c r="N193">
        <v>2.8</v>
      </c>
      <c r="O193">
        <v>8.6</v>
      </c>
      <c r="P193">
        <v>7</v>
      </c>
      <c r="Q193">
        <v>13.3</v>
      </c>
      <c r="R193">
        <v>10.8</v>
      </c>
      <c r="S193">
        <v>-0.5</v>
      </c>
    </row>
    <row r="194" spans="1:19" x14ac:dyDescent="0.3">
      <c r="A194" t="s">
        <v>42</v>
      </c>
      <c r="B194" t="s">
        <v>87</v>
      </c>
      <c r="C194">
        <v>14.2</v>
      </c>
      <c r="D194">
        <v>22.5</v>
      </c>
      <c r="E194">
        <v>35.9</v>
      </c>
      <c r="F194">
        <v>13.3</v>
      </c>
      <c r="G194">
        <v>18.399999999999999</v>
      </c>
      <c r="H194">
        <v>21.6</v>
      </c>
      <c r="I194">
        <v>13.5</v>
      </c>
      <c r="J194">
        <v>11.1</v>
      </c>
      <c r="K194">
        <v>-40.9</v>
      </c>
      <c r="L194">
        <v>-22.4</v>
      </c>
      <c r="M194">
        <v>-15.6</v>
      </c>
      <c r="N194">
        <v>1.8</v>
      </c>
      <c r="O194">
        <v>-13.1</v>
      </c>
      <c r="P194">
        <v>-22.3</v>
      </c>
      <c r="Q194">
        <v>-10.199999999999999</v>
      </c>
      <c r="R194">
        <v>-25.4</v>
      </c>
      <c r="S194">
        <v>-31.1</v>
      </c>
    </row>
    <row r="195" spans="1:19" x14ac:dyDescent="0.3">
      <c r="A195" t="s">
        <v>44</v>
      </c>
      <c r="B195" t="s">
        <v>87</v>
      </c>
      <c r="J195">
        <v>10.5</v>
      </c>
      <c r="K195">
        <v>12.7</v>
      </c>
      <c r="L195">
        <v>11.3</v>
      </c>
      <c r="M195">
        <v>9.9</v>
      </c>
      <c r="N195">
        <v>10.199999999999999</v>
      </c>
      <c r="O195">
        <v>-11.8</v>
      </c>
      <c r="P195">
        <v>-19</v>
      </c>
      <c r="Q195">
        <v>1.7</v>
      </c>
      <c r="R195">
        <v>0.1</v>
      </c>
      <c r="S195">
        <v>-27.2</v>
      </c>
    </row>
    <row r="196" spans="1:19" x14ac:dyDescent="0.3">
      <c r="A196" t="s">
        <v>47</v>
      </c>
      <c r="B196" t="s">
        <v>87</v>
      </c>
      <c r="C196">
        <v>37.4</v>
      </c>
      <c r="D196">
        <v>14.5</v>
      </c>
      <c r="E196">
        <v>-81.599999999999994</v>
      </c>
      <c r="F196">
        <v>-83.5</v>
      </c>
      <c r="G196">
        <v>-16.5</v>
      </c>
      <c r="H196">
        <v>-67.3</v>
      </c>
      <c r="I196">
        <v>-14.5</v>
      </c>
      <c r="J196">
        <v>23.3</v>
      </c>
      <c r="K196">
        <v>-30.2</v>
      </c>
      <c r="L196">
        <v>-39.4</v>
      </c>
      <c r="M196">
        <v>22</v>
      </c>
      <c r="N196">
        <v>23.9</v>
      </c>
      <c r="O196">
        <v>-157.19999999999999</v>
      </c>
      <c r="P196">
        <v>-4.2</v>
      </c>
      <c r="Q196">
        <v>15.1</v>
      </c>
      <c r="R196">
        <v>34.799999999999997</v>
      </c>
      <c r="S196">
        <v>-1.8</v>
      </c>
    </row>
    <row r="197" spans="1:19" x14ac:dyDescent="0.3">
      <c r="A197" t="s">
        <v>19</v>
      </c>
      <c r="B197" t="s">
        <v>87</v>
      </c>
      <c r="C197">
        <v>25.5</v>
      </c>
      <c r="D197">
        <v>39.9</v>
      </c>
      <c r="E197">
        <v>47</v>
      </c>
      <c r="F197">
        <v>37.700000000000003</v>
      </c>
      <c r="G197">
        <v>39.200000000000003</v>
      </c>
      <c r="H197">
        <v>52.2</v>
      </c>
      <c r="I197">
        <v>55.4</v>
      </c>
      <c r="J197">
        <v>38.9</v>
      </c>
      <c r="K197">
        <v>45.2</v>
      </c>
      <c r="L197">
        <v>46.1</v>
      </c>
      <c r="M197">
        <v>36.799999999999997</v>
      </c>
      <c r="N197">
        <v>31.3</v>
      </c>
      <c r="O197">
        <v>55.3</v>
      </c>
      <c r="P197">
        <v>2.7</v>
      </c>
      <c r="Q197">
        <v>41.5</v>
      </c>
      <c r="R197">
        <v>44.1</v>
      </c>
      <c r="S197">
        <v>20</v>
      </c>
    </row>
    <row r="198" spans="1:19" x14ac:dyDescent="0.3">
      <c r="A198" t="s">
        <v>49</v>
      </c>
      <c r="B198" t="s">
        <v>87</v>
      </c>
      <c r="C198">
        <v>8.9</v>
      </c>
      <c r="D198">
        <v>-8.1</v>
      </c>
      <c r="E198">
        <v>22.2</v>
      </c>
      <c r="F198">
        <v>34.4</v>
      </c>
      <c r="G198">
        <v>3.3</v>
      </c>
      <c r="H198">
        <v>0.6</v>
      </c>
      <c r="I198">
        <v>36.5</v>
      </c>
      <c r="J198">
        <v>34.6</v>
      </c>
      <c r="K198">
        <v>7.9</v>
      </c>
      <c r="L198">
        <v>25.6</v>
      </c>
      <c r="M198">
        <v>17</v>
      </c>
      <c r="N198">
        <v>21.6</v>
      </c>
      <c r="O198">
        <v>2</v>
      </c>
      <c r="P198">
        <v>28.4</v>
      </c>
      <c r="Q198">
        <v>21</v>
      </c>
      <c r="R198">
        <v>26.2</v>
      </c>
      <c r="S198">
        <v>25.8</v>
      </c>
    </row>
    <row r="199" spans="1:19" x14ac:dyDescent="0.3">
      <c r="A199" t="s">
        <v>74</v>
      </c>
      <c r="B199" t="s">
        <v>87</v>
      </c>
      <c r="C199">
        <v>16</v>
      </c>
      <c r="D199">
        <v>16.5</v>
      </c>
      <c r="E199">
        <v>16.5</v>
      </c>
      <c r="F199">
        <v>12.4</v>
      </c>
      <c r="G199">
        <v>16.7</v>
      </c>
      <c r="H199">
        <v>19.600000000000001</v>
      </c>
      <c r="I199">
        <v>19.899999999999999</v>
      </c>
      <c r="J199">
        <v>15.9</v>
      </c>
      <c r="K199">
        <v>13.8</v>
      </c>
      <c r="L199">
        <v>9.8000000000000007</v>
      </c>
      <c r="M199">
        <v>17.600000000000001</v>
      </c>
      <c r="N199">
        <v>18.899999999999999</v>
      </c>
      <c r="O199">
        <v>11.3</v>
      </c>
      <c r="P199">
        <v>21.4</v>
      </c>
      <c r="Q199">
        <v>20.9</v>
      </c>
      <c r="R199">
        <v>13.5</v>
      </c>
      <c r="S199">
        <v>12.8</v>
      </c>
    </row>
  </sheetData>
  <autoFilter ref="A1:S1" xr:uid="{00000000-0001-0000-0000-000000000000}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8FDA-2CF3-4EA9-8684-4BC2CA63C169}">
  <dimension ref="B1:T124"/>
  <sheetViews>
    <sheetView workbookViewId="0">
      <pane ySplit="1" topLeftCell="A38" activePane="bottomLeft" state="frozen"/>
      <selection pane="bottomLeft" activeCell="B1" sqref="B1:T1"/>
    </sheetView>
  </sheetViews>
  <sheetFormatPr defaultRowHeight="16.5" x14ac:dyDescent="0.3"/>
  <cols>
    <col min="2" max="2" width="19.25" bestFit="1" customWidth="1"/>
  </cols>
  <sheetData>
    <row r="1" spans="2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2:20" x14ac:dyDescent="0.3">
      <c r="B2" t="s">
        <v>71</v>
      </c>
      <c r="C2" t="s">
        <v>86</v>
      </c>
      <c r="D2">
        <v>2437.4</v>
      </c>
      <c r="E2">
        <v>2747</v>
      </c>
      <c r="F2">
        <v>3284</v>
      </c>
      <c r="G2">
        <v>3678.6</v>
      </c>
      <c r="H2">
        <v>3950.2</v>
      </c>
      <c r="I2">
        <v>4357</v>
      </c>
      <c r="J2">
        <v>4474</v>
      </c>
      <c r="K2">
        <v>3971.8</v>
      </c>
      <c r="L2">
        <v>2981.7</v>
      </c>
      <c r="M2">
        <v>3088</v>
      </c>
      <c r="N2">
        <v>2678</v>
      </c>
      <c r="O2">
        <v>2794.3</v>
      </c>
      <c r="P2">
        <v>2615</v>
      </c>
      <c r="Q2">
        <v>2984</v>
      </c>
      <c r="R2">
        <v>2878</v>
      </c>
      <c r="S2">
        <v>2835</v>
      </c>
      <c r="T2">
        <v>2973.8</v>
      </c>
    </row>
    <row r="3" spans="2:20" x14ac:dyDescent="0.3">
      <c r="B3" t="s">
        <v>74</v>
      </c>
      <c r="C3" t="s">
        <v>86</v>
      </c>
      <c r="D3">
        <v>672.7</v>
      </c>
      <c r="E3">
        <v>774</v>
      </c>
      <c r="F3">
        <v>734</v>
      </c>
      <c r="G3">
        <v>864.3</v>
      </c>
      <c r="H3">
        <v>571.9</v>
      </c>
      <c r="I3">
        <v>754</v>
      </c>
      <c r="J3">
        <v>970</v>
      </c>
      <c r="K3">
        <v>832.1</v>
      </c>
      <c r="L3">
        <v>685.9</v>
      </c>
      <c r="M3">
        <v>643</v>
      </c>
      <c r="N3">
        <v>697</v>
      </c>
      <c r="O3">
        <v>766.1</v>
      </c>
      <c r="P3">
        <v>757.1</v>
      </c>
      <c r="Q3">
        <v>917</v>
      </c>
      <c r="R3">
        <v>918</v>
      </c>
      <c r="S3">
        <v>869.9</v>
      </c>
      <c r="T3">
        <v>747.6</v>
      </c>
    </row>
    <row r="4" spans="2:20" x14ac:dyDescent="0.3">
      <c r="B4" t="s">
        <v>35</v>
      </c>
      <c r="C4" t="s">
        <v>86</v>
      </c>
      <c r="J4">
        <v>476</v>
      </c>
      <c r="K4">
        <v>1593</v>
      </c>
      <c r="L4">
        <v>587.6</v>
      </c>
      <c r="M4">
        <v>479</v>
      </c>
      <c r="N4">
        <v>419</v>
      </c>
      <c r="O4">
        <v>305.39999999999998</v>
      </c>
      <c r="P4">
        <v>377.5</v>
      </c>
      <c r="Q4">
        <v>273</v>
      </c>
      <c r="R4">
        <v>497</v>
      </c>
      <c r="T4">
        <v>369</v>
      </c>
    </row>
    <row r="5" spans="2:20" x14ac:dyDescent="0.3">
      <c r="B5" t="s">
        <v>79</v>
      </c>
      <c r="C5" t="s">
        <v>86</v>
      </c>
      <c r="D5">
        <v>365.5</v>
      </c>
      <c r="E5">
        <v>344</v>
      </c>
      <c r="F5">
        <v>388</v>
      </c>
      <c r="G5">
        <v>349.5</v>
      </c>
      <c r="H5">
        <v>417.2</v>
      </c>
      <c r="I5">
        <v>547</v>
      </c>
      <c r="J5">
        <v>490</v>
      </c>
      <c r="K5">
        <v>334.8</v>
      </c>
      <c r="L5">
        <v>463.8</v>
      </c>
      <c r="M5">
        <v>360</v>
      </c>
      <c r="N5">
        <v>329</v>
      </c>
      <c r="O5">
        <v>249.2</v>
      </c>
      <c r="P5">
        <v>350.7</v>
      </c>
      <c r="Q5">
        <v>498</v>
      </c>
      <c r="R5">
        <v>504</v>
      </c>
      <c r="S5">
        <v>392.3</v>
      </c>
      <c r="T5">
        <v>316.8</v>
      </c>
    </row>
    <row r="6" spans="2:20" x14ac:dyDescent="0.3">
      <c r="B6" t="s">
        <v>50</v>
      </c>
      <c r="C6" t="s">
        <v>86</v>
      </c>
      <c r="D6">
        <v>1397.5</v>
      </c>
      <c r="E6">
        <v>1526</v>
      </c>
      <c r="F6">
        <v>1676</v>
      </c>
      <c r="G6">
        <v>1811.5</v>
      </c>
      <c r="H6">
        <v>1742.9</v>
      </c>
      <c r="I6">
        <v>1864</v>
      </c>
      <c r="J6">
        <v>1827</v>
      </c>
      <c r="K6">
        <v>1560.1</v>
      </c>
      <c r="L6">
        <v>1172</v>
      </c>
      <c r="M6">
        <v>1277</v>
      </c>
      <c r="N6">
        <v>958</v>
      </c>
      <c r="O6">
        <v>969</v>
      </c>
      <c r="P6">
        <v>1220.5999999999999</v>
      </c>
      <c r="Q6">
        <v>1114</v>
      </c>
      <c r="R6">
        <v>951</v>
      </c>
      <c r="S6">
        <v>719.4</v>
      </c>
      <c r="T6">
        <v>752.6</v>
      </c>
    </row>
    <row r="7" spans="2:20" x14ac:dyDescent="0.3">
      <c r="B7" t="s">
        <v>41</v>
      </c>
      <c r="C7" t="s">
        <v>86</v>
      </c>
      <c r="D7">
        <v>7845.5</v>
      </c>
      <c r="E7">
        <v>8272</v>
      </c>
      <c r="F7">
        <v>8868</v>
      </c>
      <c r="G7">
        <v>8975.5</v>
      </c>
      <c r="H7">
        <v>11206.1</v>
      </c>
      <c r="I7">
        <v>10768</v>
      </c>
      <c r="J7">
        <v>8350</v>
      </c>
      <c r="K7">
        <v>1064.9000000000001</v>
      </c>
      <c r="L7">
        <v>6691.1</v>
      </c>
      <c r="M7">
        <v>6309</v>
      </c>
      <c r="N7">
        <v>5506</v>
      </c>
      <c r="O7">
        <v>-2798.1</v>
      </c>
      <c r="P7">
        <v>4151.8999999999996</v>
      </c>
      <c r="Q7">
        <v>4727</v>
      </c>
      <c r="R7">
        <v>4623</v>
      </c>
      <c r="S7">
        <v>3714.1</v>
      </c>
      <c r="T7">
        <v>4384.6000000000004</v>
      </c>
    </row>
    <row r="8" spans="2:20" x14ac:dyDescent="0.3">
      <c r="B8" t="s">
        <v>72</v>
      </c>
      <c r="C8" t="s">
        <v>86</v>
      </c>
      <c r="D8">
        <v>84941.9</v>
      </c>
      <c r="E8">
        <v>103217</v>
      </c>
      <c r="F8">
        <v>118053</v>
      </c>
      <c r="G8">
        <v>123766.1</v>
      </c>
      <c r="H8">
        <v>121556.5</v>
      </c>
      <c r="I8">
        <v>138110</v>
      </c>
      <c r="J8">
        <v>109829</v>
      </c>
      <c r="K8">
        <v>76720.5</v>
      </c>
      <c r="L8">
        <v>50881.1</v>
      </c>
      <c r="M8">
        <v>73059</v>
      </c>
      <c r="N8">
        <v>90662</v>
      </c>
      <c r="O8">
        <v>113054.9</v>
      </c>
      <c r="P8">
        <v>124296</v>
      </c>
      <c r="Q8">
        <v>164233</v>
      </c>
      <c r="R8">
        <v>175731</v>
      </c>
      <c r="S8">
        <v>197670</v>
      </c>
      <c r="T8">
        <v>176391.4</v>
      </c>
    </row>
    <row r="9" spans="2:20" x14ac:dyDescent="0.3">
      <c r="B9" t="s">
        <v>51</v>
      </c>
      <c r="C9" t="s">
        <v>86</v>
      </c>
      <c r="I9">
        <v>105</v>
      </c>
      <c r="J9">
        <v>108</v>
      </c>
      <c r="K9">
        <v>433</v>
      </c>
      <c r="L9">
        <v>126.5</v>
      </c>
      <c r="M9">
        <v>144</v>
      </c>
      <c r="N9">
        <v>157</v>
      </c>
      <c r="O9">
        <v>208.5</v>
      </c>
      <c r="P9">
        <v>179.3</v>
      </c>
      <c r="Q9">
        <v>233</v>
      </c>
      <c r="R9">
        <v>289</v>
      </c>
      <c r="S9">
        <v>263.7</v>
      </c>
      <c r="T9">
        <v>152</v>
      </c>
    </row>
    <row r="10" spans="2:20" x14ac:dyDescent="0.3">
      <c r="B10" t="s">
        <v>21</v>
      </c>
      <c r="C10" t="s">
        <v>86</v>
      </c>
      <c r="D10">
        <v>46.8</v>
      </c>
      <c r="E10">
        <v>61</v>
      </c>
      <c r="F10">
        <v>60</v>
      </c>
      <c r="G10">
        <v>204.2</v>
      </c>
      <c r="H10">
        <v>98.7</v>
      </c>
      <c r="I10">
        <v>77</v>
      </c>
      <c r="J10">
        <v>246</v>
      </c>
      <c r="K10">
        <v>325.3</v>
      </c>
      <c r="L10">
        <v>215.9</v>
      </c>
      <c r="M10">
        <v>340</v>
      </c>
      <c r="N10">
        <v>204</v>
      </c>
      <c r="O10">
        <v>249.1</v>
      </c>
      <c r="P10">
        <v>284.5</v>
      </c>
      <c r="Q10">
        <v>99</v>
      </c>
      <c r="R10">
        <v>332</v>
      </c>
      <c r="S10">
        <v>336.5</v>
      </c>
      <c r="T10">
        <v>148.80000000000001</v>
      </c>
    </row>
    <row r="11" spans="2:20" x14ac:dyDescent="0.3">
      <c r="B11" t="s">
        <v>19</v>
      </c>
      <c r="C11" t="s">
        <v>86</v>
      </c>
      <c r="D11">
        <v>101.6</v>
      </c>
      <c r="E11">
        <v>183</v>
      </c>
      <c r="F11">
        <v>151</v>
      </c>
      <c r="G11">
        <v>135.4</v>
      </c>
      <c r="H11">
        <v>162.69999999999999</v>
      </c>
      <c r="I11">
        <v>356</v>
      </c>
      <c r="J11">
        <v>424</v>
      </c>
      <c r="K11">
        <v>206.3</v>
      </c>
      <c r="L11">
        <v>185.3</v>
      </c>
      <c r="M11">
        <v>360</v>
      </c>
      <c r="N11">
        <v>144</v>
      </c>
      <c r="O11">
        <v>189.7</v>
      </c>
      <c r="P11">
        <v>341.9</v>
      </c>
      <c r="Q11">
        <v>147</v>
      </c>
      <c r="R11">
        <v>347</v>
      </c>
      <c r="S11">
        <v>301.10000000000002</v>
      </c>
      <c r="T11">
        <v>170.8</v>
      </c>
    </row>
    <row r="12" spans="2:20" x14ac:dyDescent="0.3">
      <c r="B12" t="s">
        <v>37</v>
      </c>
      <c r="C12" t="s">
        <v>86</v>
      </c>
      <c r="D12">
        <v>2342.4</v>
      </c>
      <c r="E12">
        <v>2307</v>
      </c>
      <c r="F12">
        <v>2557</v>
      </c>
      <c r="G12">
        <v>2802.6</v>
      </c>
      <c r="H12">
        <v>3053.5</v>
      </c>
      <c r="I12">
        <v>3430</v>
      </c>
      <c r="J12">
        <v>3714</v>
      </c>
      <c r="K12">
        <v>2964.5</v>
      </c>
      <c r="L12">
        <v>2176.5</v>
      </c>
      <c r="M12">
        <v>2199</v>
      </c>
      <c r="N12">
        <v>2378</v>
      </c>
      <c r="O12">
        <v>2343.5</v>
      </c>
      <c r="P12">
        <v>2147.6999999999998</v>
      </c>
      <c r="Q12">
        <v>2382</v>
      </c>
      <c r="R12">
        <v>2327</v>
      </c>
      <c r="S12">
        <v>2064.3000000000002</v>
      </c>
      <c r="T12">
        <v>2153.8000000000002</v>
      </c>
    </row>
    <row r="13" spans="2:20" x14ac:dyDescent="0.3">
      <c r="B13" t="s">
        <v>64</v>
      </c>
      <c r="C13" t="s">
        <v>86</v>
      </c>
      <c r="D13">
        <v>2516.5</v>
      </c>
      <c r="E13">
        <v>2747</v>
      </c>
      <c r="F13">
        <v>2986</v>
      </c>
      <c r="G13">
        <v>3363.5</v>
      </c>
      <c r="H13">
        <v>3480.9</v>
      </c>
      <c r="I13">
        <v>3587</v>
      </c>
      <c r="J13">
        <v>3771</v>
      </c>
      <c r="K13">
        <v>3733.1</v>
      </c>
      <c r="L13">
        <v>3450.3</v>
      </c>
      <c r="M13">
        <v>3313</v>
      </c>
      <c r="N13">
        <v>3111</v>
      </c>
      <c r="O13">
        <v>3224.7</v>
      </c>
      <c r="P13">
        <v>3329.9</v>
      </c>
      <c r="Q13">
        <v>3554</v>
      </c>
      <c r="R13">
        <v>3594</v>
      </c>
      <c r="S13">
        <v>3603.1</v>
      </c>
      <c r="T13">
        <v>3681.1</v>
      </c>
    </row>
    <row r="14" spans="2:20" x14ac:dyDescent="0.3">
      <c r="B14" t="s">
        <v>33</v>
      </c>
      <c r="C14" t="s">
        <v>86</v>
      </c>
      <c r="D14">
        <v>439.7</v>
      </c>
      <c r="E14">
        <v>432</v>
      </c>
      <c r="F14">
        <v>568</v>
      </c>
      <c r="G14">
        <v>636.29999999999995</v>
      </c>
      <c r="H14">
        <v>604.4</v>
      </c>
      <c r="I14">
        <v>554</v>
      </c>
      <c r="J14">
        <v>683</v>
      </c>
      <c r="K14">
        <v>935.6</v>
      </c>
      <c r="L14">
        <v>746.3</v>
      </c>
      <c r="M14">
        <v>890</v>
      </c>
      <c r="N14">
        <v>893</v>
      </c>
      <c r="O14">
        <v>857.7</v>
      </c>
      <c r="P14">
        <v>917.8</v>
      </c>
      <c r="Q14">
        <v>998</v>
      </c>
      <c r="R14">
        <v>987</v>
      </c>
      <c r="S14">
        <v>828.2</v>
      </c>
      <c r="T14">
        <v>593</v>
      </c>
    </row>
    <row r="15" spans="2:20" x14ac:dyDescent="0.3">
      <c r="B15" t="s">
        <v>83</v>
      </c>
      <c r="C15" t="s">
        <v>86</v>
      </c>
      <c r="D15">
        <v>682.4</v>
      </c>
      <c r="E15">
        <v>789</v>
      </c>
      <c r="F15">
        <v>769</v>
      </c>
      <c r="G15">
        <v>561.6</v>
      </c>
      <c r="H15">
        <v>892.9</v>
      </c>
      <c r="I15">
        <v>914</v>
      </c>
      <c r="J15">
        <v>901</v>
      </c>
      <c r="K15">
        <v>516.1</v>
      </c>
      <c r="L15">
        <v>490.9</v>
      </c>
      <c r="M15">
        <v>751</v>
      </c>
      <c r="N15">
        <v>734</v>
      </c>
      <c r="O15">
        <v>580.1</v>
      </c>
      <c r="P15">
        <v>548.5</v>
      </c>
      <c r="Q15">
        <v>710</v>
      </c>
      <c r="R15">
        <v>689</v>
      </c>
      <c r="S15">
        <v>834.5</v>
      </c>
      <c r="T15">
        <v>784.1</v>
      </c>
    </row>
    <row r="16" spans="2:20" x14ac:dyDescent="0.3">
      <c r="B16" t="s">
        <v>52</v>
      </c>
      <c r="C16" t="s">
        <v>86</v>
      </c>
      <c r="D16">
        <v>859.9</v>
      </c>
      <c r="E16">
        <v>288</v>
      </c>
      <c r="F16">
        <v>330</v>
      </c>
      <c r="G16">
        <v>303.10000000000002</v>
      </c>
      <c r="H16">
        <v>735.3</v>
      </c>
      <c r="I16">
        <v>392</v>
      </c>
      <c r="J16">
        <v>136</v>
      </c>
      <c r="K16">
        <v>150.69999999999999</v>
      </c>
      <c r="L16">
        <v>110.1</v>
      </c>
      <c r="M16">
        <v>42</v>
      </c>
      <c r="N16">
        <v>71</v>
      </c>
      <c r="O16">
        <v>36.9</v>
      </c>
      <c r="P16">
        <v>82.3</v>
      </c>
      <c r="Q16">
        <v>197</v>
      </c>
      <c r="R16">
        <v>93</v>
      </c>
      <c r="S16">
        <v>330.7</v>
      </c>
      <c r="T16">
        <v>179.1</v>
      </c>
    </row>
    <row r="17" spans="2:20" x14ac:dyDescent="0.3">
      <c r="B17" t="s">
        <v>77</v>
      </c>
      <c r="C17" t="s">
        <v>86</v>
      </c>
      <c r="G17">
        <v>643</v>
      </c>
      <c r="H17">
        <v>184.1</v>
      </c>
      <c r="I17">
        <v>207</v>
      </c>
      <c r="J17">
        <v>214</v>
      </c>
      <c r="K17">
        <v>215.9</v>
      </c>
      <c r="L17">
        <v>174.6</v>
      </c>
      <c r="M17">
        <v>144</v>
      </c>
      <c r="N17">
        <v>156</v>
      </c>
      <c r="O17">
        <v>178.4</v>
      </c>
      <c r="P17">
        <v>177.4</v>
      </c>
      <c r="Q17">
        <v>195</v>
      </c>
      <c r="R17">
        <v>193</v>
      </c>
      <c r="S17">
        <v>208.6</v>
      </c>
      <c r="T17">
        <v>198.4</v>
      </c>
    </row>
    <row r="18" spans="2:20" x14ac:dyDescent="0.3">
      <c r="B18" t="s">
        <v>45</v>
      </c>
      <c r="C18" t="s">
        <v>86</v>
      </c>
      <c r="D18">
        <v>653885</v>
      </c>
      <c r="E18">
        <v>636716</v>
      </c>
      <c r="F18">
        <v>739792</v>
      </c>
      <c r="G18">
        <v>765655</v>
      </c>
      <c r="H18">
        <v>777815</v>
      </c>
      <c r="I18">
        <v>772036</v>
      </c>
      <c r="J18">
        <v>767817</v>
      </c>
      <c r="K18">
        <v>704646</v>
      </c>
      <c r="L18">
        <v>637453.69999999995</v>
      </c>
      <c r="M18">
        <v>600055</v>
      </c>
      <c r="N18">
        <v>674047</v>
      </c>
      <c r="O18">
        <v>677799.3</v>
      </c>
      <c r="P18">
        <v>719156</v>
      </c>
      <c r="Q18">
        <v>740683</v>
      </c>
      <c r="R18">
        <v>790987</v>
      </c>
      <c r="S18">
        <v>757883</v>
      </c>
      <c r="T18">
        <v>791405</v>
      </c>
    </row>
    <row r="19" spans="2:20" x14ac:dyDescent="0.3">
      <c r="B19" t="s">
        <v>73</v>
      </c>
      <c r="C19" t="s">
        <v>86</v>
      </c>
      <c r="E19">
        <v>134</v>
      </c>
      <c r="F19">
        <v>126</v>
      </c>
      <c r="G19">
        <v>476</v>
      </c>
      <c r="H19">
        <v>154.9</v>
      </c>
      <c r="I19">
        <v>117</v>
      </c>
      <c r="J19">
        <v>112</v>
      </c>
      <c r="K19">
        <v>117.1</v>
      </c>
      <c r="L19">
        <v>74.599999999999994</v>
      </c>
      <c r="M19">
        <v>58</v>
      </c>
      <c r="N19">
        <v>96</v>
      </c>
      <c r="O19">
        <v>80.400000000000006</v>
      </c>
      <c r="P19">
        <v>109</v>
      </c>
      <c r="Q19">
        <v>135</v>
      </c>
      <c r="R19">
        <v>157</v>
      </c>
      <c r="S19">
        <v>132</v>
      </c>
      <c r="T19">
        <v>157.6</v>
      </c>
    </row>
    <row r="20" spans="2:20" x14ac:dyDescent="0.3">
      <c r="B20" t="s">
        <v>69</v>
      </c>
      <c r="C20" t="s">
        <v>86</v>
      </c>
      <c r="D20">
        <v>2391.8000000000002</v>
      </c>
      <c r="E20">
        <v>2435</v>
      </c>
      <c r="F20">
        <v>2759</v>
      </c>
      <c r="O20">
        <v>8440</v>
      </c>
      <c r="P20">
        <v>2107.1</v>
      </c>
      <c r="Q20">
        <v>2163</v>
      </c>
      <c r="R20">
        <v>2199</v>
      </c>
      <c r="S20">
        <v>2164.9</v>
      </c>
      <c r="T20">
        <v>2094.6999999999998</v>
      </c>
    </row>
    <row r="21" spans="2:20" x14ac:dyDescent="0.3">
      <c r="B21" t="s">
        <v>62</v>
      </c>
      <c r="C21" t="s">
        <v>86</v>
      </c>
      <c r="D21">
        <v>755.6</v>
      </c>
      <c r="E21">
        <v>991</v>
      </c>
      <c r="F21">
        <v>1102</v>
      </c>
      <c r="G21">
        <v>1696.4</v>
      </c>
      <c r="H21">
        <v>1379</v>
      </c>
      <c r="I21">
        <v>1761</v>
      </c>
      <c r="J21">
        <v>1556</v>
      </c>
      <c r="K21">
        <v>1945</v>
      </c>
      <c r="L21">
        <v>1213.2</v>
      </c>
      <c r="M21">
        <v>1570</v>
      </c>
      <c r="N21">
        <v>1295</v>
      </c>
      <c r="O21">
        <v>1686.8</v>
      </c>
      <c r="P21">
        <v>1341</v>
      </c>
      <c r="Q21">
        <v>1453</v>
      </c>
      <c r="R21">
        <v>1422</v>
      </c>
      <c r="S21">
        <v>1607</v>
      </c>
      <c r="T21">
        <v>1163</v>
      </c>
    </row>
    <row r="22" spans="2:20" x14ac:dyDescent="0.3">
      <c r="B22" t="s">
        <v>58</v>
      </c>
      <c r="C22" t="s">
        <v>86</v>
      </c>
      <c r="D22">
        <v>247.4</v>
      </c>
      <c r="E22">
        <v>225</v>
      </c>
      <c r="F22">
        <v>240</v>
      </c>
      <c r="G22">
        <v>275.60000000000002</v>
      </c>
      <c r="H22">
        <v>288.7</v>
      </c>
      <c r="I22">
        <v>308</v>
      </c>
      <c r="J22">
        <v>316</v>
      </c>
      <c r="K22">
        <v>322.3</v>
      </c>
      <c r="L22">
        <v>356.1</v>
      </c>
      <c r="M22">
        <v>358</v>
      </c>
      <c r="N22">
        <v>385</v>
      </c>
      <c r="O22">
        <v>403.9</v>
      </c>
      <c r="P22">
        <v>417.7</v>
      </c>
      <c r="Q22">
        <v>424</v>
      </c>
      <c r="R22">
        <v>466</v>
      </c>
      <c r="S22">
        <v>452.3</v>
      </c>
      <c r="T22">
        <v>578.6</v>
      </c>
    </row>
    <row r="23" spans="2:20" x14ac:dyDescent="0.3">
      <c r="B23" t="s">
        <v>32</v>
      </c>
      <c r="C23" t="s">
        <v>86</v>
      </c>
      <c r="D23">
        <v>796.7</v>
      </c>
      <c r="E23">
        <v>790</v>
      </c>
      <c r="F23">
        <v>827</v>
      </c>
      <c r="G23">
        <v>807.3</v>
      </c>
      <c r="H23">
        <v>662.1</v>
      </c>
      <c r="I23">
        <v>511</v>
      </c>
      <c r="J23">
        <v>265</v>
      </c>
      <c r="K23">
        <v>203.9</v>
      </c>
      <c r="L23">
        <v>181.2</v>
      </c>
      <c r="M23">
        <v>204</v>
      </c>
      <c r="N23">
        <v>222</v>
      </c>
      <c r="O23">
        <v>394.8</v>
      </c>
      <c r="P23">
        <v>305.89999999999998</v>
      </c>
      <c r="Q23">
        <v>202</v>
      </c>
      <c r="R23">
        <v>344</v>
      </c>
      <c r="S23">
        <v>213.1</v>
      </c>
      <c r="T23">
        <v>326.39999999999998</v>
      </c>
    </row>
    <row r="24" spans="2:20" x14ac:dyDescent="0.3">
      <c r="B24" t="s">
        <v>66</v>
      </c>
      <c r="C24" t="s">
        <v>86</v>
      </c>
      <c r="O24">
        <v>742</v>
      </c>
      <c r="P24">
        <v>216.6</v>
      </c>
      <c r="Q24">
        <v>121</v>
      </c>
      <c r="R24">
        <v>142</v>
      </c>
      <c r="S24">
        <v>461.4</v>
      </c>
      <c r="T24">
        <v>157.69999999999999</v>
      </c>
    </row>
    <row r="25" spans="2:20" x14ac:dyDescent="0.3">
      <c r="B25" t="s">
        <v>27</v>
      </c>
      <c r="C25" t="s">
        <v>86</v>
      </c>
      <c r="D25">
        <v>108.1</v>
      </c>
      <c r="E25">
        <v>117</v>
      </c>
      <c r="F25">
        <v>126</v>
      </c>
      <c r="G25">
        <v>120.9</v>
      </c>
      <c r="H25">
        <v>121.2</v>
      </c>
      <c r="I25">
        <v>114</v>
      </c>
      <c r="J25">
        <v>135</v>
      </c>
      <c r="K25">
        <v>365.8</v>
      </c>
      <c r="L25">
        <v>341.1</v>
      </c>
      <c r="M25">
        <v>226</v>
      </c>
      <c r="N25">
        <v>167</v>
      </c>
      <c r="O25">
        <v>202.9</v>
      </c>
      <c r="P25">
        <v>217.6</v>
      </c>
      <c r="Q25">
        <v>202</v>
      </c>
      <c r="R25">
        <v>193</v>
      </c>
      <c r="S25">
        <v>254.4</v>
      </c>
      <c r="T25">
        <v>233.8</v>
      </c>
    </row>
    <row r="26" spans="2:20" x14ac:dyDescent="0.3">
      <c r="B26" t="s">
        <v>25</v>
      </c>
      <c r="C26" t="s">
        <v>86</v>
      </c>
      <c r="D26">
        <v>514</v>
      </c>
      <c r="E26">
        <v>593</v>
      </c>
      <c r="F26">
        <v>485</v>
      </c>
      <c r="G26">
        <v>545</v>
      </c>
      <c r="H26">
        <v>440.7</v>
      </c>
      <c r="I26">
        <v>545</v>
      </c>
      <c r="J26">
        <v>591</v>
      </c>
      <c r="K26">
        <v>657.3</v>
      </c>
      <c r="L26">
        <v>470.5</v>
      </c>
      <c r="M26">
        <v>542</v>
      </c>
      <c r="N26">
        <v>553</v>
      </c>
      <c r="O26">
        <v>410.5</v>
      </c>
      <c r="P26">
        <v>496.1</v>
      </c>
      <c r="Q26">
        <v>513</v>
      </c>
      <c r="R26">
        <v>585</v>
      </c>
      <c r="S26">
        <v>779.9</v>
      </c>
      <c r="T26">
        <v>684.9</v>
      </c>
    </row>
    <row r="27" spans="2:20" x14ac:dyDescent="0.3">
      <c r="B27" t="s">
        <v>78</v>
      </c>
      <c r="C27" t="s">
        <v>86</v>
      </c>
      <c r="D27">
        <v>152.80000000000001</v>
      </c>
      <c r="E27">
        <v>138</v>
      </c>
      <c r="F27">
        <v>68</v>
      </c>
      <c r="G27">
        <v>303.2</v>
      </c>
      <c r="H27">
        <v>110.5</v>
      </c>
      <c r="I27">
        <v>173</v>
      </c>
      <c r="J27">
        <v>268</v>
      </c>
      <c r="K27">
        <v>360.5</v>
      </c>
      <c r="L27">
        <v>235.7</v>
      </c>
      <c r="M27">
        <v>304</v>
      </c>
      <c r="N27">
        <v>173</v>
      </c>
      <c r="O27">
        <v>110.3</v>
      </c>
      <c r="P27">
        <v>71.5</v>
      </c>
      <c r="Q27">
        <v>77</v>
      </c>
      <c r="R27">
        <v>39</v>
      </c>
      <c r="S27">
        <v>128.5</v>
      </c>
      <c r="T27">
        <v>19.2</v>
      </c>
    </row>
    <row r="28" spans="2:20" x14ac:dyDescent="0.3">
      <c r="B28" t="s">
        <v>47</v>
      </c>
      <c r="C28" t="s">
        <v>86</v>
      </c>
      <c r="D28">
        <v>226.4</v>
      </c>
      <c r="E28">
        <v>76</v>
      </c>
      <c r="F28">
        <v>38</v>
      </c>
      <c r="G28">
        <v>54.6</v>
      </c>
      <c r="H28">
        <v>99.4</v>
      </c>
      <c r="I28">
        <v>55</v>
      </c>
      <c r="J28">
        <v>69</v>
      </c>
      <c r="K28">
        <v>130.6</v>
      </c>
      <c r="L28">
        <v>69.3</v>
      </c>
      <c r="M28">
        <v>71</v>
      </c>
      <c r="N28">
        <v>127</v>
      </c>
      <c r="O28">
        <v>187.7</v>
      </c>
      <c r="P28">
        <v>38.1</v>
      </c>
      <c r="Q28">
        <v>120</v>
      </c>
      <c r="R28">
        <v>166</v>
      </c>
      <c r="S28">
        <v>289.89999999999998</v>
      </c>
      <c r="T28">
        <v>168.8</v>
      </c>
    </row>
    <row r="29" spans="2:20" x14ac:dyDescent="0.3">
      <c r="B29" t="s">
        <v>65</v>
      </c>
      <c r="C29" t="s">
        <v>86</v>
      </c>
      <c r="D29">
        <v>112.3</v>
      </c>
      <c r="E29">
        <v>151</v>
      </c>
      <c r="F29">
        <v>153</v>
      </c>
      <c r="G29">
        <v>176.7</v>
      </c>
      <c r="H29">
        <v>147.4</v>
      </c>
      <c r="I29">
        <v>189</v>
      </c>
      <c r="J29">
        <v>155</v>
      </c>
      <c r="K29">
        <v>150.6</v>
      </c>
      <c r="L29">
        <v>122.8</v>
      </c>
      <c r="M29">
        <v>126</v>
      </c>
      <c r="N29">
        <v>134</v>
      </c>
      <c r="O29">
        <v>186.2</v>
      </c>
      <c r="P29">
        <v>155.80000000000001</v>
      </c>
      <c r="Q29">
        <v>161</v>
      </c>
      <c r="R29">
        <v>171</v>
      </c>
      <c r="S29">
        <v>179.2</v>
      </c>
      <c r="T29">
        <v>188.8</v>
      </c>
    </row>
    <row r="30" spans="2:20" x14ac:dyDescent="0.3">
      <c r="B30" t="s">
        <v>67</v>
      </c>
      <c r="C30" t="s">
        <v>86</v>
      </c>
      <c r="J30">
        <v>16</v>
      </c>
      <c r="K30">
        <v>100</v>
      </c>
      <c r="L30">
        <v>10.6</v>
      </c>
      <c r="M30">
        <v>28</v>
      </c>
      <c r="N30">
        <v>19</v>
      </c>
      <c r="O30">
        <v>138.4</v>
      </c>
      <c r="P30">
        <v>24.8</v>
      </c>
      <c r="Q30">
        <v>41</v>
      </c>
      <c r="R30">
        <v>66</v>
      </c>
      <c r="S30">
        <v>21.2</v>
      </c>
      <c r="T30">
        <v>48</v>
      </c>
    </row>
    <row r="31" spans="2:20" x14ac:dyDescent="0.3">
      <c r="B31" t="s">
        <v>43</v>
      </c>
      <c r="C31" t="s">
        <v>86</v>
      </c>
      <c r="D31">
        <v>675.1</v>
      </c>
      <c r="E31">
        <v>995</v>
      </c>
      <c r="F31">
        <v>864</v>
      </c>
      <c r="G31">
        <v>578.9</v>
      </c>
      <c r="H31">
        <v>787.4</v>
      </c>
      <c r="I31">
        <v>671</v>
      </c>
      <c r="J31">
        <v>577</v>
      </c>
      <c r="K31">
        <v>817.6</v>
      </c>
      <c r="L31">
        <v>678.4</v>
      </c>
      <c r="M31">
        <v>775</v>
      </c>
      <c r="N31">
        <v>547</v>
      </c>
      <c r="O31">
        <v>551.6</v>
      </c>
      <c r="P31">
        <v>339.5</v>
      </c>
      <c r="Q31">
        <v>650</v>
      </c>
      <c r="R31">
        <v>483</v>
      </c>
      <c r="S31">
        <v>639.5</v>
      </c>
      <c r="T31">
        <v>389.6</v>
      </c>
    </row>
    <row r="32" spans="2:20" x14ac:dyDescent="0.3">
      <c r="B32" t="s">
        <v>23</v>
      </c>
      <c r="C32" t="s">
        <v>86</v>
      </c>
      <c r="J32">
        <v>212</v>
      </c>
      <c r="K32">
        <v>824</v>
      </c>
      <c r="L32">
        <v>164.1</v>
      </c>
      <c r="M32">
        <v>161</v>
      </c>
      <c r="N32">
        <v>148</v>
      </c>
      <c r="O32">
        <v>149.9</v>
      </c>
      <c r="P32">
        <v>159</v>
      </c>
      <c r="Q32">
        <v>176</v>
      </c>
      <c r="R32">
        <v>185</v>
      </c>
      <c r="S32">
        <v>183</v>
      </c>
      <c r="T32">
        <v>189.4</v>
      </c>
    </row>
    <row r="33" spans="2:20" x14ac:dyDescent="0.3">
      <c r="B33" t="s">
        <v>28</v>
      </c>
      <c r="C33" t="s">
        <v>86</v>
      </c>
      <c r="D33">
        <v>2545.1999999999998</v>
      </c>
      <c r="E33">
        <v>4325</v>
      </c>
      <c r="F33">
        <v>3733</v>
      </c>
      <c r="G33">
        <v>1719.8</v>
      </c>
      <c r="H33">
        <v>2086.6</v>
      </c>
      <c r="I33">
        <v>1998</v>
      </c>
      <c r="J33">
        <v>2831</v>
      </c>
      <c r="K33">
        <v>3199.4</v>
      </c>
      <c r="L33">
        <v>1503.6</v>
      </c>
      <c r="M33">
        <v>1346</v>
      </c>
      <c r="N33">
        <v>1799</v>
      </c>
      <c r="O33">
        <v>2254.4</v>
      </c>
      <c r="P33">
        <v>1138.3</v>
      </c>
      <c r="Q33">
        <v>1549</v>
      </c>
      <c r="R33">
        <v>1846</v>
      </c>
      <c r="S33">
        <v>2948.7</v>
      </c>
      <c r="T33">
        <v>1242</v>
      </c>
    </row>
    <row r="34" spans="2:20" x14ac:dyDescent="0.3">
      <c r="B34" t="s">
        <v>80</v>
      </c>
      <c r="C34" t="s">
        <v>86</v>
      </c>
      <c r="D34">
        <v>1425.9</v>
      </c>
      <c r="E34">
        <v>1603</v>
      </c>
      <c r="F34">
        <v>1587</v>
      </c>
      <c r="G34">
        <v>1625.1</v>
      </c>
      <c r="H34">
        <v>1817.3</v>
      </c>
      <c r="I34">
        <v>1922</v>
      </c>
      <c r="J34">
        <v>2039</v>
      </c>
      <c r="K34">
        <v>2053.6999999999998</v>
      </c>
      <c r="L34">
        <v>2219.1999999999998</v>
      </c>
      <c r="M34">
        <v>2027</v>
      </c>
      <c r="N34">
        <v>1791</v>
      </c>
      <c r="O34">
        <v>2021.8</v>
      </c>
      <c r="P34">
        <v>2163.5</v>
      </c>
      <c r="Q34">
        <v>2330</v>
      </c>
      <c r="R34">
        <v>2251</v>
      </c>
      <c r="S34">
        <v>2170.5</v>
      </c>
      <c r="T34">
        <v>2313.6999999999998</v>
      </c>
    </row>
    <row r="35" spans="2:20" x14ac:dyDescent="0.3">
      <c r="B35" t="s">
        <v>85</v>
      </c>
      <c r="C35" t="s">
        <v>86</v>
      </c>
      <c r="D35">
        <v>430.5</v>
      </c>
      <c r="E35">
        <v>445</v>
      </c>
      <c r="F35">
        <v>488</v>
      </c>
      <c r="G35">
        <v>537.5</v>
      </c>
      <c r="H35">
        <v>551.5</v>
      </c>
      <c r="I35">
        <v>604</v>
      </c>
      <c r="J35">
        <v>639</v>
      </c>
      <c r="K35">
        <v>764.5</v>
      </c>
      <c r="L35">
        <v>787</v>
      </c>
      <c r="M35">
        <v>806</v>
      </c>
      <c r="N35">
        <v>681</v>
      </c>
      <c r="O35">
        <v>607</v>
      </c>
      <c r="P35">
        <v>664.2</v>
      </c>
      <c r="Q35">
        <v>817</v>
      </c>
      <c r="R35">
        <v>795</v>
      </c>
      <c r="S35">
        <v>791.8</v>
      </c>
      <c r="T35">
        <v>741</v>
      </c>
    </row>
    <row r="36" spans="2:20" x14ac:dyDescent="0.3">
      <c r="B36" t="s">
        <v>26</v>
      </c>
      <c r="C36" t="s">
        <v>86</v>
      </c>
      <c r="D36">
        <v>1007.5</v>
      </c>
      <c r="E36">
        <v>529</v>
      </c>
      <c r="F36">
        <v>943</v>
      </c>
      <c r="G36">
        <v>766.5</v>
      </c>
      <c r="H36">
        <v>1145.5999999999999</v>
      </c>
      <c r="I36">
        <v>762</v>
      </c>
      <c r="J36">
        <v>625</v>
      </c>
      <c r="K36">
        <v>573.4</v>
      </c>
      <c r="L36">
        <v>775.4</v>
      </c>
      <c r="M36">
        <v>781</v>
      </c>
      <c r="N36">
        <v>503</v>
      </c>
      <c r="O36">
        <v>705.6</v>
      </c>
      <c r="P36">
        <v>684</v>
      </c>
      <c r="Q36">
        <v>777</v>
      </c>
      <c r="R36">
        <v>774</v>
      </c>
      <c r="S36">
        <v>1146</v>
      </c>
      <c r="T36">
        <v>831.5</v>
      </c>
    </row>
    <row r="37" spans="2:20" x14ac:dyDescent="0.3">
      <c r="B37" t="s">
        <v>20</v>
      </c>
      <c r="C37" t="s">
        <v>86</v>
      </c>
      <c r="D37">
        <v>1156.7</v>
      </c>
      <c r="E37">
        <v>1212</v>
      </c>
      <c r="F37">
        <v>1374</v>
      </c>
      <c r="G37">
        <v>1475.3</v>
      </c>
      <c r="H37">
        <v>1664.6</v>
      </c>
      <c r="I37">
        <v>1756</v>
      </c>
      <c r="J37">
        <v>1752</v>
      </c>
      <c r="K37">
        <v>1629.4</v>
      </c>
      <c r="L37">
        <v>1418.9</v>
      </c>
      <c r="M37">
        <v>1384</v>
      </c>
      <c r="N37">
        <v>1420</v>
      </c>
      <c r="O37">
        <v>1525.1</v>
      </c>
      <c r="P37">
        <v>1431.9</v>
      </c>
      <c r="Q37">
        <v>1509</v>
      </c>
      <c r="R37">
        <v>1664</v>
      </c>
      <c r="S37">
        <v>1219.0999999999999</v>
      </c>
      <c r="T37">
        <v>1577.9</v>
      </c>
    </row>
    <row r="38" spans="2:20" x14ac:dyDescent="0.3">
      <c r="B38" t="s">
        <v>42</v>
      </c>
      <c r="C38" t="s">
        <v>86</v>
      </c>
      <c r="D38">
        <v>173.1</v>
      </c>
      <c r="E38">
        <v>307</v>
      </c>
      <c r="F38">
        <v>382</v>
      </c>
      <c r="G38">
        <v>334.9</v>
      </c>
      <c r="H38">
        <v>316.2</v>
      </c>
      <c r="I38">
        <v>310</v>
      </c>
      <c r="J38">
        <v>275</v>
      </c>
      <c r="K38">
        <v>286.8</v>
      </c>
      <c r="L38">
        <v>107.1</v>
      </c>
      <c r="M38">
        <v>201</v>
      </c>
      <c r="N38">
        <v>173</v>
      </c>
      <c r="O38">
        <v>266.89999999999998</v>
      </c>
      <c r="P38">
        <v>189</v>
      </c>
      <c r="Q38">
        <v>229</v>
      </c>
      <c r="R38">
        <v>176</v>
      </c>
      <c r="S38">
        <v>245</v>
      </c>
      <c r="T38">
        <v>144.1</v>
      </c>
    </row>
    <row r="39" spans="2:20" x14ac:dyDescent="0.3">
      <c r="B39" t="s">
        <v>82</v>
      </c>
      <c r="C39" t="s">
        <v>86</v>
      </c>
      <c r="K39">
        <v>161</v>
      </c>
      <c r="L39">
        <v>11</v>
      </c>
      <c r="M39">
        <v>25</v>
      </c>
      <c r="N39">
        <v>29</v>
      </c>
      <c r="O39">
        <v>51</v>
      </c>
      <c r="P39">
        <v>59.6</v>
      </c>
      <c r="Q39">
        <v>53</v>
      </c>
      <c r="R39">
        <v>56</v>
      </c>
      <c r="S39">
        <v>53.4</v>
      </c>
      <c r="T39">
        <v>31</v>
      </c>
    </row>
    <row r="40" spans="2:20" x14ac:dyDescent="0.3">
      <c r="B40" t="s">
        <v>34</v>
      </c>
      <c r="C40" t="s">
        <v>86</v>
      </c>
      <c r="D40">
        <v>769.9</v>
      </c>
      <c r="E40">
        <v>1091</v>
      </c>
      <c r="F40">
        <v>981</v>
      </c>
      <c r="G40">
        <v>1166.0999999999999</v>
      </c>
      <c r="H40">
        <v>1016.5</v>
      </c>
      <c r="I40">
        <v>1135</v>
      </c>
      <c r="J40">
        <v>1451</v>
      </c>
      <c r="K40">
        <v>1487.5</v>
      </c>
      <c r="L40">
        <v>969.9</v>
      </c>
      <c r="M40">
        <v>951</v>
      </c>
      <c r="N40">
        <v>1014</v>
      </c>
      <c r="O40">
        <v>1094.0999999999999</v>
      </c>
      <c r="P40">
        <v>882.2</v>
      </c>
      <c r="Q40">
        <v>1308</v>
      </c>
      <c r="R40">
        <v>1250</v>
      </c>
      <c r="S40">
        <v>1467.8</v>
      </c>
      <c r="T40">
        <v>815.6</v>
      </c>
    </row>
    <row r="41" spans="2:20" x14ac:dyDescent="0.3">
      <c r="B41" t="s">
        <v>46</v>
      </c>
      <c r="C41" t="s">
        <v>86</v>
      </c>
      <c r="D41">
        <v>755.8</v>
      </c>
      <c r="E41">
        <v>261</v>
      </c>
      <c r="F41">
        <v>485</v>
      </c>
      <c r="G41">
        <v>524.20000000000005</v>
      </c>
      <c r="H41">
        <v>469</v>
      </c>
      <c r="I41">
        <v>377</v>
      </c>
      <c r="J41">
        <v>364</v>
      </c>
      <c r="K41">
        <v>403</v>
      </c>
      <c r="L41">
        <v>573</v>
      </c>
      <c r="M41">
        <v>556</v>
      </c>
      <c r="N41">
        <v>978</v>
      </c>
      <c r="O41">
        <v>1127</v>
      </c>
      <c r="P41">
        <v>1270.5999999999999</v>
      </c>
      <c r="Q41">
        <v>653</v>
      </c>
      <c r="R41">
        <v>327</v>
      </c>
      <c r="S41">
        <v>481.4</v>
      </c>
      <c r="T41">
        <v>480.5</v>
      </c>
    </row>
    <row r="42" spans="2:20" x14ac:dyDescent="0.3">
      <c r="B42" t="s">
        <v>38</v>
      </c>
      <c r="C42" t="s">
        <v>86</v>
      </c>
      <c r="D42">
        <v>753.2</v>
      </c>
      <c r="E42">
        <v>723</v>
      </c>
      <c r="F42">
        <v>884</v>
      </c>
      <c r="G42">
        <v>1412.8</v>
      </c>
      <c r="H42">
        <v>1069.9000000000001</v>
      </c>
      <c r="I42">
        <v>1190</v>
      </c>
      <c r="J42">
        <v>1052</v>
      </c>
      <c r="K42">
        <v>1067.0999999999999</v>
      </c>
      <c r="L42">
        <v>687</v>
      </c>
      <c r="M42">
        <v>317</v>
      </c>
      <c r="N42">
        <v>861</v>
      </c>
      <c r="O42">
        <v>982</v>
      </c>
      <c r="P42">
        <v>565.70000000000005</v>
      </c>
      <c r="Q42">
        <v>973</v>
      </c>
      <c r="R42">
        <v>1472</v>
      </c>
      <c r="S42">
        <v>1083.3</v>
      </c>
      <c r="T42">
        <v>1208.5</v>
      </c>
    </row>
    <row r="43" spans="2:20" x14ac:dyDescent="0.3">
      <c r="B43" t="s">
        <v>24</v>
      </c>
      <c r="C43" t="s">
        <v>86</v>
      </c>
      <c r="D43">
        <v>837</v>
      </c>
      <c r="E43">
        <v>760</v>
      </c>
      <c r="F43">
        <v>713</v>
      </c>
      <c r="G43">
        <v>1135</v>
      </c>
      <c r="H43">
        <v>903.7</v>
      </c>
      <c r="I43">
        <v>933</v>
      </c>
      <c r="J43">
        <v>950</v>
      </c>
      <c r="K43">
        <v>995.3</v>
      </c>
      <c r="L43">
        <v>625.4</v>
      </c>
      <c r="M43">
        <v>688</v>
      </c>
      <c r="N43">
        <v>842</v>
      </c>
      <c r="O43">
        <v>713.6</v>
      </c>
      <c r="P43">
        <v>916</v>
      </c>
      <c r="Q43">
        <v>720</v>
      </c>
      <c r="R43">
        <v>769</v>
      </c>
      <c r="S43">
        <v>1449</v>
      </c>
      <c r="T43">
        <v>776.6</v>
      </c>
    </row>
    <row r="44" spans="2:20" x14ac:dyDescent="0.3">
      <c r="B44" t="s">
        <v>68</v>
      </c>
      <c r="C44" t="s">
        <v>86</v>
      </c>
      <c r="D44">
        <v>495.3</v>
      </c>
      <c r="E44">
        <v>493</v>
      </c>
      <c r="F44">
        <v>943</v>
      </c>
      <c r="G44">
        <v>1179.7</v>
      </c>
      <c r="H44">
        <v>1039.0999999999999</v>
      </c>
      <c r="I44">
        <v>856</v>
      </c>
      <c r="J44">
        <v>1117</v>
      </c>
      <c r="K44">
        <v>875.9</v>
      </c>
      <c r="L44">
        <v>746.4</v>
      </c>
      <c r="M44">
        <v>992</v>
      </c>
      <c r="N44">
        <v>998</v>
      </c>
      <c r="O44">
        <v>1437.6</v>
      </c>
      <c r="P44">
        <v>1168.0999999999999</v>
      </c>
      <c r="Q44">
        <v>1540</v>
      </c>
      <c r="R44">
        <v>1631</v>
      </c>
      <c r="S44">
        <v>1452.9</v>
      </c>
      <c r="T44">
        <v>1294.8</v>
      </c>
    </row>
    <row r="45" spans="2:20" x14ac:dyDescent="0.3">
      <c r="B45" t="s">
        <v>81</v>
      </c>
      <c r="C45" t="s">
        <v>86</v>
      </c>
      <c r="D45">
        <v>88.2</v>
      </c>
      <c r="E45">
        <v>119</v>
      </c>
      <c r="F45">
        <v>138</v>
      </c>
      <c r="G45">
        <v>119.8</v>
      </c>
      <c r="H45">
        <v>111</v>
      </c>
      <c r="I45">
        <v>127</v>
      </c>
      <c r="J45">
        <v>269</v>
      </c>
      <c r="K45">
        <v>116</v>
      </c>
      <c r="L45">
        <v>189.1</v>
      </c>
      <c r="M45">
        <v>194</v>
      </c>
      <c r="N45">
        <v>159</v>
      </c>
      <c r="O45">
        <v>76.900000000000006</v>
      </c>
      <c r="P45">
        <v>125.3</v>
      </c>
      <c r="Q45">
        <v>166</v>
      </c>
      <c r="R45">
        <v>164</v>
      </c>
      <c r="S45">
        <v>166.7</v>
      </c>
      <c r="T45">
        <v>192.9</v>
      </c>
    </row>
    <row r="46" spans="2:20" x14ac:dyDescent="0.3">
      <c r="B46" t="s">
        <v>39</v>
      </c>
      <c r="C46" t="s">
        <v>86</v>
      </c>
      <c r="D46">
        <v>1368.8</v>
      </c>
      <c r="E46">
        <v>1347</v>
      </c>
      <c r="F46">
        <v>1311</v>
      </c>
      <c r="G46">
        <v>1607.2</v>
      </c>
      <c r="H46">
        <v>1609.3</v>
      </c>
      <c r="I46">
        <v>1526</v>
      </c>
      <c r="J46">
        <v>1651</v>
      </c>
      <c r="K46">
        <v>1423.7</v>
      </c>
      <c r="L46">
        <v>1306.9000000000001</v>
      </c>
      <c r="M46">
        <v>1284</v>
      </c>
      <c r="N46">
        <v>1450</v>
      </c>
      <c r="O46">
        <v>1382.1</v>
      </c>
      <c r="P46">
        <v>1474.9</v>
      </c>
      <c r="Q46">
        <v>1600</v>
      </c>
      <c r="R46">
        <v>1509</v>
      </c>
      <c r="S46">
        <v>1168.0999999999999</v>
      </c>
      <c r="T46">
        <v>1492.8</v>
      </c>
    </row>
    <row r="47" spans="2:20" x14ac:dyDescent="0.3">
      <c r="B47" t="s">
        <v>36</v>
      </c>
      <c r="C47" t="s">
        <v>86</v>
      </c>
      <c r="D47">
        <v>597</v>
      </c>
      <c r="E47">
        <v>644</v>
      </c>
      <c r="F47">
        <v>665</v>
      </c>
      <c r="G47">
        <v>664</v>
      </c>
      <c r="H47">
        <v>696.7</v>
      </c>
      <c r="I47">
        <v>719</v>
      </c>
      <c r="J47">
        <v>752</v>
      </c>
      <c r="K47">
        <v>716.3</v>
      </c>
      <c r="L47">
        <v>631.29999999999995</v>
      </c>
      <c r="M47">
        <v>628</v>
      </c>
      <c r="N47">
        <v>913</v>
      </c>
      <c r="O47">
        <v>900.7</v>
      </c>
      <c r="P47">
        <v>1180.2</v>
      </c>
      <c r="Q47">
        <v>1336</v>
      </c>
      <c r="R47">
        <v>1277</v>
      </c>
      <c r="S47">
        <v>1277.8</v>
      </c>
      <c r="T47">
        <v>1349.6</v>
      </c>
    </row>
    <row r="48" spans="2:20" x14ac:dyDescent="0.3">
      <c r="B48" t="s">
        <v>30</v>
      </c>
      <c r="C48" t="s">
        <v>86</v>
      </c>
      <c r="O48">
        <v>108</v>
      </c>
      <c r="P48">
        <v>7.4</v>
      </c>
      <c r="Q48">
        <v>4</v>
      </c>
      <c r="R48">
        <v>12</v>
      </c>
      <c r="S48">
        <v>37.6</v>
      </c>
      <c r="T48">
        <v>18.8</v>
      </c>
    </row>
    <row r="49" spans="2:20" x14ac:dyDescent="0.3">
      <c r="B49" t="s">
        <v>54</v>
      </c>
      <c r="C49" t="s">
        <v>86</v>
      </c>
      <c r="D49">
        <v>1544.1</v>
      </c>
      <c r="E49">
        <v>1037</v>
      </c>
      <c r="F49">
        <v>550</v>
      </c>
      <c r="G49">
        <v>620.9</v>
      </c>
      <c r="H49">
        <v>1024.7</v>
      </c>
      <c r="I49">
        <v>883</v>
      </c>
      <c r="J49">
        <v>918</v>
      </c>
      <c r="K49">
        <v>754.3</v>
      </c>
      <c r="L49">
        <v>362.8</v>
      </c>
      <c r="M49">
        <v>570</v>
      </c>
      <c r="N49">
        <v>277</v>
      </c>
      <c r="O49">
        <v>259.2</v>
      </c>
      <c r="P49">
        <v>421.7</v>
      </c>
      <c r="Q49">
        <v>605</v>
      </c>
      <c r="R49">
        <v>508</v>
      </c>
      <c r="S49">
        <v>866.3</v>
      </c>
      <c r="T49">
        <v>845</v>
      </c>
    </row>
    <row r="50" spans="2:20" x14ac:dyDescent="0.3">
      <c r="B50" t="s">
        <v>61</v>
      </c>
      <c r="C50" t="s">
        <v>86</v>
      </c>
      <c r="D50">
        <v>630.4</v>
      </c>
      <c r="E50">
        <v>662</v>
      </c>
      <c r="F50">
        <v>687</v>
      </c>
      <c r="G50">
        <v>728.6</v>
      </c>
      <c r="H50">
        <v>778.1</v>
      </c>
      <c r="I50">
        <v>849</v>
      </c>
      <c r="J50">
        <v>822</v>
      </c>
      <c r="K50">
        <v>746.9</v>
      </c>
      <c r="L50">
        <v>636.20000000000005</v>
      </c>
      <c r="M50">
        <v>474</v>
      </c>
      <c r="N50">
        <v>537</v>
      </c>
      <c r="O50">
        <v>619.79999999999995</v>
      </c>
      <c r="P50">
        <v>589.79999999999995</v>
      </c>
      <c r="Q50">
        <v>683</v>
      </c>
      <c r="R50">
        <v>756</v>
      </c>
      <c r="S50">
        <v>728.2</v>
      </c>
      <c r="T50">
        <v>783.6</v>
      </c>
    </row>
    <row r="51" spans="2:20" x14ac:dyDescent="0.3">
      <c r="B51" t="s">
        <v>60</v>
      </c>
      <c r="C51" t="s">
        <v>86</v>
      </c>
      <c r="D51">
        <v>615.4</v>
      </c>
      <c r="E51">
        <v>857</v>
      </c>
      <c r="F51">
        <v>731</v>
      </c>
      <c r="G51">
        <v>873.6</v>
      </c>
      <c r="H51">
        <v>809.4</v>
      </c>
      <c r="I51">
        <v>873</v>
      </c>
      <c r="J51">
        <v>894</v>
      </c>
      <c r="K51">
        <v>816.6</v>
      </c>
      <c r="L51">
        <v>446.1</v>
      </c>
      <c r="M51">
        <v>573</v>
      </c>
      <c r="N51">
        <v>769</v>
      </c>
      <c r="O51">
        <v>702.9</v>
      </c>
      <c r="P51">
        <v>582.1</v>
      </c>
      <c r="Q51">
        <v>760</v>
      </c>
      <c r="R51">
        <v>1107</v>
      </c>
      <c r="S51">
        <v>1031.9000000000001</v>
      </c>
      <c r="T51">
        <v>830.3</v>
      </c>
    </row>
    <row r="52" spans="2:20" x14ac:dyDescent="0.3">
      <c r="B52" t="s">
        <v>63</v>
      </c>
      <c r="C52" t="s">
        <v>86</v>
      </c>
      <c r="K52">
        <v>637</v>
      </c>
      <c r="L52">
        <v>149.6</v>
      </c>
      <c r="M52">
        <v>197</v>
      </c>
      <c r="N52">
        <v>210</v>
      </c>
      <c r="O52">
        <v>246.4</v>
      </c>
      <c r="P52">
        <v>173.6</v>
      </c>
      <c r="Q52">
        <v>183</v>
      </c>
      <c r="R52">
        <v>173</v>
      </c>
      <c r="S52">
        <v>206.4</v>
      </c>
      <c r="T52">
        <v>220.1</v>
      </c>
    </row>
    <row r="53" spans="2:20" x14ac:dyDescent="0.3">
      <c r="B53" t="s">
        <v>84</v>
      </c>
      <c r="C53" t="s">
        <v>86</v>
      </c>
      <c r="D53">
        <v>424.2</v>
      </c>
      <c r="E53">
        <v>404</v>
      </c>
      <c r="F53">
        <v>443</v>
      </c>
      <c r="G53">
        <v>509.8</v>
      </c>
      <c r="H53">
        <v>518.20000000000005</v>
      </c>
      <c r="I53">
        <v>583</v>
      </c>
      <c r="J53">
        <v>568</v>
      </c>
      <c r="K53">
        <v>545.79999999999995</v>
      </c>
      <c r="L53">
        <v>414.8</v>
      </c>
      <c r="M53">
        <v>424</v>
      </c>
      <c r="N53">
        <v>393</v>
      </c>
      <c r="O53">
        <v>481.2</v>
      </c>
      <c r="P53">
        <v>442.5</v>
      </c>
      <c r="Q53">
        <v>395</v>
      </c>
      <c r="R53">
        <v>464</v>
      </c>
      <c r="S53">
        <v>498.5</v>
      </c>
      <c r="T53">
        <v>529.9</v>
      </c>
    </row>
    <row r="54" spans="2:20" x14ac:dyDescent="0.3">
      <c r="B54" t="s">
        <v>49</v>
      </c>
      <c r="C54" t="s">
        <v>86</v>
      </c>
      <c r="D54">
        <v>151.30000000000001</v>
      </c>
      <c r="E54">
        <v>124</v>
      </c>
      <c r="F54">
        <v>216</v>
      </c>
      <c r="G54">
        <v>361.7</v>
      </c>
      <c r="H54">
        <v>178.2</v>
      </c>
      <c r="I54">
        <v>165</v>
      </c>
      <c r="J54">
        <v>370</v>
      </c>
      <c r="K54">
        <v>531.79999999999995</v>
      </c>
      <c r="L54">
        <v>274.89999999999998</v>
      </c>
      <c r="M54">
        <v>394</v>
      </c>
      <c r="N54">
        <v>324</v>
      </c>
      <c r="O54">
        <v>455.1</v>
      </c>
      <c r="P54">
        <v>256.60000000000002</v>
      </c>
      <c r="Q54">
        <v>447</v>
      </c>
      <c r="R54">
        <v>414</v>
      </c>
      <c r="S54">
        <v>633.4</v>
      </c>
      <c r="T54">
        <v>509.1</v>
      </c>
    </row>
    <row r="55" spans="2:20" x14ac:dyDescent="0.3">
      <c r="B55" t="s">
        <v>44</v>
      </c>
      <c r="C55" t="s">
        <v>86</v>
      </c>
      <c r="K55">
        <v>612</v>
      </c>
      <c r="L55">
        <v>177.1</v>
      </c>
      <c r="M55">
        <v>186</v>
      </c>
      <c r="N55">
        <v>182</v>
      </c>
      <c r="O55">
        <v>191.9</v>
      </c>
      <c r="P55">
        <v>128.4</v>
      </c>
      <c r="Q55">
        <v>126</v>
      </c>
      <c r="R55">
        <v>174</v>
      </c>
      <c r="S55">
        <v>141.6</v>
      </c>
      <c r="T55">
        <v>110.9</v>
      </c>
    </row>
    <row r="56" spans="2:20" x14ac:dyDescent="0.3">
      <c r="B56" t="s">
        <v>40</v>
      </c>
      <c r="C56" t="s">
        <v>86</v>
      </c>
      <c r="D56">
        <v>954.9</v>
      </c>
      <c r="E56">
        <v>1258</v>
      </c>
      <c r="F56">
        <v>1008</v>
      </c>
      <c r="G56">
        <v>1237.0999999999999</v>
      </c>
      <c r="H56">
        <v>940.5</v>
      </c>
      <c r="I56">
        <v>1339</v>
      </c>
      <c r="J56">
        <v>1421</v>
      </c>
      <c r="K56">
        <v>908.5</v>
      </c>
      <c r="L56">
        <v>836.8</v>
      </c>
      <c r="M56">
        <v>655</v>
      </c>
      <c r="N56">
        <v>940</v>
      </c>
      <c r="O56">
        <v>1087.2</v>
      </c>
      <c r="P56">
        <v>777.4</v>
      </c>
      <c r="Q56">
        <v>971</v>
      </c>
      <c r="R56">
        <v>1180</v>
      </c>
      <c r="S56">
        <v>1052.5999999999999</v>
      </c>
      <c r="T56">
        <v>1019.6</v>
      </c>
    </row>
    <row r="57" spans="2:20" x14ac:dyDescent="0.3">
      <c r="B57" t="s">
        <v>76</v>
      </c>
      <c r="C57" t="s">
        <v>86</v>
      </c>
      <c r="D57">
        <v>379</v>
      </c>
      <c r="E57">
        <v>508</v>
      </c>
      <c r="F57">
        <v>718</v>
      </c>
      <c r="G57">
        <v>703</v>
      </c>
      <c r="H57">
        <v>600.79999999999995</v>
      </c>
      <c r="I57">
        <v>920</v>
      </c>
      <c r="J57">
        <v>564</v>
      </c>
      <c r="K57">
        <v>955.2</v>
      </c>
      <c r="L57">
        <v>1370.8</v>
      </c>
      <c r="M57">
        <v>672</v>
      </c>
      <c r="N57">
        <v>220</v>
      </c>
      <c r="O57">
        <v>737.2</v>
      </c>
      <c r="P57">
        <v>701.5</v>
      </c>
      <c r="Q57">
        <v>1210</v>
      </c>
      <c r="R57">
        <v>705</v>
      </c>
      <c r="S57">
        <v>1492.5</v>
      </c>
      <c r="T57">
        <v>326.7</v>
      </c>
    </row>
    <row r="58" spans="2:20" x14ac:dyDescent="0.3">
      <c r="B58" t="s">
        <v>75</v>
      </c>
      <c r="C58" t="s">
        <v>86</v>
      </c>
      <c r="D58">
        <v>552.6</v>
      </c>
      <c r="E58">
        <v>638</v>
      </c>
      <c r="F58">
        <v>727</v>
      </c>
      <c r="G58">
        <v>793.4</v>
      </c>
      <c r="H58">
        <v>803.8</v>
      </c>
      <c r="I58">
        <v>808</v>
      </c>
      <c r="J58">
        <v>710</v>
      </c>
      <c r="K58">
        <v>751.2</v>
      </c>
      <c r="L58">
        <v>684.7</v>
      </c>
      <c r="M58">
        <v>652</v>
      </c>
      <c r="N58">
        <v>531</v>
      </c>
      <c r="O58">
        <v>468.3</v>
      </c>
      <c r="P58">
        <v>577.5</v>
      </c>
      <c r="Q58">
        <v>613</v>
      </c>
      <c r="R58">
        <v>634</v>
      </c>
      <c r="S58">
        <v>691.5</v>
      </c>
      <c r="T58">
        <v>586.29999999999995</v>
      </c>
    </row>
    <row r="59" spans="2:20" x14ac:dyDescent="0.3">
      <c r="B59" t="s">
        <v>31</v>
      </c>
      <c r="C59" t="s">
        <v>86</v>
      </c>
      <c r="D59">
        <v>377.2</v>
      </c>
      <c r="E59">
        <v>403</v>
      </c>
      <c r="F59">
        <v>423</v>
      </c>
      <c r="G59">
        <v>433.8</v>
      </c>
      <c r="H59">
        <v>405</v>
      </c>
      <c r="I59">
        <v>425</v>
      </c>
      <c r="J59">
        <v>463</v>
      </c>
      <c r="K59">
        <v>346</v>
      </c>
      <c r="L59">
        <v>361.9</v>
      </c>
      <c r="M59">
        <v>292</v>
      </c>
      <c r="N59">
        <v>257</v>
      </c>
      <c r="O59">
        <v>328.1</v>
      </c>
      <c r="P59">
        <v>373.4</v>
      </c>
      <c r="Q59">
        <v>395</v>
      </c>
      <c r="R59">
        <v>365</v>
      </c>
      <c r="S59">
        <v>437.6</v>
      </c>
      <c r="T59">
        <v>488.5</v>
      </c>
    </row>
    <row r="60" spans="2:20" x14ac:dyDescent="0.3">
      <c r="B60" t="s">
        <v>59</v>
      </c>
      <c r="C60" t="s">
        <v>86</v>
      </c>
      <c r="D60">
        <v>1770.4</v>
      </c>
      <c r="E60">
        <v>1873</v>
      </c>
      <c r="F60">
        <v>1965</v>
      </c>
      <c r="G60">
        <v>2078.6</v>
      </c>
      <c r="H60">
        <v>2222.3000000000002</v>
      </c>
      <c r="I60">
        <v>2307</v>
      </c>
      <c r="J60">
        <v>2160</v>
      </c>
      <c r="K60">
        <v>2165.6999999999998</v>
      </c>
      <c r="L60">
        <v>1972.5</v>
      </c>
      <c r="M60">
        <v>1947</v>
      </c>
      <c r="N60">
        <v>1883</v>
      </c>
      <c r="O60">
        <v>1914.5</v>
      </c>
      <c r="P60">
        <v>1978.7</v>
      </c>
      <c r="Q60">
        <v>1991</v>
      </c>
      <c r="R60">
        <v>1906</v>
      </c>
      <c r="S60">
        <v>1888.3</v>
      </c>
      <c r="T60">
        <v>2095.6999999999998</v>
      </c>
    </row>
    <row r="61" spans="2:20" x14ac:dyDescent="0.3">
      <c r="B61" t="s">
        <v>53</v>
      </c>
      <c r="C61" t="s">
        <v>86</v>
      </c>
      <c r="D61">
        <v>514.20000000000005</v>
      </c>
      <c r="E61">
        <v>690</v>
      </c>
      <c r="F61">
        <v>850</v>
      </c>
      <c r="G61">
        <v>979.8</v>
      </c>
      <c r="H61">
        <v>1003.3</v>
      </c>
      <c r="I61">
        <v>1170</v>
      </c>
      <c r="J61">
        <v>1297</v>
      </c>
      <c r="K61">
        <v>1377.7</v>
      </c>
      <c r="L61">
        <v>1094.5</v>
      </c>
      <c r="M61">
        <v>1091</v>
      </c>
      <c r="N61">
        <v>1319</v>
      </c>
      <c r="O61">
        <v>1283.5</v>
      </c>
      <c r="P61">
        <v>1675.3</v>
      </c>
      <c r="Q61">
        <v>1557</v>
      </c>
      <c r="R61">
        <v>1291</v>
      </c>
      <c r="S61">
        <v>1428.7</v>
      </c>
      <c r="T61">
        <v>1494.5</v>
      </c>
    </row>
    <row r="62" spans="2:20" x14ac:dyDescent="0.3">
      <c r="B62" t="s">
        <v>56</v>
      </c>
      <c r="C62" t="s">
        <v>86</v>
      </c>
      <c r="D62">
        <v>1374.8</v>
      </c>
      <c r="E62">
        <v>1594</v>
      </c>
      <c r="F62">
        <v>1709</v>
      </c>
      <c r="G62">
        <v>1876.2</v>
      </c>
      <c r="H62">
        <v>1996.2</v>
      </c>
      <c r="I62">
        <v>2162</v>
      </c>
      <c r="J62">
        <v>2243</v>
      </c>
      <c r="K62">
        <v>1992.8</v>
      </c>
      <c r="L62">
        <v>1924</v>
      </c>
      <c r="M62">
        <v>1792</v>
      </c>
      <c r="N62">
        <v>1555</v>
      </c>
      <c r="O62">
        <v>1451</v>
      </c>
      <c r="P62">
        <v>1549</v>
      </c>
      <c r="Q62">
        <v>1535</v>
      </c>
      <c r="R62">
        <v>1494</v>
      </c>
      <c r="S62">
        <v>1452</v>
      </c>
      <c r="T62">
        <v>1374.8</v>
      </c>
    </row>
    <row r="64" spans="2:20" x14ac:dyDescent="0.3">
      <c r="B64" t="s">
        <v>66</v>
      </c>
      <c r="H64" s="2">
        <f>(H2-D2)/D2</f>
        <v>0.62066136046607023</v>
      </c>
      <c r="I64" s="2">
        <f t="shared" ref="I64:T64" si="0">(I2-E2)/E2</f>
        <v>0.58609392064069898</v>
      </c>
      <c r="J64" s="2">
        <f t="shared" si="0"/>
        <v>0.3623629719853837</v>
      </c>
      <c r="K64" s="2">
        <f t="shared" si="0"/>
        <v>7.9704235306910315E-2</v>
      </c>
      <c r="L64" s="2">
        <f t="shared" si="0"/>
        <v>-0.24517745936914587</v>
      </c>
      <c r="M64" s="2">
        <f t="shared" si="0"/>
        <v>-0.29125545099839339</v>
      </c>
      <c r="N64" s="2">
        <f t="shared" si="0"/>
        <v>-0.40143048725972286</v>
      </c>
      <c r="O64" s="2">
        <f t="shared" si="0"/>
        <v>-0.29646507880557932</v>
      </c>
      <c r="P64" s="2">
        <f t="shared" si="0"/>
        <v>-0.12298353288392522</v>
      </c>
      <c r="Q64" s="2">
        <f t="shared" si="0"/>
        <v>-3.367875647668394E-2</v>
      </c>
      <c r="R64" s="2">
        <f t="shared" si="0"/>
        <v>7.468259895444361E-2</v>
      </c>
      <c r="S64" s="2">
        <f t="shared" si="0"/>
        <v>1.456536520774427E-2</v>
      </c>
      <c r="T64" s="2">
        <f t="shared" si="0"/>
        <v>0.13720841300191211</v>
      </c>
    </row>
    <row r="65" spans="2:20" x14ac:dyDescent="0.3">
      <c r="B65" t="s">
        <v>32</v>
      </c>
      <c r="H65" s="2">
        <f t="shared" ref="H65:H123" si="1">(H3-D3)/D3</f>
        <v>-0.14984391259105109</v>
      </c>
      <c r="I65" s="2">
        <f t="shared" ref="I65:I123" si="2">(I3-E3)/E3</f>
        <v>-2.5839793281653745E-2</v>
      </c>
      <c r="J65" s="2">
        <f t="shared" ref="J65:J123" si="3">(J3-F3)/F3</f>
        <v>0.32152588555858308</v>
      </c>
      <c r="K65" s="2">
        <f t="shared" ref="K65:K123" si="4">(K3-G3)/G3</f>
        <v>-3.7255582552354428E-2</v>
      </c>
      <c r="L65" s="2">
        <f t="shared" ref="L65:L123" si="5">(L3-H3)/H3</f>
        <v>0.19933554817275748</v>
      </c>
      <c r="M65" s="2">
        <f t="shared" ref="M65:M123" si="6">(M3-I3)/I3</f>
        <v>-0.14721485411140584</v>
      </c>
      <c r="N65" s="2">
        <f t="shared" ref="N65:N123" si="7">(N3-J3)/J3</f>
        <v>-0.28144329896907216</v>
      </c>
      <c r="O65" s="2">
        <f t="shared" ref="O65:O123" si="8">(O3-K3)/K3</f>
        <v>-7.9317389736810476E-2</v>
      </c>
      <c r="P65" s="2">
        <f t="shared" ref="P65:P123" si="9">(P3-L3)/L3</f>
        <v>0.10380521941974055</v>
      </c>
      <c r="Q65" s="2">
        <f t="shared" ref="Q65:Q123" si="10">(Q3-M3)/M3</f>
        <v>0.4261275272161742</v>
      </c>
      <c r="R65" s="2">
        <f t="shared" ref="R65:R123" si="11">(R3-N3)/N3</f>
        <v>0.31707317073170732</v>
      </c>
      <c r="S65" s="2">
        <f t="shared" ref="S65:S123" si="12">(S3-O3)/O3</f>
        <v>0.13549145020232339</v>
      </c>
      <c r="T65" s="2">
        <f t="shared" ref="T65:T123" si="13">(T3-P3)/P3</f>
        <v>-1.2547880068683133E-2</v>
      </c>
    </row>
    <row r="66" spans="2:20" x14ac:dyDescent="0.3">
      <c r="B66" t="s">
        <v>56</v>
      </c>
      <c r="H66" s="2" t="e">
        <f t="shared" si="1"/>
        <v>#DIV/0!</v>
      </c>
      <c r="I66" s="2" t="e">
        <f t="shared" si="2"/>
        <v>#DIV/0!</v>
      </c>
      <c r="J66" s="2" t="e">
        <f t="shared" si="3"/>
        <v>#DIV/0!</v>
      </c>
      <c r="K66" s="2" t="e">
        <f t="shared" si="4"/>
        <v>#DIV/0!</v>
      </c>
      <c r="L66" s="2" t="e">
        <f t="shared" si="5"/>
        <v>#DIV/0!</v>
      </c>
      <c r="M66" s="2" t="e">
        <f t="shared" si="6"/>
        <v>#DIV/0!</v>
      </c>
      <c r="N66" s="2">
        <f t="shared" si="7"/>
        <v>-0.11974789915966387</v>
      </c>
      <c r="O66" s="2">
        <f t="shared" si="8"/>
        <v>-0.80828625235404894</v>
      </c>
      <c r="P66" s="2">
        <f t="shared" si="9"/>
        <v>-0.35755616065350582</v>
      </c>
      <c r="Q66" s="2">
        <f t="shared" si="10"/>
        <v>-0.43006263048016702</v>
      </c>
      <c r="R66" s="2">
        <f t="shared" si="11"/>
        <v>0.18615751789976134</v>
      </c>
      <c r="S66" s="2">
        <f t="shared" si="12"/>
        <v>-1</v>
      </c>
      <c r="T66" s="2">
        <f t="shared" si="13"/>
        <v>-2.2516556291390728E-2</v>
      </c>
    </row>
    <row r="67" spans="2:20" x14ac:dyDescent="0.3">
      <c r="B67" t="s">
        <v>43</v>
      </c>
      <c r="H67" s="2">
        <f t="shared" si="1"/>
        <v>0.14145006839945276</v>
      </c>
      <c r="I67" s="2">
        <f t="shared" si="2"/>
        <v>0.59011627906976749</v>
      </c>
      <c r="J67" s="2">
        <f t="shared" si="3"/>
        <v>0.26288659793814434</v>
      </c>
      <c r="K67" s="2">
        <f t="shared" si="4"/>
        <v>-4.2060085836909837E-2</v>
      </c>
      <c r="L67" s="2">
        <f t="shared" si="5"/>
        <v>0.11169702780441042</v>
      </c>
      <c r="M67" s="2">
        <f t="shared" si="6"/>
        <v>-0.34186471663619744</v>
      </c>
      <c r="N67" s="2">
        <f t="shared" si="7"/>
        <v>-0.32857142857142857</v>
      </c>
      <c r="O67" s="2">
        <f t="shared" si="8"/>
        <v>-0.25567502986857832</v>
      </c>
      <c r="P67" s="2">
        <f t="shared" si="9"/>
        <v>-0.24385510996119023</v>
      </c>
      <c r="Q67" s="2">
        <f t="shared" si="10"/>
        <v>0.38333333333333336</v>
      </c>
      <c r="R67" s="2">
        <f t="shared" si="11"/>
        <v>0.53191489361702127</v>
      </c>
      <c r="S67" s="2">
        <f t="shared" si="12"/>
        <v>0.57423756019261651</v>
      </c>
      <c r="T67" s="2">
        <f t="shared" si="13"/>
        <v>-9.6663815226689417E-2</v>
      </c>
    </row>
    <row r="68" spans="2:20" x14ac:dyDescent="0.3">
      <c r="B68" t="s">
        <v>73</v>
      </c>
      <c r="H68" s="2">
        <f t="shared" si="1"/>
        <v>0.24715563506261187</v>
      </c>
      <c r="I68" s="2">
        <f t="shared" si="2"/>
        <v>0.22149410222804719</v>
      </c>
      <c r="J68" s="2">
        <f t="shared" si="3"/>
        <v>9.0095465393794746E-2</v>
      </c>
      <c r="K68" s="2">
        <f t="shared" si="4"/>
        <v>-0.13878001656086122</v>
      </c>
      <c r="L68" s="2">
        <f t="shared" si="5"/>
        <v>-0.32755751907739977</v>
      </c>
      <c r="M68" s="2">
        <f t="shared" si="6"/>
        <v>-0.31491416309012876</v>
      </c>
      <c r="N68" s="2">
        <f t="shared" si="7"/>
        <v>-0.4756431308155446</v>
      </c>
      <c r="O68" s="2">
        <f t="shared" si="8"/>
        <v>-0.37888596884815073</v>
      </c>
      <c r="P68" s="2">
        <f t="shared" si="9"/>
        <v>4.1467576791808798E-2</v>
      </c>
      <c r="Q68" s="2">
        <f t="shared" si="10"/>
        <v>-0.12764291307752546</v>
      </c>
      <c r="R68" s="2">
        <f t="shared" si="11"/>
        <v>-7.3068893528183713E-3</v>
      </c>
      <c r="S68" s="2">
        <f t="shared" si="12"/>
        <v>-0.25758513931888549</v>
      </c>
      <c r="T68" s="2">
        <f t="shared" si="13"/>
        <v>-0.38341799115189246</v>
      </c>
    </row>
    <row r="69" spans="2:20" x14ac:dyDescent="0.3">
      <c r="B69" t="s">
        <v>50</v>
      </c>
      <c r="H69" s="2">
        <f t="shared" si="1"/>
        <v>0.42834746032757637</v>
      </c>
      <c r="I69" s="2">
        <f t="shared" si="2"/>
        <v>0.30174081237911027</v>
      </c>
      <c r="J69" s="2">
        <f t="shared" si="3"/>
        <v>-5.8412268831754627E-2</v>
      </c>
      <c r="K69" s="2">
        <f t="shared" si="4"/>
        <v>-0.88135479917553339</v>
      </c>
      <c r="L69" s="2">
        <f t="shared" si="5"/>
        <v>-0.40290556036444436</v>
      </c>
      <c r="M69" s="2">
        <f t="shared" si="6"/>
        <v>-0.41409732540861816</v>
      </c>
      <c r="N69" s="2">
        <f t="shared" si="7"/>
        <v>-0.34059880239520957</v>
      </c>
      <c r="O69" s="2">
        <f t="shared" si="8"/>
        <v>-3.6275706639121039</v>
      </c>
      <c r="P69" s="2">
        <f t="shared" si="9"/>
        <v>-0.3794891721839459</v>
      </c>
      <c r="Q69" s="2">
        <f t="shared" si="10"/>
        <v>-0.25075289269297829</v>
      </c>
      <c r="R69" s="2">
        <f t="shared" si="11"/>
        <v>-0.16037050490374138</v>
      </c>
      <c r="S69" s="2">
        <f t="shared" si="12"/>
        <v>-2.327364997676995</v>
      </c>
      <c r="T69" s="2">
        <f t="shared" si="13"/>
        <v>5.6046629254076628E-2</v>
      </c>
    </row>
    <row r="70" spans="2:20" x14ac:dyDescent="0.3">
      <c r="B70" t="s">
        <v>83</v>
      </c>
      <c r="H70" s="2">
        <f t="shared" si="1"/>
        <v>0.4310546385235085</v>
      </c>
      <c r="I70" s="2">
        <f t="shared" si="2"/>
        <v>0.3380547777982309</v>
      </c>
      <c r="J70" s="2">
        <f t="shared" si="3"/>
        <v>-6.9663625659661332E-2</v>
      </c>
      <c r="K70" s="2">
        <f t="shared" si="4"/>
        <v>-0.3801170110393719</v>
      </c>
      <c r="L70" s="2">
        <f t="shared" si="5"/>
        <v>-0.58142016264041818</v>
      </c>
      <c r="M70" s="2">
        <f t="shared" si="6"/>
        <v>-0.47100861632032437</v>
      </c>
      <c r="N70" s="2">
        <f t="shared" si="7"/>
        <v>-0.17451674876398765</v>
      </c>
      <c r="O70" s="2">
        <f t="shared" si="8"/>
        <v>0.47359441088105519</v>
      </c>
      <c r="P70" s="2">
        <f t="shared" si="9"/>
        <v>1.442871714644534</v>
      </c>
      <c r="Q70" s="2">
        <f t="shared" si="10"/>
        <v>1.2479502867545409</v>
      </c>
      <c r="R70" s="2">
        <f t="shared" si="11"/>
        <v>0.938309324744656</v>
      </c>
      <c r="S70" s="2">
        <f t="shared" si="12"/>
        <v>0.74844257082178667</v>
      </c>
      <c r="T70" s="2">
        <f t="shared" si="13"/>
        <v>0.41912370470489796</v>
      </c>
    </row>
    <row r="71" spans="2:20" x14ac:dyDescent="0.3">
      <c r="B71" t="s">
        <v>76</v>
      </c>
      <c r="H71" s="2" t="e">
        <f t="shared" si="1"/>
        <v>#DIV/0!</v>
      </c>
      <c r="I71" s="2" t="e">
        <f t="shared" si="2"/>
        <v>#DIV/0!</v>
      </c>
      <c r="J71" s="2" t="e">
        <f t="shared" si="3"/>
        <v>#DIV/0!</v>
      </c>
      <c r="K71" s="2" t="e">
        <f t="shared" si="4"/>
        <v>#DIV/0!</v>
      </c>
      <c r="L71" s="2" t="e">
        <f t="shared" si="5"/>
        <v>#DIV/0!</v>
      </c>
      <c r="M71" s="2">
        <f t="shared" si="6"/>
        <v>0.37142857142857144</v>
      </c>
      <c r="N71" s="2">
        <f t="shared" si="7"/>
        <v>0.45370370370370372</v>
      </c>
      <c r="O71" s="2">
        <f t="shared" si="8"/>
        <v>-0.51847575057736717</v>
      </c>
      <c r="P71" s="2">
        <f t="shared" si="9"/>
        <v>0.41739130434782618</v>
      </c>
      <c r="Q71" s="2">
        <f t="shared" si="10"/>
        <v>0.61805555555555558</v>
      </c>
      <c r="R71" s="2">
        <f t="shared" si="11"/>
        <v>0.84076433121019112</v>
      </c>
      <c r="S71" s="2">
        <f t="shared" si="12"/>
        <v>0.26474820143884886</v>
      </c>
      <c r="T71" s="2">
        <f t="shared" si="13"/>
        <v>-0.15225878416062472</v>
      </c>
    </row>
    <row r="72" spans="2:20" x14ac:dyDescent="0.3">
      <c r="B72" t="s">
        <v>27</v>
      </c>
      <c r="H72" s="2">
        <f t="shared" si="1"/>
        <v>1.1089743589743593</v>
      </c>
      <c r="I72" s="2">
        <f t="shared" si="2"/>
        <v>0.26229508196721313</v>
      </c>
      <c r="J72" s="2">
        <f t="shared" si="3"/>
        <v>3.1</v>
      </c>
      <c r="K72" s="2">
        <f t="shared" si="4"/>
        <v>0.59304603330068573</v>
      </c>
      <c r="L72" s="2">
        <f t="shared" si="5"/>
        <v>1.1874366767983788</v>
      </c>
      <c r="M72" s="2">
        <f t="shared" si="6"/>
        <v>3.4155844155844157</v>
      </c>
      <c r="N72" s="2">
        <f t="shared" si="7"/>
        <v>-0.17073170731707318</v>
      </c>
      <c r="O72" s="2">
        <f t="shared" si="8"/>
        <v>-0.23424531201967419</v>
      </c>
      <c r="P72" s="2">
        <f t="shared" si="9"/>
        <v>0.31773969430291799</v>
      </c>
      <c r="Q72" s="2">
        <f t="shared" si="10"/>
        <v>-0.70882352941176474</v>
      </c>
      <c r="R72" s="2">
        <f t="shared" si="11"/>
        <v>0.62745098039215685</v>
      </c>
      <c r="S72" s="2">
        <f t="shared" si="12"/>
        <v>0.35086310718586916</v>
      </c>
      <c r="T72" s="2">
        <f t="shared" si="13"/>
        <v>-0.47697715289982423</v>
      </c>
    </row>
    <row r="73" spans="2:20" x14ac:dyDescent="0.3">
      <c r="B73" t="s">
        <v>65</v>
      </c>
      <c r="H73" s="2">
        <f t="shared" si="1"/>
        <v>0.60137795275590544</v>
      </c>
      <c r="I73" s="2">
        <f t="shared" si="2"/>
        <v>0.94535519125683065</v>
      </c>
      <c r="J73" s="2">
        <f t="shared" si="3"/>
        <v>1.8079470198675496</v>
      </c>
      <c r="K73" s="2">
        <f t="shared" si="4"/>
        <v>0.52363367799113736</v>
      </c>
      <c r="L73" s="2">
        <f t="shared" si="5"/>
        <v>0.13890596189305485</v>
      </c>
      <c r="M73" s="2">
        <f t="shared" si="6"/>
        <v>1.1235955056179775E-2</v>
      </c>
      <c r="N73" s="2">
        <f t="shared" si="7"/>
        <v>-0.660377358490566</v>
      </c>
      <c r="O73" s="2">
        <f t="shared" si="8"/>
        <v>-8.0465341735336995E-2</v>
      </c>
      <c r="P73" s="2">
        <f t="shared" si="9"/>
        <v>0.845116028062601</v>
      </c>
      <c r="Q73" s="2">
        <f t="shared" si="10"/>
        <v>-0.59166666666666667</v>
      </c>
      <c r="R73" s="2">
        <f t="shared" si="11"/>
        <v>1.4097222222222223</v>
      </c>
      <c r="S73" s="2">
        <f t="shared" si="12"/>
        <v>0.58724301528729594</v>
      </c>
      <c r="T73" s="2">
        <f t="shared" si="13"/>
        <v>-0.50043872477332552</v>
      </c>
    </row>
    <row r="74" spans="2:20" x14ac:dyDescent="0.3">
      <c r="B74" t="s">
        <v>37</v>
      </c>
      <c r="H74" s="2">
        <f t="shared" si="1"/>
        <v>0.30357752732240434</v>
      </c>
      <c r="I74" s="2">
        <f t="shared" si="2"/>
        <v>0.48677936714347636</v>
      </c>
      <c r="J74" s="2">
        <f t="shared" si="3"/>
        <v>0.45248337895971841</v>
      </c>
      <c r="K74" s="2">
        <f t="shared" si="4"/>
        <v>5.7767787054877645E-2</v>
      </c>
      <c r="L74" s="2">
        <f t="shared" si="5"/>
        <v>-0.28721139675781887</v>
      </c>
      <c r="M74" s="2">
        <f t="shared" si="6"/>
        <v>-0.35889212827988337</v>
      </c>
      <c r="N74" s="2">
        <f t="shared" si="7"/>
        <v>-0.35971997845988152</v>
      </c>
      <c r="O74" s="2">
        <f t="shared" si="8"/>
        <v>-0.20947883285545624</v>
      </c>
      <c r="P74" s="2">
        <f t="shared" si="9"/>
        <v>-1.3232253618194433E-2</v>
      </c>
      <c r="Q74" s="2">
        <f t="shared" si="10"/>
        <v>8.3219645293315145E-2</v>
      </c>
      <c r="R74" s="2">
        <f t="shared" si="11"/>
        <v>-2.144659377628259E-2</v>
      </c>
      <c r="S74" s="2">
        <f t="shared" si="12"/>
        <v>-0.11913804139108164</v>
      </c>
      <c r="T74" s="2">
        <f t="shared" si="13"/>
        <v>2.840247706849357E-3</v>
      </c>
    </row>
    <row r="75" spans="2:20" x14ac:dyDescent="0.3">
      <c r="B75" t="s">
        <v>53</v>
      </c>
      <c r="H75" s="2">
        <f t="shared" si="1"/>
        <v>0.38323067752831319</v>
      </c>
      <c r="I75" s="2">
        <f t="shared" si="2"/>
        <v>0.30578813250819076</v>
      </c>
      <c r="J75" s="2">
        <f t="shared" si="3"/>
        <v>0.26289350301406567</v>
      </c>
      <c r="K75" s="2">
        <f t="shared" si="4"/>
        <v>0.10988553590010403</v>
      </c>
      <c r="L75" s="2">
        <f t="shared" si="5"/>
        <v>-8.7908299577695165E-3</v>
      </c>
      <c r="M75" s="2">
        <f t="shared" si="6"/>
        <v>-7.6386952885419565E-2</v>
      </c>
      <c r="N75" s="2">
        <f t="shared" si="7"/>
        <v>-0.17501988862370724</v>
      </c>
      <c r="O75" s="2">
        <f t="shared" si="8"/>
        <v>-0.13618708312126654</v>
      </c>
      <c r="P75" s="2">
        <f t="shared" si="9"/>
        <v>-3.4895516331913193E-2</v>
      </c>
      <c r="Q75" s="2">
        <f t="shared" si="10"/>
        <v>7.2743736794446123E-2</v>
      </c>
      <c r="R75" s="2">
        <f t="shared" si="11"/>
        <v>0.15525554484088716</v>
      </c>
      <c r="S75" s="2">
        <f t="shared" si="12"/>
        <v>0.1173442490774336</v>
      </c>
      <c r="T75" s="2">
        <f t="shared" si="13"/>
        <v>0.10546863269167236</v>
      </c>
    </row>
    <row r="76" spans="2:20" x14ac:dyDescent="0.3">
      <c r="B76" t="s">
        <v>63</v>
      </c>
      <c r="H76" s="2">
        <f t="shared" si="1"/>
        <v>0.37457357289060722</v>
      </c>
      <c r="I76" s="2">
        <f t="shared" si="2"/>
        <v>0.28240740740740738</v>
      </c>
      <c r="J76" s="2">
        <f t="shared" si="3"/>
        <v>0.20246478873239437</v>
      </c>
      <c r="K76" s="2">
        <f t="shared" si="4"/>
        <v>0.47037560898947051</v>
      </c>
      <c r="L76" s="2">
        <f t="shared" si="5"/>
        <v>0.23477829252150892</v>
      </c>
      <c r="M76" s="2">
        <f t="shared" si="6"/>
        <v>0.60649819494584833</v>
      </c>
      <c r="N76" s="2">
        <f t="shared" si="7"/>
        <v>0.3074670571010249</v>
      </c>
      <c r="O76" s="2">
        <f t="shared" si="8"/>
        <v>-8.326207781103033E-2</v>
      </c>
      <c r="P76" s="2">
        <f t="shared" si="9"/>
        <v>0.22980034838536784</v>
      </c>
      <c r="Q76" s="2">
        <f t="shared" si="10"/>
        <v>0.12134831460674157</v>
      </c>
      <c r="R76" s="2">
        <f t="shared" si="11"/>
        <v>0.10526315789473684</v>
      </c>
      <c r="S76" s="2">
        <f t="shared" si="12"/>
        <v>-3.4394310364929459E-2</v>
      </c>
      <c r="T76" s="2">
        <f t="shared" si="13"/>
        <v>-0.35388973632599691</v>
      </c>
    </row>
    <row r="77" spans="2:20" x14ac:dyDescent="0.3">
      <c r="B77" t="s">
        <v>79</v>
      </c>
      <c r="H77" s="2">
        <f t="shared" si="1"/>
        <v>0.30847010550996484</v>
      </c>
      <c r="I77" s="2">
        <f t="shared" si="2"/>
        <v>0.15842839036755388</v>
      </c>
      <c r="J77" s="2">
        <f t="shared" si="3"/>
        <v>0.17165149544863459</v>
      </c>
      <c r="K77" s="2">
        <f t="shared" si="4"/>
        <v>-8.1018518518518517E-2</v>
      </c>
      <c r="L77" s="2">
        <f t="shared" si="5"/>
        <v>-0.4502183895173032</v>
      </c>
      <c r="M77" s="2">
        <f t="shared" si="6"/>
        <v>-0.17833698030634573</v>
      </c>
      <c r="N77" s="2">
        <f t="shared" si="7"/>
        <v>-0.1853496115427303</v>
      </c>
      <c r="O77" s="2">
        <f t="shared" si="8"/>
        <v>0.12400697539236581</v>
      </c>
      <c r="P77" s="2">
        <f t="shared" si="9"/>
        <v>0.11733550621307808</v>
      </c>
      <c r="Q77" s="2">
        <f t="shared" si="10"/>
        <v>-5.459387483355526E-2</v>
      </c>
      <c r="R77" s="2">
        <f t="shared" si="11"/>
        <v>-6.1307901907356951E-2</v>
      </c>
      <c r="S77" s="2">
        <f t="shared" si="12"/>
        <v>0.4385450784347526</v>
      </c>
      <c r="T77" s="2">
        <f t="shared" si="13"/>
        <v>0.42953509571558801</v>
      </c>
    </row>
    <row r="78" spans="2:20" x14ac:dyDescent="0.3">
      <c r="B78" t="s">
        <v>33</v>
      </c>
      <c r="H78" s="2">
        <f t="shared" si="1"/>
        <v>-0.14490056983370161</v>
      </c>
      <c r="I78" s="2">
        <f t="shared" si="2"/>
        <v>0.3611111111111111</v>
      </c>
      <c r="J78" s="2">
        <f t="shared" si="3"/>
        <v>-0.58787878787878789</v>
      </c>
      <c r="K78" s="2">
        <f t="shared" si="4"/>
        <v>-0.50280435499835041</v>
      </c>
      <c r="L78" s="2">
        <f t="shared" si="5"/>
        <v>-0.85026519787841692</v>
      </c>
      <c r="M78" s="2">
        <f t="shared" si="6"/>
        <v>-0.8928571428571429</v>
      </c>
      <c r="N78" s="2">
        <f t="shared" si="7"/>
        <v>-0.47794117647058826</v>
      </c>
      <c r="O78" s="2">
        <f t="shared" si="8"/>
        <v>-0.75514266755142667</v>
      </c>
      <c r="P78" s="2">
        <f t="shared" si="9"/>
        <v>-0.2524977293369664</v>
      </c>
      <c r="Q78" s="2">
        <f t="shared" si="10"/>
        <v>3.6904761904761907</v>
      </c>
      <c r="R78" s="2">
        <f t="shared" si="11"/>
        <v>0.30985915492957744</v>
      </c>
      <c r="S78" s="2">
        <f t="shared" si="12"/>
        <v>7.9620596205962064</v>
      </c>
      <c r="T78" s="2">
        <f t="shared" si="13"/>
        <v>1.1761846901579587</v>
      </c>
    </row>
    <row r="79" spans="2:20" x14ac:dyDescent="0.3">
      <c r="B79" t="s">
        <v>84</v>
      </c>
      <c r="H79" s="2" t="e">
        <f t="shared" si="1"/>
        <v>#DIV/0!</v>
      </c>
      <c r="I79" s="2" t="e">
        <f t="shared" si="2"/>
        <v>#DIV/0!</v>
      </c>
      <c r="J79" s="2" t="e">
        <f t="shared" si="3"/>
        <v>#DIV/0!</v>
      </c>
      <c r="K79" s="2">
        <f t="shared" si="4"/>
        <v>-0.6642301710730949</v>
      </c>
      <c r="L79" s="2">
        <f t="shared" si="5"/>
        <v>-5.1602390005431834E-2</v>
      </c>
      <c r="M79" s="2">
        <f t="shared" si="6"/>
        <v>-0.30434782608695654</v>
      </c>
      <c r="N79" s="2">
        <f t="shared" si="7"/>
        <v>-0.27102803738317754</v>
      </c>
      <c r="O79" s="2">
        <f t="shared" si="8"/>
        <v>-0.17369152385363593</v>
      </c>
      <c r="P79" s="2">
        <f t="shared" si="9"/>
        <v>1.6036655211913008E-2</v>
      </c>
      <c r="Q79" s="2">
        <f t="shared" si="10"/>
        <v>0.35416666666666669</v>
      </c>
      <c r="R79" s="2">
        <f t="shared" si="11"/>
        <v>0.23717948717948717</v>
      </c>
      <c r="S79" s="2">
        <f t="shared" si="12"/>
        <v>0.16928251121076227</v>
      </c>
      <c r="T79" s="2">
        <f t="shared" si="13"/>
        <v>0.11837655016910935</v>
      </c>
    </row>
    <row r="80" spans="2:20" x14ac:dyDescent="0.3">
      <c r="B80" t="s">
        <v>60</v>
      </c>
      <c r="H80" s="2">
        <f t="shared" si="1"/>
        <v>0.18952873976310819</v>
      </c>
      <c r="I80" s="2">
        <f t="shared" si="2"/>
        <v>0.21252803447690966</v>
      </c>
      <c r="J80" s="2">
        <f t="shared" si="3"/>
        <v>3.788226961091766E-2</v>
      </c>
      <c r="K80" s="2">
        <f t="shared" si="4"/>
        <v>-7.9682102252319906E-2</v>
      </c>
      <c r="L80" s="2">
        <f t="shared" si="5"/>
        <v>-0.18045589246800336</v>
      </c>
      <c r="M80" s="2">
        <f t="shared" si="6"/>
        <v>-0.22276292815360943</v>
      </c>
      <c r="N80" s="2">
        <f t="shared" si="7"/>
        <v>-0.12212545437259138</v>
      </c>
      <c r="O80" s="2">
        <f t="shared" si="8"/>
        <v>-3.8099556372987224E-2</v>
      </c>
      <c r="P80" s="2">
        <f t="shared" si="9"/>
        <v>0.12816977923259376</v>
      </c>
      <c r="Q80" s="2">
        <f t="shared" si="10"/>
        <v>0.2343585171359292</v>
      </c>
      <c r="R80" s="2">
        <f t="shared" si="11"/>
        <v>0.17348938575499928</v>
      </c>
      <c r="S80" s="2">
        <f t="shared" si="12"/>
        <v>0.11815252686156499</v>
      </c>
      <c r="T80" s="2">
        <f t="shared" si="13"/>
        <v>0.10046359899660157</v>
      </c>
    </row>
    <row r="81" spans="2:20" x14ac:dyDescent="0.3">
      <c r="B81" t="s">
        <v>41</v>
      </c>
      <c r="H81" s="2" t="e">
        <f t="shared" si="1"/>
        <v>#DIV/0!</v>
      </c>
      <c r="I81" s="2">
        <f t="shared" si="2"/>
        <v>-0.12686567164179105</v>
      </c>
      <c r="J81" s="2">
        <f t="shared" si="3"/>
        <v>-0.1111111111111111</v>
      </c>
      <c r="K81" s="2">
        <f t="shared" si="4"/>
        <v>-0.75399159663865545</v>
      </c>
      <c r="L81" s="2">
        <f t="shared" si="5"/>
        <v>-0.51839896707553268</v>
      </c>
      <c r="M81" s="2">
        <f t="shared" si="6"/>
        <v>-0.50427350427350426</v>
      </c>
      <c r="N81" s="2">
        <f t="shared" si="7"/>
        <v>-0.14285714285714285</v>
      </c>
      <c r="O81" s="2">
        <f t="shared" si="8"/>
        <v>-0.31340734415029881</v>
      </c>
      <c r="P81" s="2">
        <f t="shared" si="9"/>
        <v>0.46112600536193038</v>
      </c>
      <c r="Q81" s="2">
        <f t="shared" si="10"/>
        <v>1.3275862068965518</v>
      </c>
      <c r="R81" s="2">
        <f t="shared" si="11"/>
        <v>0.63541666666666663</v>
      </c>
      <c r="S81" s="2">
        <f t="shared" si="12"/>
        <v>0.64179104477611926</v>
      </c>
      <c r="T81" s="2">
        <f t="shared" si="13"/>
        <v>0.44587155963302749</v>
      </c>
    </row>
    <row r="82" spans="2:20" x14ac:dyDescent="0.3">
      <c r="B82" t="s">
        <v>67</v>
      </c>
      <c r="H82" s="2">
        <f t="shared" si="1"/>
        <v>-1</v>
      </c>
      <c r="I82" s="2">
        <f t="shared" si="2"/>
        <v>-1</v>
      </c>
      <c r="J82" s="2">
        <f t="shared" si="3"/>
        <v>-1</v>
      </c>
      <c r="K82" s="2" t="e">
        <f t="shared" si="4"/>
        <v>#DIV/0!</v>
      </c>
      <c r="L82" s="2" t="e">
        <f t="shared" si="5"/>
        <v>#DIV/0!</v>
      </c>
      <c r="M82" s="2" t="e">
        <f t="shared" si="6"/>
        <v>#DIV/0!</v>
      </c>
      <c r="N82" s="2" t="e">
        <f t="shared" si="7"/>
        <v>#DIV/0!</v>
      </c>
      <c r="O82" s="2" t="e">
        <f t="shared" si="8"/>
        <v>#DIV/0!</v>
      </c>
      <c r="P82" s="2" t="e">
        <f t="shared" si="9"/>
        <v>#DIV/0!</v>
      </c>
      <c r="Q82" s="2" t="e">
        <f t="shared" si="10"/>
        <v>#DIV/0!</v>
      </c>
      <c r="R82" s="2" t="e">
        <f t="shared" si="11"/>
        <v>#DIV/0!</v>
      </c>
      <c r="S82" s="2">
        <f t="shared" si="12"/>
        <v>-0.74349526066350713</v>
      </c>
      <c r="T82" s="2">
        <f t="shared" si="13"/>
        <v>-5.8848654548906516E-3</v>
      </c>
    </row>
    <row r="83" spans="2:20" x14ac:dyDescent="0.3">
      <c r="B83" t="s">
        <v>45</v>
      </c>
      <c r="H83" s="2">
        <f t="shared" si="1"/>
        <v>0.82503970354685008</v>
      </c>
      <c r="I83" s="2">
        <f t="shared" si="2"/>
        <v>0.77699293642785061</v>
      </c>
      <c r="J83" s="2">
        <f t="shared" si="3"/>
        <v>0.41197822141560797</v>
      </c>
      <c r="K83" s="2">
        <f t="shared" si="4"/>
        <v>0.14654562603159627</v>
      </c>
      <c r="L83" s="2">
        <f t="shared" si="5"/>
        <v>-0.12023205221174761</v>
      </c>
      <c r="M83" s="2">
        <f t="shared" si="6"/>
        <v>-0.1084611016467916</v>
      </c>
      <c r="N83" s="2">
        <f t="shared" si="7"/>
        <v>-0.16773778920308482</v>
      </c>
      <c r="O83" s="2">
        <f t="shared" si="8"/>
        <v>-0.13275064267352188</v>
      </c>
      <c r="P83" s="2">
        <f t="shared" si="9"/>
        <v>0.10534124629080115</v>
      </c>
      <c r="Q83" s="2">
        <f t="shared" si="10"/>
        <v>-7.4522292993630571E-2</v>
      </c>
      <c r="R83" s="2">
        <f t="shared" si="11"/>
        <v>9.8069498069498065E-2</v>
      </c>
      <c r="S83" s="2">
        <f t="shared" si="12"/>
        <v>-4.7308513161014913E-2</v>
      </c>
      <c r="T83" s="2">
        <f t="shared" si="13"/>
        <v>-0.13273676360924683</v>
      </c>
    </row>
    <row r="84" spans="2:20" x14ac:dyDescent="0.3">
      <c r="B84" t="s">
        <v>34</v>
      </c>
      <c r="H84" s="2">
        <f t="shared" si="1"/>
        <v>0.1669361358124494</v>
      </c>
      <c r="I84" s="2">
        <f t="shared" si="2"/>
        <v>0.36888888888888888</v>
      </c>
      <c r="J84" s="2">
        <f t="shared" si="3"/>
        <v>0.31666666666666665</v>
      </c>
      <c r="K84" s="2">
        <f t="shared" si="4"/>
        <v>0.16944847605224958</v>
      </c>
      <c r="L84" s="2">
        <f t="shared" si="5"/>
        <v>0.23346033945271921</v>
      </c>
      <c r="M84" s="2">
        <f t="shared" si="6"/>
        <v>0.16233766233766234</v>
      </c>
      <c r="N84" s="2">
        <f t="shared" si="7"/>
        <v>0.21835443037974683</v>
      </c>
      <c r="O84" s="2">
        <f t="shared" si="8"/>
        <v>0.25318026683214384</v>
      </c>
      <c r="P84" s="2">
        <f t="shared" si="9"/>
        <v>0.17298511654029755</v>
      </c>
      <c r="Q84" s="2">
        <f t="shared" si="10"/>
        <v>0.18435754189944134</v>
      </c>
      <c r="R84" s="2">
        <f t="shared" si="11"/>
        <v>0.21038961038961038</v>
      </c>
      <c r="S84" s="2">
        <f t="shared" si="12"/>
        <v>0.11983164149541975</v>
      </c>
      <c r="T84" s="2">
        <f t="shared" si="13"/>
        <v>0.38520469236294003</v>
      </c>
    </row>
    <row r="85" spans="2:20" x14ac:dyDescent="0.3">
      <c r="B85" t="s">
        <v>35</v>
      </c>
      <c r="H85" s="2">
        <f t="shared" si="1"/>
        <v>-0.16894690598719719</v>
      </c>
      <c r="I85" s="2">
        <f t="shared" si="2"/>
        <v>-0.35316455696202531</v>
      </c>
      <c r="J85" s="2">
        <f t="shared" si="3"/>
        <v>-0.67956469165659006</v>
      </c>
      <c r="K85" s="2">
        <f t="shared" si="4"/>
        <v>-0.74742970395144315</v>
      </c>
      <c r="L85" s="2">
        <f t="shared" si="5"/>
        <v>-0.72632532850022657</v>
      </c>
      <c r="M85" s="2">
        <f t="shared" si="6"/>
        <v>-0.60078277886497067</v>
      </c>
      <c r="N85" s="2">
        <f t="shared" si="7"/>
        <v>-0.16226415094339622</v>
      </c>
      <c r="O85" s="2">
        <f t="shared" si="8"/>
        <v>0.93624325649828344</v>
      </c>
      <c r="P85" s="2">
        <f t="shared" si="9"/>
        <v>0.6881898454746137</v>
      </c>
      <c r="Q85" s="2">
        <f t="shared" si="10"/>
        <v>-9.8039215686274508E-3</v>
      </c>
      <c r="R85" s="2">
        <f t="shared" si="11"/>
        <v>0.5495495495495496</v>
      </c>
      <c r="S85" s="2">
        <f t="shared" si="12"/>
        <v>-0.46023302938196559</v>
      </c>
      <c r="T85" s="2">
        <f t="shared" si="13"/>
        <v>6.7015364498202029E-2</v>
      </c>
    </row>
    <row r="86" spans="2:20" x14ac:dyDescent="0.3">
      <c r="B86" t="s">
        <v>31</v>
      </c>
      <c r="H86" s="2" t="e">
        <f t="shared" si="1"/>
        <v>#DIV/0!</v>
      </c>
      <c r="I86" s="2" t="e">
        <f t="shared" si="2"/>
        <v>#DIV/0!</v>
      </c>
      <c r="J86" s="2" t="e">
        <f t="shared" si="3"/>
        <v>#DIV/0!</v>
      </c>
      <c r="K86" s="2" t="e">
        <f t="shared" si="4"/>
        <v>#DIV/0!</v>
      </c>
      <c r="L86" s="2" t="e">
        <f t="shared" si="5"/>
        <v>#DIV/0!</v>
      </c>
      <c r="M86" s="2" t="e">
        <f t="shared" si="6"/>
        <v>#DIV/0!</v>
      </c>
      <c r="N86" s="2" t="e">
        <f t="shared" si="7"/>
        <v>#DIV/0!</v>
      </c>
      <c r="O86" s="2" t="e">
        <f t="shared" si="8"/>
        <v>#DIV/0!</v>
      </c>
      <c r="P86" s="2" t="e">
        <f t="shared" si="9"/>
        <v>#DIV/0!</v>
      </c>
      <c r="Q86" s="2" t="e">
        <f t="shared" si="10"/>
        <v>#DIV/0!</v>
      </c>
      <c r="R86" s="2" t="e">
        <f t="shared" si="11"/>
        <v>#DIV/0!</v>
      </c>
      <c r="S86" s="2">
        <f t="shared" si="12"/>
        <v>-0.37816711590296498</v>
      </c>
      <c r="T86" s="2">
        <f t="shared" si="13"/>
        <v>-0.27192982456140352</v>
      </c>
    </row>
    <row r="87" spans="2:20" x14ac:dyDescent="0.3">
      <c r="B87" t="s">
        <v>36</v>
      </c>
      <c r="H87" s="2">
        <f t="shared" si="1"/>
        <v>0.12118408880666058</v>
      </c>
      <c r="I87" s="2">
        <f t="shared" si="2"/>
        <v>-2.564102564102564E-2</v>
      </c>
      <c r="J87" s="2">
        <f t="shared" si="3"/>
        <v>7.1428571428571425E-2</v>
      </c>
      <c r="K87" s="2">
        <f t="shared" si="4"/>
        <v>2.0256410256410255</v>
      </c>
      <c r="L87" s="2">
        <f t="shared" si="5"/>
        <v>1.8143564356435646</v>
      </c>
      <c r="M87" s="2">
        <f t="shared" si="6"/>
        <v>0.98245614035087714</v>
      </c>
      <c r="N87" s="2">
        <f t="shared" si="7"/>
        <v>0.23703703703703705</v>
      </c>
      <c r="O87" s="2">
        <f t="shared" si="8"/>
        <v>-0.44532531437944234</v>
      </c>
      <c r="P87" s="2">
        <f t="shared" si="9"/>
        <v>-0.36206391087657586</v>
      </c>
      <c r="Q87" s="2">
        <f t="shared" si="10"/>
        <v>-0.10619469026548672</v>
      </c>
      <c r="R87" s="2">
        <f t="shared" si="11"/>
        <v>0.15568862275449102</v>
      </c>
      <c r="S87" s="2">
        <f t="shared" si="12"/>
        <v>0.25381961557417448</v>
      </c>
      <c r="T87" s="2">
        <f t="shared" si="13"/>
        <v>7.4448529411764788E-2</v>
      </c>
    </row>
    <row r="88" spans="2:20" x14ac:dyDescent="0.3">
      <c r="B88" t="s">
        <v>25</v>
      </c>
      <c r="H88" s="2">
        <f t="shared" si="1"/>
        <v>-0.1426070038910506</v>
      </c>
      <c r="I88" s="2">
        <f t="shared" si="2"/>
        <v>-8.0944350758853284E-2</v>
      </c>
      <c r="J88" s="2">
        <f t="shared" si="3"/>
        <v>0.21855670103092784</v>
      </c>
      <c r="K88" s="2">
        <f t="shared" si="4"/>
        <v>0.20605504587155954</v>
      </c>
      <c r="L88" s="2">
        <f t="shared" si="5"/>
        <v>6.7619695938280031E-2</v>
      </c>
      <c r="M88" s="2">
        <f t="shared" si="6"/>
        <v>-5.5045871559633031E-3</v>
      </c>
      <c r="N88" s="2">
        <f t="shared" si="7"/>
        <v>-6.4297800338409469E-2</v>
      </c>
      <c r="O88" s="2">
        <f t="shared" si="8"/>
        <v>-0.37547542978852877</v>
      </c>
      <c r="P88" s="2">
        <f t="shared" si="9"/>
        <v>5.4410201912858711E-2</v>
      </c>
      <c r="Q88" s="2">
        <f t="shared" si="10"/>
        <v>-5.350553505535055E-2</v>
      </c>
      <c r="R88" s="2">
        <f t="shared" si="11"/>
        <v>5.7866184448462928E-2</v>
      </c>
      <c r="S88" s="2">
        <f t="shared" si="12"/>
        <v>0.89987819732034102</v>
      </c>
      <c r="T88" s="2">
        <f t="shared" si="13"/>
        <v>0.3805684337835113</v>
      </c>
    </row>
    <row r="89" spans="2:20" x14ac:dyDescent="0.3">
      <c r="B89" t="s">
        <v>78</v>
      </c>
      <c r="H89" s="2">
        <f t="shared" si="1"/>
        <v>-0.27683246073298434</v>
      </c>
      <c r="I89" s="2">
        <f t="shared" si="2"/>
        <v>0.25362318840579712</v>
      </c>
      <c r="J89" s="2">
        <f t="shared" si="3"/>
        <v>2.9411764705882355</v>
      </c>
      <c r="K89" s="2">
        <f t="shared" si="4"/>
        <v>0.1889841688654354</v>
      </c>
      <c r="L89" s="2">
        <f t="shared" si="5"/>
        <v>1.1330316742081448</v>
      </c>
      <c r="M89" s="2">
        <f t="shared" si="6"/>
        <v>0.75722543352601157</v>
      </c>
      <c r="N89" s="2">
        <f t="shared" si="7"/>
        <v>-0.35447761194029853</v>
      </c>
      <c r="O89" s="2">
        <f t="shared" si="8"/>
        <v>-0.69403606102635229</v>
      </c>
      <c r="P89" s="2">
        <f t="shared" si="9"/>
        <v>-0.69664828171404325</v>
      </c>
      <c r="Q89" s="2">
        <f t="shared" si="10"/>
        <v>-0.74671052631578949</v>
      </c>
      <c r="R89" s="2">
        <f t="shared" si="11"/>
        <v>-0.77456647398843925</v>
      </c>
      <c r="S89" s="2">
        <f t="shared" si="12"/>
        <v>0.16500453309156848</v>
      </c>
      <c r="T89" s="2">
        <f t="shared" si="13"/>
        <v>-0.73146853146853141</v>
      </c>
    </row>
    <row r="90" spans="2:20" x14ac:dyDescent="0.3">
      <c r="B90" t="s">
        <v>58</v>
      </c>
      <c r="H90" s="2">
        <f t="shared" si="1"/>
        <v>-0.56095406360424027</v>
      </c>
      <c r="I90" s="2">
        <f t="shared" si="2"/>
        <v>-0.27631578947368424</v>
      </c>
      <c r="J90" s="2">
        <f t="shared" si="3"/>
        <v>0.81578947368421051</v>
      </c>
      <c r="K90" s="2">
        <f t="shared" si="4"/>
        <v>1.3919413919413919</v>
      </c>
      <c r="L90" s="2">
        <f t="shared" si="5"/>
        <v>-0.3028169014084508</v>
      </c>
      <c r="M90" s="2">
        <f t="shared" si="6"/>
        <v>0.29090909090909089</v>
      </c>
      <c r="N90" s="2">
        <f t="shared" si="7"/>
        <v>0.84057971014492749</v>
      </c>
      <c r="O90" s="2">
        <f t="shared" si="8"/>
        <v>0.4372128637059724</v>
      </c>
      <c r="P90" s="2">
        <f t="shared" si="9"/>
        <v>-0.45021645021645018</v>
      </c>
      <c r="Q90" s="2">
        <f t="shared" si="10"/>
        <v>0.6901408450704225</v>
      </c>
      <c r="R90" s="2">
        <f t="shared" si="11"/>
        <v>0.30708661417322836</v>
      </c>
      <c r="S90" s="2">
        <f t="shared" si="12"/>
        <v>0.54448588172615875</v>
      </c>
      <c r="T90" s="2">
        <f t="shared" si="13"/>
        <v>3.4304461942257221</v>
      </c>
    </row>
    <row r="91" spans="2:20" x14ac:dyDescent="0.3">
      <c r="B91" t="s">
        <v>81</v>
      </c>
      <c r="H91" s="2">
        <f t="shared" si="1"/>
        <v>0.31255565449688344</v>
      </c>
      <c r="I91" s="2">
        <f t="shared" si="2"/>
        <v>0.25165562913907286</v>
      </c>
      <c r="J91" s="2">
        <f t="shared" si="3"/>
        <v>1.3071895424836602E-2</v>
      </c>
      <c r="K91" s="2">
        <f t="shared" si="4"/>
        <v>-0.14770797962648555</v>
      </c>
      <c r="L91" s="2">
        <f t="shared" si="5"/>
        <v>-0.16689280868385351</v>
      </c>
      <c r="M91" s="2">
        <f t="shared" si="6"/>
        <v>-0.33333333333333331</v>
      </c>
      <c r="N91" s="2">
        <f t="shared" si="7"/>
        <v>-0.13548387096774195</v>
      </c>
      <c r="O91" s="2">
        <f t="shared" si="8"/>
        <v>0.23638778220451526</v>
      </c>
      <c r="P91" s="2">
        <f t="shared" si="9"/>
        <v>0.26872964169381119</v>
      </c>
      <c r="Q91" s="2">
        <f t="shared" si="10"/>
        <v>0.27777777777777779</v>
      </c>
      <c r="R91" s="2">
        <f t="shared" si="11"/>
        <v>0.27611940298507465</v>
      </c>
      <c r="S91" s="2">
        <f t="shared" si="12"/>
        <v>-3.759398496240602E-2</v>
      </c>
      <c r="T91" s="2">
        <f t="shared" si="13"/>
        <v>0.21181001283697046</v>
      </c>
    </row>
    <row r="92" spans="2:20" x14ac:dyDescent="0.3">
      <c r="B92" t="s">
        <v>77</v>
      </c>
      <c r="H92" s="2" t="e">
        <f t="shared" si="1"/>
        <v>#DIV/0!</v>
      </c>
      <c r="I92" s="2" t="e">
        <f t="shared" si="2"/>
        <v>#DIV/0!</v>
      </c>
      <c r="J92" s="2" t="e">
        <f t="shared" si="3"/>
        <v>#DIV/0!</v>
      </c>
      <c r="K92" s="2" t="e">
        <f t="shared" si="4"/>
        <v>#DIV/0!</v>
      </c>
      <c r="L92" s="2" t="e">
        <f t="shared" si="5"/>
        <v>#DIV/0!</v>
      </c>
      <c r="M92" s="2" t="e">
        <f t="shared" si="6"/>
        <v>#DIV/0!</v>
      </c>
      <c r="N92" s="2">
        <f t="shared" si="7"/>
        <v>0.1875</v>
      </c>
      <c r="O92" s="2">
        <f t="shared" si="8"/>
        <v>0.38400000000000006</v>
      </c>
      <c r="P92" s="2">
        <f t="shared" si="9"/>
        <v>1.3396226415094341</v>
      </c>
      <c r="Q92" s="2">
        <f t="shared" si="10"/>
        <v>0.4642857142857143</v>
      </c>
      <c r="R92" s="2">
        <f t="shared" si="11"/>
        <v>2.4736842105263159</v>
      </c>
      <c r="S92" s="2">
        <f t="shared" si="12"/>
        <v>-0.84682080924855485</v>
      </c>
      <c r="T92" s="2">
        <f t="shared" si="13"/>
        <v>0.93548387096774188</v>
      </c>
    </row>
    <row r="93" spans="2:20" x14ac:dyDescent="0.3">
      <c r="B93" t="s">
        <v>82</v>
      </c>
      <c r="H93" s="2">
        <f t="shared" si="1"/>
        <v>0.16634572655902821</v>
      </c>
      <c r="I93" s="2">
        <f t="shared" si="2"/>
        <v>-0.32562814070351759</v>
      </c>
      <c r="J93" s="2">
        <f t="shared" si="3"/>
        <v>-0.33217592592592593</v>
      </c>
      <c r="K93" s="2">
        <f t="shared" si="4"/>
        <v>0.41233373639661436</v>
      </c>
      <c r="L93" s="2">
        <f t="shared" si="5"/>
        <v>-0.13843027686055373</v>
      </c>
      <c r="M93" s="2">
        <f t="shared" si="6"/>
        <v>0.15499254843517138</v>
      </c>
      <c r="N93" s="2">
        <f t="shared" si="7"/>
        <v>-5.1993067590987867E-2</v>
      </c>
      <c r="O93" s="2">
        <f t="shared" si="8"/>
        <v>-0.32534246575342463</v>
      </c>
      <c r="P93" s="2">
        <f t="shared" si="9"/>
        <v>-0.49955778301886788</v>
      </c>
      <c r="Q93" s="2">
        <f t="shared" si="10"/>
        <v>-0.16129032258064516</v>
      </c>
      <c r="R93" s="2">
        <f t="shared" si="11"/>
        <v>-0.1170018281535649</v>
      </c>
      <c r="S93" s="2">
        <f t="shared" si="12"/>
        <v>0.15935460478607683</v>
      </c>
      <c r="T93" s="2">
        <f t="shared" si="13"/>
        <v>0.14756995581737856</v>
      </c>
    </row>
    <row r="94" spans="2:20" x14ac:dyDescent="0.3">
      <c r="B94" t="s">
        <v>85</v>
      </c>
      <c r="H94" s="2" t="e">
        <f t="shared" si="1"/>
        <v>#DIV/0!</v>
      </c>
      <c r="I94" s="2" t="e">
        <f t="shared" si="2"/>
        <v>#DIV/0!</v>
      </c>
      <c r="J94" s="2" t="e">
        <f t="shared" si="3"/>
        <v>#DIV/0!</v>
      </c>
      <c r="K94" s="2" t="e">
        <f t="shared" si="4"/>
        <v>#DIV/0!</v>
      </c>
      <c r="L94" s="2" t="e">
        <f t="shared" si="5"/>
        <v>#DIV/0!</v>
      </c>
      <c r="M94" s="2" t="e">
        <f t="shared" si="6"/>
        <v>#DIV/0!</v>
      </c>
      <c r="N94" s="2">
        <f t="shared" si="7"/>
        <v>-0.30188679245283018</v>
      </c>
      <c r="O94" s="2">
        <f t="shared" si="8"/>
        <v>-0.81808252427184469</v>
      </c>
      <c r="P94" s="2">
        <f t="shared" si="9"/>
        <v>-3.1078610603290643E-2</v>
      </c>
      <c r="Q94" s="2">
        <f t="shared" si="10"/>
        <v>9.3167701863354033E-2</v>
      </c>
      <c r="R94" s="2">
        <f t="shared" si="11"/>
        <v>0.25</v>
      </c>
      <c r="S94" s="2">
        <f t="shared" si="12"/>
        <v>0.22081387591727814</v>
      </c>
      <c r="T94" s="2">
        <f t="shared" si="13"/>
        <v>0.19119496855345916</v>
      </c>
    </row>
    <row r="95" spans="2:20" x14ac:dyDescent="0.3">
      <c r="B95" t="s">
        <v>80</v>
      </c>
      <c r="H95" s="2">
        <f t="shared" si="1"/>
        <v>-0.18018230394468016</v>
      </c>
      <c r="I95" s="2">
        <f t="shared" si="2"/>
        <v>-0.53803468208092486</v>
      </c>
      <c r="J95" s="2">
        <f t="shared" si="3"/>
        <v>-0.24162871684971873</v>
      </c>
      <c r="K95" s="2">
        <f t="shared" si="4"/>
        <v>0.86033259681358309</v>
      </c>
      <c r="L95" s="2">
        <f t="shared" si="5"/>
        <v>-0.27940189782421165</v>
      </c>
      <c r="M95" s="2">
        <f t="shared" si="6"/>
        <v>-0.3263263263263263</v>
      </c>
      <c r="N95" s="2">
        <f t="shared" si="7"/>
        <v>-0.36453549982338396</v>
      </c>
      <c r="O95" s="2">
        <f t="shared" si="8"/>
        <v>-0.29536788147777709</v>
      </c>
      <c r="P95" s="2">
        <f t="shared" si="9"/>
        <v>-0.24295025272678902</v>
      </c>
      <c r="Q95" s="2">
        <f t="shared" si="10"/>
        <v>0.15081723625557206</v>
      </c>
      <c r="R95" s="2">
        <f t="shared" si="11"/>
        <v>2.6125625347415232E-2</v>
      </c>
      <c r="S95" s="2">
        <f t="shared" si="12"/>
        <v>0.30797551454932565</v>
      </c>
      <c r="T95" s="2">
        <f t="shared" si="13"/>
        <v>9.1100764297636874E-2</v>
      </c>
    </row>
    <row r="96" spans="2:20" x14ac:dyDescent="0.3">
      <c r="B96" t="s">
        <v>75</v>
      </c>
      <c r="H96" s="2">
        <f t="shared" si="1"/>
        <v>0.27449330247562931</v>
      </c>
      <c r="I96" s="2">
        <f t="shared" si="2"/>
        <v>0.19900187149095447</v>
      </c>
      <c r="J96" s="2">
        <f t="shared" si="3"/>
        <v>0.28481411468178952</v>
      </c>
      <c r="K96" s="2">
        <f t="shared" si="4"/>
        <v>0.26373761614669861</v>
      </c>
      <c r="L96" s="2">
        <f t="shared" si="5"/>
        <v>0.22115225884554002</v>
      </c>
      <c r="M96" s="2">
        <f t="shared" si="6"/>
        <v>5.4630593132154008E-2</v>
      </c>
      <c r="N96" s="2">
        <f t="shared" si="7"/>
        <v>-0.12162824914173614</v>
      </c>
      <c r="O96" s="2">
        <f t="shared" si="8"/>
        <v>-1.5532940546330948E-2</v>
      </c>
      <c r="P96" s="2">
        <f t="shared" si="9"/>
        <v>-2.5099134823359688E-2</v>
      </c>
      <c r="Q96" s="2">
        <f t="shared" si="10"/>
        <v>0.14948199309324126</v>
      </c>
      <c r="R96" s="2">
        <f t="shared" si="11"/>
        <v>0.25683975432719153</v>
      </c>
      <c r="S96" s="2">
        <f t="shared" si="12"/>
        <v>7.3548323276288477E-2</v>
      </c>
      <c r="T96" s="2">
        <f t="shared" si="13"/>
        <v>6.9424543563669894E-2</v>
      </c>
    </row>
    <row r="97" spans="2:20" x14ac:dyDescent="0.3">
      <c r="B97" t="s">
        <v>62</v>
      </c>
      <c r="H97" s="2">
        <f t="shared" si="1"/>
        <v>0.28106852497096402</v>
      </c>
      <c r="I97" s="2">
        <f t="shared" si="2"/>
        <v>0.35730337078651686</v>
      </c>
      <c r="J97" s="2">
        <f t="shared" si="3"/>
        <v>0.3094262295081967</v>
      </c>
      <c r="K97" s="2">
        <f t="shared" si="4"/>
        <v>0.42232558139534881</v>
      </c>
      <c r="L97" s="2">
        <f t="shared" si="5"/>
        <v>0.42701722574796008</v>
      </c>
      <c r="M97" s="2">
        <f t="shared" si="6"/>
        <v>0.33443708609271522</v>
      </c>
      <c r="N97" s="2">
        <f t="shared" si="7"/>
        <v>6.5727699530516437E-2</v>
      </c>
      <c r="O97" s="2">
        <f t="shared" si="8"/>
        <v>-0.20601700457815567</v>
      </c>
      <c r="P97" s="2">
        <f t="shared" si="9"/>
        <v>-0.15603557814485383</v>
      </c>
      <c r="Q97" s="2">
        <f t="shared" si="10"/>
        <v>1.3647642679900745E-2</v>
      </c>
      <c r="R97" s="2">
        <f t="shared" si="11"/>
        <v>0.16740088105726872</v>
      </c>
      <c r="S97" s="2">
        <f t="shared" si="12"/>
        <v>0.30444810543657325</v>
      </c>
      <c r="T97" s="2">
        <f t="shared" si="13"/>
        <v>0.11562782294489604</v>
      </c>
    </row>
    <row r="98" spans="2:20" x14ac:dyDescent="0.3">
      <c r="B98" t="s">
        <v>61</v>
      </c>
      <c r="H98" s="2">
        <f t="shared" si="1"/>
        <v>0.13707196029776667</v>
      </c>
      <c r="I98" s="2">
        <f t="shared" si="2"/>
        <v>0.44045368620037806</v>
      </c>
      <c r="J98" s="2">
        <f t="shared" si="3"/>
        <v>-0.33722163308589609</v>
      </c>
      <c r="K98" s="2">
        <f t="shared" si="4"/>
        <v>-0.2519243313763862</v>
      </c>
      <c r="L98" s="2">
        <f t="shared" si="5"/>
        <v>-0.32314944134078211</v>
      </c>
      <c r="M98" s="2">
        <f t="shared" si="6"/>
        <v>2.4934383202099737E-2</v>
      </c>
      <c r="N98" s="2">
        <f t="shared" si="7"/>
        <v>-0.19520000000000001</v>
      </c>
      <c r="O98" s="2">
        <f t="shared" si="8"/>
        <v>0.23055458667596801</v>
      </c>
      <c r="P98" s="2">
        <f t="shared" si="9"/>
        <v>-0.11787464534433838</v>
      </c>
      <c r="Q98" s="2">
        <f t="shared" si="10"/>
        <v>-5.1216389244558257E-3</v>
      </c>
      <c r="R98" s="2">
        <f t="shared" si="11"/>
        <v>0.53876739562624254</v>
      </c>
      <c r="S98" s="2">
        <f t="shared" si="12"/>
        <v>0.62414965986394555</v>
      </c>
      <c r="T98" s="2">
        <f t="shared" si="13"/>
        <v>0.21564327485380116</v>
      </c>
    </row>
    <row r="99" spans="2:20" x14ac:dyDescent="0.3">
      <c r="B99" t="s">
        <v>20</v>
      </c>
      <c r="H99" s="2">
        <f t="shared" si="1"/>
        <v>0.43909397423705354</v>
      </c>
      <c r="I99" s="2">
        <f t="shared" si="2"/>
        <v>0.44884488448844884</v>
      </c>
      <c r="J99" s="2">
        <f t="shared" si="3"/>
        <v>0.27510917030567683</v>
      </c>
      <c r="K99" s="2">
        <f t="shared" si="4"/>
        <v>0.10445333152579146</v>
      </c>
      <c r="L99" s="2">
        <f t="shared" si="5"/>
        <v>-0.14760302775441536</v>
      </c>
      <c r="M99" s="2">
        <f t="shared" si="6"/>
        <v>-0.21184510250569477</v>
      </c>
      <c r="N99" s="2">
        <f t="shared" si="7"/>
        <v>-0.18949771689497716</v>
      </c>
      <c r="O99" s="2">
        <f t="shared" si="8"/>
        <v>-6.4011292500306974E-2</v>
      </c>
      <c r="P99" s="2">
        <f t="shared" si="9"/>
        <v>9.1620269222637257E-3</v>
      </c>
      <c r="Q99" s="2">
        <f t="shared" si="10"/>
        <v>9.0317919075144512E-2</v>
      </c>
      <c r="R99" s="2">
        <f t="shared" si="11"/>
        <v>0.17183098591549295</v>
      </c>
      <c r="S99" s="2">
        <f t="shared" si="12"/>
        <v>-0.20064258081437283</v>
      </c>
      <c r="T99" s="2">
        <f t="shared" si="13"/>
        <v>0.10196242754382288</v>
      </c>
    </row>
    <row r="100" spans="2:20" x14ac:dyDescent="0.3">
      <c r="B100" t="s">
        <v>64</v>
      </c>
      <c r="H100" s="2">
        <f t="shared" si="1"/>
        <v>0.82668977469670712</v>
      </c>
      <c r="I100" s="2">
        <f t="shared" si="2"/>
        <v>9.7719869706840382E-3</v>
      </c>
      <c r="J100" s="2">
        <f t="shared" si="3"/>
        <v>-0.28010471204188481</v>
      </c>
      <c r="K100" s="2">
        <f t="shared" si="4"/>
        <v>-0.1436249626754254</v>
      </c>
      <c r="L100" s="2">
        <f t="shared" si="5"/>
        <v>-0.66129032258064513</v>
      </c>
      <c r="M100" s="2">
        <f t="shared" si="6"/>
        <v>-0.35161290322580646</v>
      </c>
      <c r="N100" s="2">
        <f t="shared" si="7"/>
        <v>-0.37090909090909091</v>
      </c>
      <c r="O100" s="2">
        <f t="shared" si="8"/>
        <v>-6.9386331938633306E-2</v>
      </c>
      <c r="P100" s="2">
        <f t="shared" si="9"/>
        <v>0.76470588235294124</v>
      </c>
      <c r="Q100" s="2">
        <f t="shared" si="10"/>
        <v>0.13930348258706468</v>
      </c>
      <c r="R100" s="2">
        <f t="shared" si="11"/>
        <v>1.7341040462427744E-2</v>
      </c>
      <c r="S100" s="2">
        <f t="shared" si="12"/>
        <v>-8.2053203446983816E-2</v>
      </c>
      <c r="T100" s="2">
        <f t="shared" si="13"/>
        <v>-0.23756613756613759</v>
      </c>
    </row>
    <row r="101" spans="2:20" x14ac:dyDescent="0.3">
      <c r="B101" t="s">
        <v>68</v>
      </c>
      <c r="H101" s="2" t="e">
        <f t="shared" si="1"/>
        <v>#DIV/0!</v>
      </c>
      <c r="I101" s="2" t="e">
        <f t="shared" si="2"/>
        <v>#DIV/0!</v>
      </c>
      <c r="J101" s="2" t="e">
        <f t="shared" si="3"/>
        <v>#DIV/0!</v>
      </c>
      <c r="K101" s="2" t="e">
        <f t="shared" si="4"/>
        <v>#DIV/0!</v>
      </c>
      <c r="L101" s="2" t="e">
        <f t="shared" si="5"/>
        <v>#DIV/0!</v>
      </c>
      <c r="M101" s="2" t="e">
        <f t="shared" si="6"/>
        <v>#DIV/0!</v>
      </c>
      <c r="N101" s="2" t="e">
        <f t="shared" si="7"/>
        <v>#DIV/0!</v>
      </c>
      <c r="O101" s="2">
        <f t="shared" si="8"/>
        <v>-0.68322981366459623</v>
      </c>
      <c r="P101" s="2">
        <f t="shared" si="9"/>
        <v>4.418181818181818</v>
      </c>
      <c r="Q101" s="2">
        <f t="shared" si="10"/>
        <v>1.1200000000000001</v>
      </c>
      <c r="R101" s="2">
        <f t="shared" si="11"/>
        <v>0.93103448275862066</v>
      </c>
      <c r="S101" s="2">
        <f t="shared" si="12"/>
        <v>4.7058823529411736E-2</v>
      </c>
      <c r="T101" s="2">
        <f t="shared" si="13"/>
        <v>-0.47986577181208057</v>
      </c>
    </row>
    <row r="102" spans="2:20" x14ac:dyDescent="0.3">
      <c r="B102" t="s">
        <v>59</v>
      </c>
      <c r="H102" s="2">
        <f t="shared" si="1"/>
        <v>0.32030133783608267</v>
      </c>
      <c r="I102" s="2">
        <f t="shared" si="2"/>
        <v>4.0329972502291478E-2</v>
      </c>
      <c r="J102" s="2">
        <f t="shared" si="3"/>
        <v>0.47910295616717635</v>
      </c>
      <c r="K102" s="2">
        <f t="shared" si="4"/>
        <v>0.27561958665637604</v>
      </c>
      <c r="L102" s="2">
        <f t="shared" si="5"/>
        <v>-4.5843580914904106E-2</v>
      </c>
      <c r="M102" s="2">
        <f t="shared" si="6"/>
        <v>-0.16211453744493393</v>
      </c>
      <c r="N102" s="2">
        <f t="shared" si="7"/>
        <v>-0.30117160578911095</v>
      </c>
      <c r="O102" s="2">
        <f t="shared" si="8"/>
        <v>-0.26447058823529418</v>
      </c>
      <c r="P102" s="2">
        <f t="shared" si="9"/>
        <v>-9.0421692958036842E-2</v>
      </c>
      <c r="Q102" s="2">
        <f t="shared" si="10"/>
        <v>0.37539432176656151</v>
      </c>
      <c r="R102" s="2">
        <f t="shared" si="11"/>
        <v>0.23274161735700197</v>
      </c>
      <c r="S102" s="2">
        <f t="shared" si="12"/>
        <v>0.34155927246138384</v>
      </c>
      <c r="T102" s="2">
        <f t="shared" si="13"/>
        <v>-7.5493085468147827E-2</v>
      </c>
    </row>
    <row r="103" spans="2:20" x14ac:dyDescent="0.3">
      <c r="B103" t="s">
        <v>69</v>
      </c>
      <c r="H103" s="2">
        <f t="shared" si="1"/>
        <v>-0.37946546705477635</v>
      </c>
      <c r="I103" s="2">
        <f t="shared" si="2"/>
        <v>0.44444444444444442</v>
      </c>
      <c r="J103" s="2">
        <f t="shared" si="3"/>
        <v>-0.24948453608247423</v>
      </c>
      <c r="K103" s="2">
        <f t="shared" si="4"/>
        <v>-0.23120946203739037</v>
      </c>
      <c r="L103" s="2">
        <f t="shared" si="5"/>
        <v>0.22174840085287847</v>
      </c>
      <c r="M103" s="2">
        <f t="shared" si="6"/>
        <v>0.47480106100795755</v>
      </c>
      <c r="N103" s="2">
        <f t="shared" si="7"/>
        <v>1.6868131868131868</v>
      </c>
      <c r="O103" s="2">
        <f t="shared" si="8"/>
        <v>1.7965260545905708</v>
      </c>
      <c r="P103" s="2">
        <f t="shared" si="9"/>
        <v>1.2174520069808026</v>
      </c>
      <c r="Q103" s="2">
        <f t="shared" si="10"/>
        <v>0.17446043165467626</v>
      </c>
      <c r="R103" s="2">
        <f t="shared" si="11"/>
        <v>-0.66564417177914115</v>
      </c>
      <c r="S103" s="2">
        <f t="shared" si="12"/>
        <v>-0.57284826974267966</v>
      </c>
      <c r="T103" s="2">
        <f t="shared" si="13"/>
        <v>-0.62183220525735872</v>
      </c>
    </row>
    <row r="104" spans="2:20" x14ac:dyDescent="0.3">
      <c r="B104" t="s">
        <v>71</v>
      </c>
      <c r="H104" s="2">
        <f t="shared" si="1"/>
        <v>0.42047265002655343</v>
      </c>
      <c r="I104" s="2">
        <f t="shared" si="2"/>
        <v>0.64591977869986172</v>
      </c>
      <c r="J104" s="2">
        <f t="shared" si="3"/>
        <v>0.19004524886877827</v>
      </c>
      <c r="K104" s="2">
        <f t="shared" si="4"/>
        <v>-0.2446913929784825</v>
      </c>
      <c r="L104" s="2">
        <f t="shared" si="5"/>
        <v>-0.357883914384522</v>
      </c>
      <c r="M104" s="2">
        <f t="shared" si="6"/>
        <v>-0.73361344537815121</v>
      </c>
      <c r="N104" s="2">
        <f t="shared" si="7"/>
        <v>-0.18155893536121673</v>
      </c>
      <c r="O104" s="2">
        <f t="shared" si="8"/>
        <v>-7.9748852028863199E-2</v>
      </c>
      <c r="P104" s="2">
        <f t="shared" si="9"/>
        <v>-0.17656477438136819</v>
      </c>
      <c r="Q104" s="2">
        <f t="shared" si="10"/>
        <v>2.0694006309148265</v>
      </c>
      <c r="R104" s="2">
        <f t="shared" si="11"/>
        <v>0.70963995354239262</v>
      </c>
      <c r="S104" s="2">
        <f t="shared" si="12"/>
        <v>0.10315682281059059</v>
      </c>
      <c r="T104" s="2">
        <f t="shared" si="13"/>
        <v>1.1362913204878908</v>
      </c>
    </row>
    <row r="105" spans="2:20" x14ac:dyDescent="0.3">
      <c r="B105" t="s">
        <v>74</v>
      </c>
      <c r="H105" s="2">
        <f t="shared" si="1"/>
        <v>7.9689366786141039E-2</v>
      </c>
      <c r="I105" s="2">
        <f t="shared" si="2"/>
        <v>0.22763157894736843</v>
      </c>
      <c r="J105" s="2">
        <f t="shared" si="3"/>
        <v>0.332398316970547</v>
      </c>
      <c r="K105" s="2">
        <f t="shared" si="4"/>
        <v>-0.12308370044052867</v>
      </c>
      <c r="L105" s="2">
        <f t="shared" si="5"/>
        <v>-0.30795618014827936</v>
      </c>
      <c r="M105" s="2">
        <f t="shared" si="6"/>
        <v>-0.26259378349410506</v>
      </c>
      <c r="N105" s="2">
        <f t="shared" si="7"/>
        <v>-0.11368421052631579</v>
      </c>
      <c r="O105" s="2">
        <f t="shared" si="8"/>
        <v>-0.28303024213804878</v>
      </c>
      <c r="P105" s="2">
        <f t="shared" si="9"/>
        <v>0.46466261592580754</v>
      </c>
      <c r="Q105" s="2">
        <f t="shared" si="10"/>
        <v>4.6511627906976744E-2</v>
      </c>
      <c r="R105" s="2">
        <f t="shared" si="11"/>
        <v>-8.6698337292161518E-2</v>
      </c>
      <c r="S105" s="2">
        <f t="shared" si="12"/>
        <v>1.0305493273542601</v>
      </c>
      <c r="T105" s="2">
        <f t="shared" si="13"/>
        <v>-0.15218340611353709</v>
      </c>
    </row>
    <row r="106" spans="2:20" x14ac:dyDescent="0.3">
      <c r="B106" t="s">
        <v>72</v>
      </c>
      <c r="H106" s="2">
        <f t="shared" si="1"/>
        <v>1.0979204522511608</v>
      </c>
      <c r="I106" s="2">
        <f t="shared" si="2"/>
        <v>0.73630831643002026</v>
      </c>
      <c r="J106" s="2">
        <f t="shared" si="3"/>
        <v>0.18451749734888653</v>
      </c>
      <c r="K106" s="2">
        <f t="shared" si="4"/>
        <v>-0.25752309909298982</v>
      </c>
      <c r="L106" s="2">
        <f t="shared" si="5"/>
        <v>-0.28168607448753724</v>
      </c>
      <c r="M106" s="2">
        <f t="shared" si="6"/>
        <v>0.15887850467289719</v>
      </c>
      <c r="N106" s="2">
        <f t="shared" si="7"/>
        <v>-0.10653536257833482</v>
      </c>
      <c r="O106" s="2">
        <f t="shared" si="8"/>
        <v>0.64128325151272969</v>
      </c>
      <c r="P106" s="2">
        <f t="shared" si="9"/>
        <v>0.56497856377277589</v>
      </c>
      <c r="Q106" s="2">
        <f t="shared" si="10"/>
        <v>0.55241935483870963</v>
      </c>
      <c r="R106" s="2">
        <f t="shared" si="11"/>
        <v>0.63426853707414832</v>
      </c>
      <c r="S106" s="2">
        <f t="shared" si="12"/>
        <v>1.0642737896494284E-2</v>
      </c>
      <c r="T106" s="2">
        <f t="shared" si="13"/>
        <v>0.10846674086122768</v>
      </c>
    </row>
    <row r="107" spans="2:20" x14ac:dyDescent="0.3">
      <c r="B107" t="s">
        <v>30</v>
      </c>
      <c r="H107" s="2">
        <f t="shared" si="1"/>
        <v>0.25850340136054417</v>
      </c>
      <c r="I107" s="2">
        <f t="shared" si="2"/>
        <v>6.7226890756302518E-2</v>
      </c>
      <c r="J107" s="2">
        <f t="shared" si="3"/>
        <v>0.94927536231884058</v>
      </c>
      <c r="K107" s="2">
        <f t="shared" si="4"/>
        <v>-3.1719532554257072E-2</v>
      </c>
      <c r="L107" s="2">
        <f t="shared" si="5"/>
        <v>0.70360360360360352</v>
      </c>
      <c r="M107" s="2">
        <f t="shared" si="6"/>
        <v>0.52755905511811019</v>
      </c>
      <c r="N107" s="2">
        <f t="shared" si="7"/>
        <v>-0.40892193308550184</v>
      </c>
      <c r="O107" s="2">
        <f t="shared" si="8"/>
        <v>-0.3370689655172413</v>
      </c>
      <c r="P107" s="2">
        <f t="shared" si="9"/>
        <v>-0.3373876255949233</v>
      </c>
      <c r="Q107" s="2">
        <f t="shared" si="10"/>
        <v>-0.14432989690721648</v>
      </c>
      <c r="R107" s="2">
        <f t="shared" si="11"/>
        <v>3.1446540880503145E-2</v>
      </c>
      <c r="S107" s="2">
        <f t="shared" si="12"/>
        <v>1.167750325097529</v>
      </c>
      <c r="T107" s="2">
        <f t="shared" si="13"/>
        <v>0.53950518754988042</v>
      </c>
    </row>
    <row r="108" spans="2:20" x14ac:dyDescent="0.3">
      <c r="B108" t="s">
        <v>51</v>
      </c>
      <c r="H108" s="2">
        <f t="shared" si="1"/>
        <v>0.17570134424313269</v>
      </c>
      <c r="I108" s="2">
        <f t="shared" si="2"/>
        <v>0.13288789903489234</v>
      </c>
      <c r="J108" s="2">
        <f t="shared" si="3"/>
        <v>0.2593440122044241</v>
      </c>
      <c r="K108" s="2">
        <f t="shared" si="4"/>
        <v>-0.11417371826779492</v>
      </c>
      <c r="L108" s="2">
        <f t="shared" si="5"/>
        <v>-0.18790778599391031</v>
      </c>
      <c r="M108" s="2">
        <f t="shared" si="6"/>
        <v>-0.15858453473132372</v>
      </c>
      <c r="N108" s="2">
        <f t="shared" si="7"/>
        <v>-0.12174439733494852</v>
      </c>
      <c r="O108" s="2">
        <f t="shared" si="8"/>
        <v>-2.921963896888399E-2</v>
      </c>
      <c r="P108" s="2">
        <f t="shared" si="9"/>
        <v>0.12854847348687734</v>
      </c>
      <c r="Q108" s="2">
        <f t="shared" si="10"/>
        <v>0.24610591900311526</v>
      </c>
      <c r="R108" s="2">
        <f t="shared" si="11"/>
        <v>4.068965517241379E-2</v>
      </c>
      <c r="S108" s="2">
        <f t="shared" si="12"/>
        <v>-0.15483684248607194</v>
      </c>
      <c r="T108" s="2">
        <f t="shared" si="13"/>
        <v>1.213641602820521E-2</v>
      </c>
    </row>
    <row r="109" spans="2:20" x14ac:dyDescent="0.3">
      <c r="B109" t="s">
        <v>24</v>
      </c>
      <c r="H109" s="2">
        <f t="shared" si="1"/>
        <v>0.16700167504187613</v>
      </c>
      <c r="I109" s="2">
        <f t="shared" si="2"/>
        <v>0.11645962732919254</v>
      </c>
      <c r="J109" s="2">
        <f t="shared" si="3"/>
        <v>0.13082706766917293</v>
      </c>
      <c r="K109" s="2">
        <f t="shared" si="4"/>
        <v>7.8765060240963788E-2</v>
      </c>
      <c r="L109" s="2">
        <f t="shared" si="5"/>
        <v>-9.3871106645615168E-2</v>
      </c>
      <c r="M109" s="2">
        <f t="shared" si="6"/>
        <v>-0.12656467315716272</v>
      </c>
      <c r="N109" s="2">
        <f t="shared" si="7"/>
        <v>0.21409574468085107</v>
      </c>
      <c r="O109" s="2">
        <f t="shared" si="8"/>
        <v>0.25743403601842818</v>
      </c>
      <c r="P109" s="2">
        <f t="shared" si="9"/>
        <v>0.86947568509425022</v>
      </c>
      <c r="Q109" s="2">
        <f t="shared" si="10"/>
        <v>1.1273885350318471</v>
      </c>
      <c r="R109" s="2">
        <f t="shared" si="11"/>
        <v>0.39868565169769987</v>
      </c>
      <c r="S109" s="2">
        <f t="shared" si="12"/>
        <v>0.41867436438325734</v>
      </c>
      <c r="T109" s="2">
        <f t="shared" si="13"/>
        <v>0.14353499406880177</v>
      </c>
    </row>
    <row r="110" spans="2:20" x14ac:dyDescent="0.3">
      <c r="B110" t="s">
        <v>40</v>
      </c>
      <c r="H110" s="2" t="e">
        <f t="shared" si="1"/>
        <v>#DIV/0!</v>
      </c>
      <c r="I110" s="2" t="e">
        <f t="shared" si="2"/>
        <v>#DIV/0!</v>
      </c>
      <c r="J110" s="2" t="e">
        <f t="shared" si="3"/>
        <v>#DIV/0!</v>
      </c>
      <c r="K110" s="2" t="e">
        <f t="shared" si="4"/>
        <v>#DIV/0!</v>
      </c>
      <c r="L110" s="2" t="e">
        <f t="shared" si="5"/>
        <v>#DIV/0!</v>
      </c>
      <c r="M110" s="2" t="e">
        <f t="shared" si="6"/>
        <v>#DIV/0!</v>
      </c>
      <c r="N110" s="2" t="e">
        <f t="shared" si="7"/>
        <v>#DIV/0!</v>
      </c>
      <c r="O110" s="2" t="e">
        <f t="shared" si="8"/>
        <v>#DIV/0!</v>
      </c>
      <c r="P110" s="2" t="e">
        <f t="shared" si="9"/>
        <v>#DIV/0!</v>
      </c>
      <c r="Q110" s="2" t="e">
        <f t="shared" si="10"/>
        <v>#DIV/0!</v>
      </c>
      <c r="R110" s="2" t="e">
        <f t="shared" si="11"/>
        <v>#DIV/0!</v>
      </c>
      <c r="S110" s="2">
        <f t="shared" si="12"/>
        <v>-0.6518518518518519</v>
      </c>
      <c r="T110" s="2">
        <f t="shared" si="13"/>
        <v>1.5405405405405406</v>
      </c>
    </row>
    <row r="111" spans="2:20" x14ac:dyDescent="0.3">
      <c r="B111" t="s">
        <v>49</v>
      </c>
      <c r="H111" s="2">
        <f t="shared" si="1"/>
        <v>-0.33637717764393493</v>
      </c>
      <c r="I111" s="2">
        <f t="shared" si="2"/>
        <v>-0.14850530376084861</v>
      </c>
      <c r="J111" s="2">
        <f t="shared" si="3"/>
        <v>0.66909090909090907</v>
      </c>
      <c r="K111" s="2">
        <f t="shared" si="4"/>
        <v>0.2148494121436624</v>
      </c>
      <c r="L111" s="2">
        <f t="shared" si="5"/>
        <v>-0.64594515467941838</v>
      </c>
      <c r="M111" s="2">
        <f t="shared" si="6"/>
        <v>-0.35447338618346547</v>
      </c>
      <c r="N111" s="2">
        <f t="shared" si="7"/>
        <v>-0.69825708061002179</v>
      </c>
      <c r="O111" s="2">
        <f t="shared" si="8"/>
        <v>-0.65637014450483888</v>
      </c>
      <c r="P111" s="2">
        <f t="shared" si="9"/>
        <v>0.16234840132304293</v>
      </c>
      <c r="Q111" s="2">
        <f t="shared" si="10"/>
        <v>6.1403508771929821E-2</v>
      </c>
      <c r="R111" s="2">
        <f t="shared" si="11"/>
        <v>0.83393501805054149</v>
      </c>
      <c r="S111" s="2">
        <f t="shared" si="12"/>
        <v>2.3422067901234565</v>
      </c>
      <c r="T111" s="2">
        <f t="shared" si="13"/>
        <v>1.003794166469054</v>
      </c>
    </row>
    <row r="112" spans="2:20" x14ac:dyDescent="0.3">
      <c r="B112" t="s">
        <v>19</v>
      </c>
      <c r="H112" s="2">
        <f t="shared" si="1"/>
        <v>0.2342956852791879</v>
      </c>
      <c r="I112" s="2">
        <f t="shared" si="2"/>
        <v>0.28247734138972808</v>
      </c>
      <c r="J112" s="2">
        <f t="shared" si="3"/>
        <v>0.1965065502183406</v>
      </c>
      <c r="K112" s="2">
        <f t="shared" si="4"/>
        <v>2.5116662091682614E-2</v>
      </c>
      <c r="L112" s="2">
        <f t="shared" si="5"/>
        <v>-0.18236730497365375</v>
      </c>
      <c r="M112" s="2">
        <f t="shared" si="6"/>
        <v>-0.44169611307420492</v>
      </c>
      <c r="N112" s="2">
        <f t="shared" si="7"/>
        <v>-0.34671532846715331</v>
      </c>
      <c r="O112" s="2">
        <f t="shared" si="8"/>
        <v>-0.17017003614941764</v>
      </c>
      <c r="P112" s="2">
        <f t="shared" si="9"/>
        <v>-7.2933039924552162E-2</v>
      </c>
      <c r="Q112" s="2">
        <f t="shared" si="10"/>
        <v>0.44092827004219409</v>
      </c>
      <c r="R112" s="2">
        <f t="shared" si="11"/>
        <v>0.40782122905027934</v>
      </c>
      <c r="S112" s="2">
        <f t="shared" si="12"/>
        <v>0.17489512746047128</v>
      </c>
      <c r="T112" s="2">
        <f t="shared" si="13"/>
        <v>0.32858596134282819</v>
      </c>
    </row>
    <row r="113" spans="2:20" x14ac:dyDescent="0.3">
      <c r="B113" t="s">
        <v>52</v>
      </c>
      <c r="H113" s="2">
        <f t="shared" si="1"/>
        <v>0.31524211894702636</v>
      </c>
      <c r="I113" s="2">
        <f t="shared" si="2"/>
        <v>1.8669778296382729E-2</v>
      </c>
      <c r="J113" s="2">
        <f t="shared" si="3"/>
        <v>0.22298221614227087</v>
      </c>
      <c r="K113" s="2">
        <f t="shared" si="4"/>
        <v>-6.5247252747252751E-2</v>
      </c>
      <c r="L113" s="2">
        <f t="shared" si="5"/>
        <v>-0.44885100074128981</v>
      </c>
      <c r="M113" s="2">
        <f t="shared" si="6"/>
        <v>-0.3436426116838488</v>
      </c>
      <c r="N113" s="2">
        <f t="shared" si="7"/>
        <v>-0.13982102908277405</v>
      </c>
      <c r="O113" s="2">
        <f t="shared" si="8"/>
        <v>-0.13923585598824398</v>
      </c>
      <c r="P113" s="2">
        <f t="shared" si="9"/>
        <v>0.30486438018381529</v>
      </c>
      <c r="Q113" s="2">
        <f t="shared" si="10"/>
        <v>0.32635253054101221</v>
      </c>
      <c r="R113" s="2">
        <f t="shared" si="11"/>
        <v>0.43953185955786733</v>
      </c>
      <c r="S113" s="2">
        <f t="shared" si="12"/>
        <v>0.46806089059610206</v>
      </c>
      <c r="T113" s="2">
        <f t="shared" si="13"/>
        <v>0.42638721869094642</v>
      </c>
    </row>
    <row r="114" spans="2:20" x14ac:dyDescent="0.3">
      <c r="B114" t="s">
        <v>38</v>
      </c>
      <c r="H114" s="2" t="e">
        <f t="shared" si="1"/>
        <v>#DIV/0!</v>
      </c>
      <c r="I114" s="2" t="e">
        <f t="shared" si="2"/>
        <v>#DIV/0!</v>
      </c>
      <c r="J114" s="2" t="e">
        <f t="shared" si="3"/>
        <v>#DIV/0!</v>
      </c>
      <c r="K114" s="2" t="e">
        <f t="shared" si="4"/>
        <v>#DIV/0!</v>
      </c>
      <c r="L114" s="2" t="e">
        <f t="shared" si="5"/>
        <v>#DIV/0!</v>
      </c>
      <c r="M114" s="2" t="e">
        <f t="shared" si="6"/>
        <v>#DIV/0!</v>
      </c>
      <c r="N114" s="2" t="e">
        <f t="shared" si="7"/>
        <v>#DIV/0!</v>
      </c>
      <c r="O114" s="2">
        <f t="shared" si="8"/>
        <v>-0.61318681318681323</v>
      </c>
      <c r="P114" s="2">
        <f t="shared" si="9"/>
        <v>0.16042780748663102</v>
      </c>
      <c r="Q114" s="2">
        <f t="shared" si="10"/>
        <v>-7.1065989847715741E-2</v>
      </c>
      <c r="R114" s="2">
        <f t="shared" si="11"/>
        <v>-0.1761904761904762</v>
      </c>
      <c r="S114" s="2">
        <f t="shared" si="12"/>
        <v>-0.16233766233766234</v>
      </c>
      <c r="T114" s="2">
        <f t="shared" si="13"/>
        <v>0.26785714285714285</v>
      </c>
    </row>
    <row r="115" spans="2:20" x14ac:dyDescent="0.3">
      <c r="B115" t="s">
        <v>54</v>
      </c>
      <c r="H115" s="2">
        <f t="shared" si="1"/>
        <v>0.22159358793022174</v>
      </c>
      <c r="I115" s="2">
        <f t="shared" si="2"/>
        <v>0.44306930693069307</v>
      </c>
      <c r="J115" s="2">
        <f t="shared" si="3"/>
        <v>0.28216704288939054</v>
      </c>
      <c r="K115" s="2">
        <f t="shared" si="4"/>
        <v>7.0615927814829227E-2</v>
      </c>
      <c r="L115" s="2">
        <f t="shared" si="5"/>
        <v>-0.19953685835584722</v>
      </c>
      <c r="M115" s="2">
        <f t="shared" si="6"/>
        <v>-0.27272727272727271</v>
      </c>
      <c r="N115" s="2">
        <f t="shared" si="7"/>
        <v>-0.30809859154929575</v>
      </c>
      <c r="O115" s="2">
        <f t="shared" si="8"/>
        <v>-0.11835837303041402</v>
      </c>
      <c r="P115" s="2">
        <f t="shared" si="9"/>
        <v>6.677917068466728E-2</v>
      </c>
      <c r="Q115" s="2">
        <f t="shared" si="10"/>
        <v>-6.8396226415094338E-2</v>
      </c>
      <c r="R115" s="2">
        <f t="shared" si="11"/>
        <v>0.1806615776081425</v>
      </c>
      <c r="S115" s="2">
        <f t="shared" si="12"/>
        <v>3.5951787198670017E-2</v>
      </c>
      <c r="T115" s="2">
        <f t="shared" si="13"/>
        <v>0.19751412429378526</v>
      </c>
    </row>
    <row r="116" spans="2:20" x14ac:dyDescent="0.3">
      <c r="B116" t="s">
        <v>23</v>
      </c>
      <c r="H116" s="2">
        <f t="shared" si="1"/>
        <v>0.17779246530072687</v>
      </c>
      <c r="I116" s="2">
        <f t="shared" si="2"/>
        <v>0.33064516129032256</v>
      </c>
      <c r="J116" s="2">
        <f t="shared" si="3"/>
        <v>0.71296296296296291</v>
      </c>
      <c r="K116" s="2">
        <f t="shared" si="4"/>
        <v>0.47027923693668777</v>
      </c>
      <c r="L116" s="2">
        <f t="shared" si="5"/>
        <v>0.5426487093153759</v>
      </c>
      <c r="M116" s="2">
        <f t="shared" si="6"/>
        <v>1.3878787878787879</v>
      </c>
      <c r="N116" s="2">
        <f t="shared" si="7"/>
        <v>-0.12432432432432433</v>
      </c>
      <c r="O116" s="2">
        <f t="shared" si="8"/>
        <v>-0.14422715306506192</v>
      </c>
      <c r="P116" s="2">
        <f t="shared" si="9"/>
        <v>-6.6569661695161722E-2</v>
      </c>
      <c r="Q116" s="2">
        <f t="shared" si="10"/>
        <v>0.13451776649746192</v>
      </c>
      <c r="R116" s="2">
        <f t="shared" si="11"/>
        <v>0.27777777777777779</v>
      </c>
      <c r="S116" s="2">
        <f t="shared" si="12"/>
        <v>0.39178202592836725</v>
      </c>
      <c r="T116" s="2">
        <f t="shared" si="13"/>
        <v>0.98402182385035064</v>
      </c>
    </row>
    <row r="117" spans="2:20" x14ac:dyDescent="0.3">
      <c r="B117" t="s">
        <v>47</v>
      </c>
      <c r="H117" s="2" t="e">
        <f t="shared" si="1"/>
        <v>#DIV/0!</v>
      </c>
      <c r="I117" s="2" t="e">
        <f t="shared" si="2"/>
        <v>#DIV/0!</v>
      </c>
      <c r="J117" s="2" t="e">
        <f t="shared" si="3"/>
        <v>#DIV/0!</v>
      </c>
      <c r="K117" s="2" t="e">
        <f t="shared" si="4"/>
        <v>#DIV/0!</v>
      </c>
      <c r="L117" s="2" t="e">
        <f t="shared" si="5"/>
        <v>#DIV/0!</v>
      </c>
      <c r="M117" s="2" t="e">
        <f t="shared" si="6"/>
        <v>#DIV/0!</v>
      </c>
      <c r="N117" s="2" t="e">
        <f t="shared" si="7"/>
        <v>#DIV/0!</v>
      </c>
      <c r="O117" s="2">
        <f t="shared" si="8"/>
        <v>-0.68643790849673203</v>
      </c>
      <c r="P117" s="2">
        <f t="shared" si="9"/>
        <v>-0.27498588368153581</v>
      </c>
      <c r="Q117" s="2">
        <f t="shared" si="10"/>
        <v>-0.32258064516129031</v>
      </c>
      <c r="R117" s="2">
        <f t="shared" si="11"/>
        <v>-4.3956043956043959E-2</v>
      </c>
      <c r="S117" s="2">
        <f t="shared" si="12"/>
        <v>-0.26211568525273587</v>
      </c>
      <c r="T117" s="2">
        <f t="shared" si="13"/>
        <v>-0.13629283489096572</v>
      </c>
    </row>
    <row r="118" spans="2:20" x14ac:dyDescent="0.3">
      <c r="B118" t="s">
        <v>39</v>
      </c>
      <c r="H118" s="2">
        <f t="shared" si="1"/>
        <v>-1.5080113100848233E-2</v>
      </c>
      <c r="I118" s="2">
        <f t="shared" si="2"/>
        <v>6.4387917329093797E-2</v>
      </c>
      <c r="J118" s="2">
        <f t="shared" si="3"/>
        <v>0.40972222222222221</v>
      </c>
      <c r="K118" s="2">
        <f t="shared" si="4"/>
        <v>-0.2656212108964513</v>
      </c>
      <c r="L118" s="2">
        <f t="shared" si="5"/>
        <v>-0.11026049973418399</v>
      </c>
      <c r="M118" s="2">
        <f t="shared" si="6"/>
        <v>-0.51082897684839434</v>
      </c>
      <c r="N118" s="2">
        <f t="shared" si="7"/>
        <v>-0.33849401829697395</v>
      </c>
      <c r="O118" s="2">
        <f t="shared" si="8"/>
        <v>0.19669785360484321</v>
      </c>
      <c r="P118" s="2">
        <f t="shared" si="9"/>
        <v>-7.0984703632887169E-2</v>
      </c>
      <c r="Q118" s="2">
        <f t="shared" si="10"/>
        <v>0.48244274809160304</v>
      </c>
      <c r="R118" s="2">
        <f t="shared" si="11"/>
        <v>0.25531914893617019</v>
      </c>
      <c r="S118" s="2">
        <f t="shared" si="12"/>
        <v>-3.1824871228844864E-2</v>
      </c>
      <c r="T118" s="2">
        <f t="shared" si="13"/>
        <v>0.31155132492925142</v>
      </c>
    </row>
    <row r="119" spans="2:20" x14ac:dyDescent="0.3">
      <c r="B119" t="s">
        <v>44</v>
      </c>
      <c r="H119" s="2">
        <f t="shared" si="1"/>
        <v>0.58522427440633229</v>
      </c>
      <c r="I119" s="2">
        <f t="shared" si="2"/>
        <v>0.8110236220472441</v>
      </c>
      <c r="J119" s="2">
        <f t="shared" si="3"/>
        <v>-0.21448467966573817</v>
      </c>
      <c r="K119" s="2">
        <f t="shared" si="4"/>
        <v>0.35874822190611672</v>
      </c>
      <c r="L119" s="2">
        <f t="shared" si="5"/>
        <v>1.2816245006657792</v>
      </c>
      <c r="M119" s="2">
        <f t="shared" si="6"/>
        <v>-0.26956521739130435</v>
      </c>
      <c r="N119" s="2">
        <f t="shared" si="7"/>
        <v>-0.60992907801418439</v>
      </c>
      <c r="O119" s="2">
        <f t="shared" si="8"/>
        <v>-0.22822445561139026</v>
      </c>
      <c r="P119" s="2">
        <f t="shared" si="9"/>
        <v>-0.48825503355704697</v>
      </c>
      <c r="Q119" s="2">
        <f t="shared" si="10"/>
        <v>0.80059523809523814</v>
      </c>
      <c r="R119" s="2">
        <f t="shared" si="11"/>
        <v>2.2045454545454546</v>
      </c>
      <c r="S119" s="2">
        <f t="shared" si="12"/>
        <v>1.0245523602821485</v>
      </c>
      <c r="T119" s="2">
        <f t="shared" si="13"/>
        <v>-0.53428367783321451</v>
      </c>
    </row>
    <row r="120" spans="2:20" x14ac:dyDescent="0.3">
      <c r="B120" t="s">
        <v>26</v>
      </c>
      <c r="H120" s="2">
        <f t="shared" si="1"/>
        <v>0.45457835685848702</v>
      </c>
      <c r="I120" s="2">
        <f t="shared" si="2"/>
        <v>0.2664576802507837</v>
      </c>
      <c r="J120" s="2">
        <f t="shared" si="3"/>
        <v>-2.3383768913342505E-2</v>
      </c>
      <c r="K120" s="2">
        <f t="shared" si="4"/>
        <v>-5.3188807663221496E-2</v>
      </c>
      <c r="L120" s="2">
        <f t="shared" si="5"/>
        <v>-0.14817118686240346</v>
      </c>
      <c r="M120" s="2">
        <f t="shared" si="6"/>
        <v>-0.19306930693069307</v>
      </c>
      <c r="N120" s="2">
        <f t="shared" si="7"/>
        <v>-0.25211267605633803</v>
      </c>
      <c r="O120" s="2">
        <f t="shared" si="8"/>
        <v>-0.37659744408945689</v>
      </c>
      <c r="P120" s="2">
        <f t="shared" si="9"/>
        <v>-0.15656491894260266</v>
      </c>
      <c r="Q120" s="2">
        <f t="shared" si="10"/>
        <v>-5.98159509202454E-2</v>
      </c>
      <c r="R120" s="2">
        <f t="shared" si="11"/>
        <v>0.19397363465160075</v>
      </c>
      <c r="S120" s="2">
        <f t="shared" si="12"/>
        <v>0.47661755285073665</v>
      </c>
      <c r="T120" s="2">
        <f t="shared" si="13"/>
        <v>1.523809523809516E-2</v>
      </c>
    </row>
    <row r="121" spans="2:20" x14ac:dyDescent="0.3">
      <c r="B121" t="s">
        <v>46</v>
      </c>
      <c r="H121" s="2">
        <f t="shared" si="1"/>
        <v>7.3700954400848395E-2</v>
      </c>
      <c r="I121" s="2">
        <f t="shared" si="2"/>
        <v>5.4590570719602979E-2</v>
      </c>
      <c r="J121" s="2">
        <f t="shared" si="3"/>
        <v>9.4562647754137114E-2</v>
      </c>
      <c r="K121" s="2">
        <f t="shared" si="4"/>
        <v>-0.20239741816505305</v>
      </c>
      <c r="L121" s="2">
        <f t="shared" si="5"/>
        <v>-0.10641975308641981</v>
      </c>
      <c r="M121" s="2">
        <f t="shared" si="6"/>
        <v>-0.31294117647058822</v>
      </c>
      <c r="N121" s="2">
        <f t="shared" si="7"/>
        <v>-0.44492440604751621</v>
      </c>
      <c r="O121" s="2">
        <f t="shared" si="8"/>
        <v>-5.1734104046242707E-2</v>
      </c>
      <c r="P121" s="2">
        <f t="shared" si="9"/>
        <v>3.1776733904393478E-2</v>
      </c>
      <c r="Q121" s="2">
        <f t="shared" si="10"/>
        <v>0.35273972602739728</v>
      </c>
      <c r="R121" s="2">
        <f t="shared" si="11"/>
        <v>0.42023346303501946</v>
      </c>
      <c r="S121" s="2">
        <f t="shared" si="12"/>
        <v>0.33373971350198106</v>
      </c>
      <c r="T121" s="2">
        <f t="shared" si="13"/>
        <v>0.30824852704874139</v>
      </c>
    </row>
    <row r="122" spans="2:20" x14ac:dyDescent="0.3">
      <c r="B122" t="s">
        <v>21</v>
      </c>
      <c r="H122" s="2">
        <f t="shared" si="1"/>
        <v>0.25525305015815641</v>
      </c>
      <c r="I122" s="2">
        <f t="shared" si="2"/>
        <v>0.23171382808328883</v>
      </c>
      <c r="J122" s="2">
        <f t="shared" si="3"/>
        <v>9.9236641221374045E-2</v>
      </c>
      <c r="K122" s="2">
        <f t="shared" si="4"/>
        <v>4.1903204079668965E-2</v>
      </c>
      <c r="L122" s="2">
        <f t="shared" si="5"/>
        <v>-0.1124060657876975</v>
      </c>
      <c r="M122" s="2">
        <f t="shared" si="6"/>
        <v>-0.15604681404421328</v>
      </c>
      <c r="N122" s="2">
        <f t="shared" si="7"/>
        <v>-0.12824074074074074</v>
      </c>
      <c r="O122" s="2">
        <f t="shared" si="8"/>
        <v>-0.115990211017223</v>
      </c>
      <c r="P122" s="2">
        <f t="shared" si="9"/>
        <v>3.1432192648922917E-3</v>
      </c>
      <c r="Q122" s="2">
        <f t="shared" si="10"/>
        <v>2.2598870056497175E-2</v>
      </c>
      <c r="R122" s="2">
        <f t="shared" si="11"/>
        <v>1.2214551248008496E-2</v>
      </c>
      <c r="S122" s="2">
        <f t="shared" si="12"/>
        <v>-1.3685035257247347E-2</v>
      </c>
      <c r="T122" s="2">
        <f t="shared" si="13"/>
        <v>5.9129731641987045E-2</v>
      </c>
    </row>
    <row r="123" spans="2:20" x14ac:dyDescent="0.3">
      <c r="B123" t="s">
        <v>42</v>
      </c>
      <c r="H123" s="2">
        <f t="shared" si="1"/>
        <v>0.95118630882924904</v>
      </c>
      <c r="I123" s="2">
        <f t="shared" si="2"/>
        <v>0.69565217391304346</v>
      </c>
      <c r="J123" s="2">
        <f t="shared" si="3"/>
        <v>0.52588235294117647</v>
      </c>
      <c r="K123" s="2">
        <f t="shared" si="4"/>
        <v>0.40610328638497661</v>
      </c>
      <c r="L123" s="2">
        <f t="shared" si="5"/>
        <v>9.0900029901325674E-2</v>
      </c>
      <c r="M123" s="2">
        <f t="shared" si="6"/>
        <v>-6.7521367521367517E-2</v>
      </c>
      <c r="N123" s="2">
        <f t="shared" si="7"/>
        <v>1.6962220508866616E-2</v>
      </c>
      <c r="O123" s="2">
        <f t="shared" si="8"/>
        <v>-6.8374827611236144E-2</v>
      </c>
      <c r="P123" s="2">
        <f t="shared" si="9"/>
        <v>0.53065326633165821</v>
      </c>
      <c r="Q123" s="2">
        <f t="shared" si="10"/>
        <v>0.42713107241063247</v>
      </c>
      <c r="R123" s="2">
        <f t="shared" si="11"/>
        <v>-2.1228203184230479E-2</v>
      </c>
      <c r="S123" s="2">
        <f t="shared" si="12"/>
        <v>0.11312816517335414</v>
      </c>
      <c r="T123" s="2">
        <f t="shared" si="13"/>
        <v>-0.10792096937861873</v>
      </c>
    </row>
    <row r="124" spans="2:20" x14ac:dyDescent="0.3">
      <c r="B124" t="s">
        <v>28</v>
      </c>
    </row>
  </sheetData>
  <autoFilter ref="B1:T1" xr:uid="{BECE8FDA-2CF3-4EA9-8684-4BC2CA63C169}">
    <sortState xmlns:xlrd2="http://schemas.microsoft.com/office/spreadsheetml/2017/richdata2" ref="B2:T62">
      <sortCondition ref="B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8F04-4A40-4415-A637-6DF0F789FBF1}">
  <sheetPr filterMode="1"/>
  <dimension ref="B1:T67"/>
  <sheetViews>
    <sheetView workbookViewId="0">
      <selection activeCell="T66" sqref="B1:T66"/>
    </sheetView>
  </sheetViews>
  <sheetFormatPr defaultRowHeight="16.5" x14ac:dyDescent="0.3"/>
  <cols>
    <col min="2" max="2" width="19.25" bestFit="1" customWidth="1"/>
  </cols>
  <sheetData>
    <row r="1" spans="2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2:20" x14ac:dyDescent="0.3">
      <c r="B2" s="3" t="s">
        <v>45</v>
      </c>
      <c r="C2" t="s">
        <v>86</v>
      </c>
      <c r="D2">
        <v>653885</v>
      </c>
      <c r="E2">
        <v>636716</v>
      </c>
      <c r="F2">
        <v>739792</v>
      </c>
      <c r="G2">
        <v>765655</v>
      </c>
      <c r="H2">
        <v>777815</v>
      </c>
      <c r="I2">
        <v>772036</v>
      </c>
      <c r="J2">
        <v>767817</v>
      </c>
      <c r="K2">
        <v>704646</v>
      </c>
      <c r="L2">
        <v>637453.69999999995</v>
      </c>
      <c r="M2">
        <v>600055</v>
      </c>
      <c r="N2">
        <v>674047</v>
      </c>
      <c r="O2">
        <v>677799.3</v>
      </c>
      <c r="P2">
        <v>719156</v>
      </c>
      <c r="Q2">
        <v>740683</v>
      </c>
      <c r="R2">
        <v>790987</v>
      </c>
      <c r="S2">
        <v>757883</v>
      </c>
      <c r="T2">
        <v>791405</v>
      </c>
    </row>
    <row r="3" spans="2:20" hidden="1" x14ac:dyDescent="0.3">
      <c r="B3" t="s">
        <v>72</v>
      </c>
      <c r="C3" t="s">
        <v>86</v>
      </c>
      <c r="D3">
        <v>84941.9</v>
      </c>
      <c r="E3">
        <v>103217</v>
      </c>
      <c r="F3">
        <v>118053</v>
      </c>
      <c r="G3">
        <v>123766.1</v>
      </c>
      <c r="H3">
        <v>121556.5</v>
      </c>
      <c r="I3">
        <v>138110</v>
      </c>
      <c r="J3">
        <v>109829</v>
      </c>
      <c r="K3">
        <v>76720.5</v>
      </c>
      <c r="L3">
        <v>50881.1</v>
      </c>
      <c r="M3">
        <v>73059</v>
      </c>
      <c r="N3">
        <v>90662</v>
      </c>
      <c r="O3">
        <v>113054.9</v>
      </c>
      <c r="P3">
        <v>124296</v>
      </c>
      <c r="Q3">
        <v>164233</v>
      </c>
      <c r="R3">
        <v>175731</v>
      </c>
      <c r="S3">
        <v>197670</v>
      </c>
      <c r="T3">
        <v>176391.4</v>
      </c>
    </row>
    <row r="4" spans="2:20" hidden="1" x14ac:dyDescent="0.3">
      <c r="B4" t="s">
        <v>71</v>
      </c>
      <c r="C4" t="s">
        <v>86</v>
      </c>
      <c r="D4">
        <v>2437.4</v>
      </c>
      <c r="E4">
        <v>2747</v>
      </c>
      <c r="F4">
        <v>3284</v>
      </c>
      <c r="G4">
        <v>3678.6</v>
      </c>
      <c r="H4">
        <v>3950.2</v>
      </c>
      <c r="I4">
        <v>4357</v>
      </c>
      <c r="J4">
        <v>4474</v>
      </c>
      <c r="K4">
        <v>3971.8</v>
      </c>
      <c r="L4">
        <v>2981.7</v>
      </c>
      <c r="M4">
        <v>3088</v>
      </c>
      <c r="N4">
        <v>2678</v>
      </c>
      <c r="O4">
        <v>2794.3</v>
      </c>
      <c r="P4">
        <v>2615</v>
      </c>
      <c r="Q4">
        <v>2984</v>
      </c>
      <c r="R4">
        <v>2878</v>
      </c>
      <c r="S4">
        <v>2835</v>
      </c>
      <c r="T4">
        <v>2973.8</v>
      </c>
    </row>
    <row r="5" spans="2:20" hidden="1" x14ac:dyDescent="0.3">
      <c r="B5" t="s">
        <v>74</v>
      </c>
      <c r="C5" t="s">
        <v>86</v>
      </c>
      <c r="D5">
        <v>672.7</v>
      </c>
      <c r="E5">
        <v>774</v>
      </c>
      <c r="F5">
        <v>734</v>
      </c>
      <c r="G5">
        <v>864.3</v>
      </c>
      <c r="H5">
        <v>571.9</v>
      </c>
      <c r="I5">
        <v>754</v>
      </c>
      <c r="J5">
        <v>970</v>
      </c>
      <c r="K5">
        <v>832.1</v>
      </c>
      <c r="L5">
        <v>685.9</v>
      </c>
      <c r="M5">
        <v>643</v>
      </c>
      <c r="N5">
        <v>697</v>
      </c>
      <c r="O5">
        <v>766.1</v>
      </c>
      <c r="P5">
        <v>757.1</v>
      </c>
      <c r="Q5">
        <v>917</v>
      </c>
      <c r="R5">
        <v>918</v>
      </c>
      <c r="S5">
        <v>869.9</v>
      </c>
      <c r="T5">
        <v>747.6</v>
      </c>
    </row>
    <row r="6" spans="2:20" hidden="1" x14ac:dyDescent="0.3">
      <c r="B6" t="s">
        <v>35</v>
      </c>
      <c r="C6" t="s">
        <v>86</v>
      </c>
      <c r="J6">
        <v>476</v>
      </c>
      <c r="L6">
        <v>587.6</v>
      </c>
      <c r="M6">
        <v>479</v>
      </c>
      <c r="N6">
        <v>419</v>
      </c>
      <c r="O6">
        <v>305.39999999999998</v>
      </c>
      <c r="P6">
        <v>377.5</v>
      </c>
      <c r="Q6">
        <v>273</v>
      </c>
      <c r="R6">
        <v>497</v>
      </c>
      <c r="T6">
        <v>369</v>
      </c>
    </row>
    <row r="7" spans="2:20" hidden="1" x14ac:dyDescent="0.3">
      <c r="B7" t="s">
        <v>79</v>
      </c>
      <c r="C7" t="s">
        <v>86</v>
      </c>
      <c r="D7">
        <v>365.5</v>
      </c>
      <c r="E7">
        <v>344</v>
      </c>
      <c r="F7">
        <v>388</v>
      </c>
      <c r="G7">
        <v>349.5</v>
      </c>
      <c r="H7">
        <v>417.2</v>
      </c>
      <c r="I7">
        <v>547</v>
      </c>
      <c r="J7">
        <v>490</v>
      </c>
      <c r="K7">
        <v>334.8</v>
      </c>
      <c r="L7">
        <v>463.8</v>
      </c>
      <c r="M7">
        <v>360</v>
      </c>
      <c r="N7">
        <v>329</v>
      </c>
      <c r="O7">
        <v>249.2</v>
      </c>
      <c r="P7">
        <v>350.7</v>
      </c>
      <c r="Q7">
        <v>498</v>
      </c>
      <c r="R7">
        <v>504</v>
      </c>
      <c r="S7">
        <v>392.3</v>
      </c>
      <c r="T7">
        <v>316.8</v>
      </c>
    </row>
    <row r="8" spans="2:20" hidden="1" x14ac:dyDescent="0.3">
      <c r="B8" t="s">
        <v>50</v>
      </c>
      <c r="C8" t="s">
        <v>86</v>
      </c>
      <c r="D8">
        <v>1397.5</v>
      </c>
      <c r="E8">
        <v>1526</v>
      </c>
      <c r="F8">
        <v>1676</v>
      </c>
      <c r="G8">
        <v>1811.5</v>
      </c>
      <c r="H8">
        <v>1742.9</v>
      </c>
      <c r="I8">
        <v>1864</v>
      </c>
      <c r="J8">
        <v>1827</v>
      </c>
      <c r="K8">
        <v>1560.1</v>
      </c>
      <c r="L8">
        <v>1172</v>
      </c>
      <c r="M8">
        <v>1277</v>
      </c>
      <c r="N8">
        <v>958</v>
      </c>
      <c r="O8">
        <v>969</v>
      </c>
      <c r="P8">
        <v>1220.5999999999999</v>
      </c>
      <c r="Q8">
        <v>1114</v>
      </c>
      <c r="R8">
        <v>951</v>
      </c>
      <c r="S8">
        <v>719.4</v>
      </c>
      <c r="T8">
        <v>752.6</v>
      </c>
    </row>
    <row r="9" spans="2:20" hidden="1" x14ac:dyDescent="0.3">
      <c r="B9" t="s">
        <v>41</v>
      </c>
      <c r="C9" t="s">
        <v>86</v>
      </c>
      <c r="D9">
        <v>7845.5</v>
      </c>
      <c r="E9">
        <v>8272</v>
      </c>
      <c r="F9">
        <v>8868</v>
      </c>
      <c r="G9">
        <v>8975.5</v>
      </c>
      <c r="H9">
        <v>11206.1</v>
      </c>
      <c r="I9">
        <v>10768</v>
      </c>
      <c r="J9">
        <v>8350</v>
      </c>
      <c r="K9">
        <v>1064.9000000000001</v>
      </c>
      <c r="L9">
        <v>6691.1</v>
      </c>
      <c r="M9">
        <v>6309</v>
      </c>
      <c r="N9">
        <v>5506</v>
      </c>
      <c r="O9">
        <v>-2798.1</v>
      </c>
      <c r="P9">
        <v>4151.8999999999996</v>
      </c>
      <c r="Q9">
        <v>4727</v>
      </c>
      <c r="R9">
        <v>4623</v>
      </c>
      <c r="S9">
        <v>3714.1</v>
      </c>
      <c r="T9">
        <v>4384.6000000000004</v>
      </c>
    </row>
    <row r="10" spans="2:20" hidden="1" x14ac:dyDescent="0.3">
      <c r="B10" t="s">
        <v>51</v>
      </c>
      <c r="C10" t="s">
        <v>86</v>
      </c>
      <c r="I10">
        <v>105</v>
      </c>
      <c r="J10">
        <v>108</v>
      </c>
      <c r="L10">
        <v>126.5</v>
      </c>
      <c r="M10">
        <v>144</v>
      </c>
      <c r="N10">
        <v>157</v>
      </c>
      <c r="O10">
        <v>208.5</v>
      </c>
      <c r="P10">
        <v>179.3</v>
      </c>
      <c r="Q10">
        <v>233</v>
      </c>
      <c r="R10">
        <v>289</v>
      </c>
      <c r="S10">
        <v>263.7</v>
      </c>
      <c r="T10">
        <v>152</v>
      </c>
    </row>
    <row r="11" spans="2:20" hidden="1" x14ac:dyDescent="0.3">
      <c r="B11" t="s">
        <v>21</v>
      </c>
      <c r="C11" t="s">
        <v>86</v>
      </c>
      <c r="D11">
        <v>46.8</v>
      </c>
      <c r="E11">
        <v>61</v>
      </c>
      <c r="F11">
        <v>60</v>
      </c>
      <c r="G11">
        <v>204.2</v>
      </c>
      <c r="H11">
        <v>98.7</v>
      </c>
      <c r="I11">
        <v>77</v>
      </c>
      <c r="J11">
        <v>246</v>
      </c>
      <c r="K11">
        <v>325.3</v>
      </c>
      <c r="L11">
        <v>215.9</v>
      </c>
      <c r="M11">
        <v>340</v>
      </c>
      <c r="N11">
        <v>204</v>
      </c>
      <c r="O11">
        <v>249.1</v>
      </c>
      <c r="P11">
        <v>284.5</v>
      </c>
      <c r="Q11">
        <v>99</v>
      </c>
      <c r="R11">
        <v>332</v>
      </c>
      <c r="S11">
        <v>336.5</v>
      </c>
      <c r="T11">
        <v>148.80000000000001</v>
      </c>
    </row>
    <row r="12" spans="2:20" hidden="1" x14ac:dyDescent="0.3">
      <c r="B12" t="s">
        <v>19</v>
      </c>
      <c r="C12" t="s">
        <v>86</v>
      </c>
      <c r="D12">
        <v>101.6</v>
      </c>
      <c r="E12">
        <v>183</v>
      </c>
      <c r="F12">
        <v>151</v>
      </c>
      <c r="G12">
        <v>135.4</v>
      </c>
      <c r="H12">
        <v>162.69999999999999</v>
      </c>
      <c r="I12">
        <v>356</v>
      </c>
      <c r="J12">
        <v>424</v>
      </c>
      <c r="K12">
        <v>206.3</v>
      </c>
      <c r="L12">
        <v>185.3</v>
      </c>
      <c r="M12">
        <v>360</v>
      </c>
      <c r="N12">
        <v>144</v>
      </c>
      <c r="O12">
        <v>189.7</v>
      </c>
      <c r="P12">
        <v>341.9</v>
      </c>
      <c r="Q12">
        <v>147</v>
      </c>
      <c r="R12">
        <v>347</v>
      </c>
      <c r="S12">
        <v>301.10000000000002</v>
      </c>
      <c r="T12">
        <v>170.8</v>
      </c>
    </row>
    <row r="13" spans="2:20" hidden="1" x14ac:dyDescent="0.3">
      <c r="B13" t="s">
        <v>37</v>
      </c>
      <c r="C13" t="s">
        <v>86</v>
      </c>
      <c r="D13">
        <v>2342.4</v>
      </c>
      <c r="E13">
        <v>2307</v>
      </c>
      <c r="F13">
        <v>2557</v>
      </c>
      <c r="G13">
        <v>2802.6</v>
      </c>
      <c r="H13">
        <v>3053.5</v>
      </c>
      <c r="I13">
        <v>3430</v>
      </c>
      <c r="J13">
        <v>3714</v>
      </c>
      <c r="K13">
        <v>2964.5</v>
      </c>
      <c r="L13">
        <v>2176.5</v>
      </c>
      <c r="M13">
        <v>2199</v>
      </c>
      <c r="N13">
        <v>2378</v>
      </c>
      <c r="O13">
        <v>2343.5</v>
      </c>
      <c r="P13">
        <v>2147.6999999999998</v>
      </c>
      <c r="Q13">
        <v>2382</v>
      </c>
      <c r="R13">
        <v>2327</v>
      </c>
      <c r="S13">
        <v>2064.3000000000002</v>
      </c>
      <c r="T13">
        <v>2153.8000000000002</v>
      </c>
    </row>
    <row r="14" spans="2:20" x14ac:dyDescent="0.3">
      <c r="B14" s="3" t="s">
        <v>64</v>
      </c>
      <c r="C14" t="s">
        <v>86</v>
      </c>
      <c r="D14">
        <v>2516.5</v>
      </c>
      <c r="E14">
        <v>2747</v>
      </c>
      <c r="F14">
        <v>2986</v>
      </c>
      <c r="G14">
        <v>3363.5</v>
      </c>
      <c r="H14">
        <v>3480.9</v>
      </c>
      <c r="I14">
        <v>3587</v>
      </c>
      <c r="J14">
        <v>3771</v>
      </c>
      <c r="K14">
        <v>3733.1</v>
      </c>
      <c r="L14">
        <v>3450.3</v>
      </c>
      <c r="M14">
        <v>3313</v>
      </c>
      <c r="N14">
        <v>3111</v>
      </c>
      <c r="O14">
        <v>3224.7</v>
      </c>
      <c r="P14">
        <v>3329.9</v>
      </c>
      <c r="Q14">
        <v>3554</v>
      </c>
      <c r="R14">
        <v>3594</v>
      </c>
      <c r="S14">
        <v>3603.1</v>
      </c>
      <c r="T14">
        <v>3681.1</v>
      </c>
    </row>
    <row r="15" spans="2:20" hidden="1" x14ac:dyDescent="0.3">
      <c r="B15" t="s">
        <v>33</v>
      </c>
      <c r="C15" t="s">
        <v>86</v>
      </c>
      <c r="D15">
        <v>439.7</v>
      </c>
      <c r="E15">
        <v>432</v>
      </c>
      <c r="F15">
        <v>568</v>
      </c>
      <c r="G15">
        <v>636.29999999999995</v>
      </c>
      <c r="H15">
        <v>604.4</v>
      </c>
      <c r="I15">
        <v>554</v>
      </c>
      <c r="J15">
        <v>683</v>
      </c>
      <c r="K15">
        <v>935.6</v>
      </c>
      <c r="L15">
        <v>746.3</v>
      </c>
      <c r="M15">
        <v>890</v>
      </c>
      <c r="N15">
        <v>893</v>
      </c>
      <c r="O15">
        <v>857.7</v>
      </c>
      <c r="P15">
        <v>917.8</v>
      </c>
      <c r="Q15">
        <v>998</v>
      </c>
      <c r="R15">
        <v>987</v>
      </c>
      <c r="S15">
        <v>828.2</v>
      </c>
      <c r="T15">
        <v>593</v>
      </c>
    </row>
    <row r="16" spans="2:20" hidden="1" x14ac:dyDescent="0.3">
      <c r="B16" t="s">
        <v>83</v>
      </c>
      <c r="C16" t="s">
        <v>86</v>
      </c>
      <c r="D16">
        <v>682.4</v>
      </c>
      <c r="E16">
        <v>789</v>
      </c>
      <c r="F16">
        <v>769</v>
      </c>
      <c r="G16">
        <v>561.6</v>
      </c>
      <c r="H16">
        <v>892.9</v>
      </c>
      <c r="I16">
        <v>914</v>
      </c>
      <c r="J16">
        <v>901</v>
      </c>
      <c r="K16">
        <v>516.1</v>
      </c>
      <c r="L16">
        <v>490.9</v>
      </c>
      <c r="M16">
        <v>751</v>
      </c>
      <c r="N16">
        <v>734</v>
      </c>
      <c r="O16">
        <v>580.1</v>
      </c>
      <c r="P16">
        <v>548.5</v>
      </c>
      <c r="Q16">
        <v>710</v>
      </c>
      <c r="R16">
        <v>689</v>
      </c>
      <c r="S16">
        <v>834.5</v>
      </c>
      <c r="T16">
        <v>784.1</v>
      </c>
    </row>
    <row r="17" spans="2:20" x14ac:dyDescent="0.3">
      <c r="B17" s="3" t="s">
        <v>70</v>
      </c>
      <c r="C17" t="s">
        <v>86</v>
      </c>
      <c r="D17">
        <v>109</v>
      </c>
      <c r="E17">
        <v>147</v>
      </c>
      <c r="F17">
        <v>167</v>
      </c>
      <c r="G17">
        <v>191</v>
      </c>
      <c r="H17">
        <v>146.5</v>
      </c>
      <c r="I17">
        <v>154</v>
      </c>
      <c r="J17">
        <v>170</v>
      </c>
      <c r="K17">
        <v>140.5</v>
      </c>
      <c r="L17">
        <v>143</v>
      </c>
      <c r="M17">
        <v>161</v>
      </c>
      <c r="N17">
        <v>199</v>
      </c>
      <c r="O17">
        <v>145</v>
      </c>
      <c r="P17">
        <v>143.1</v>
      </c>
      <c r="Q17">
        <v>151</v>
      </c>
      <c r="R17">
        <v>185</v>
      </c>
      <c r="S17">
        <v>217.9</v>
      </c>
      <c r="T17">
        <v>253.2</v>
      </c>
    </row>
    <row r="18" spans="2:20" hidden="1" x14ac:dyDescent="0.3">
      <c r="B18" t="s">
        <v>52</v>
      </c>
      <c r="C18" t="s">
        <v>86</v>
      </c>
      <c r="D18">
        <v>859.9</v>
      </c>
      <c r="E18">
        <v>288</v>
      </c>
      <c r="F18">
        <v>330</v>
      </c>
      <c r="G18">
        <v>303.10000000000002</v>
      </c>
      <c r="H18">
        <v>735.3</v>
      </c>
      <c r="I18">
        <v>392</v>
      </c>
      <c r="J18">
        <v>136</v>
      </c>
      <c r="K18">
        <v>150.69999999999999</v>
      </c>
      <c r="L18">
        <v>110.1</v>
      </c>
      <c r="M18">
        <v>42</v>
      </c>
      <c r="N18">
        <v>71</v>
      </c>
      <c r="O18">
        <v>36.9</v>
      </c>
      <c r="P18">
        <v>82.3</v>
      </c>
      <c r="Q18">
        <v>197</v>
      </c>
      <c r="R18">
        <v>93</v>
      </c>
      <c r="S18">
        <v>330.7</v>
      </c>
      <c r="T18">
        <v>179.1</v>
      </c>
    </row>
    <row r="19" spans="2:20" hidden="1" x14ac:dyDescent="0.3">
      <c r="B19" t="s">
        <v>77</v>
      </c>
      <c r="C19" t="s">
        <v>86</v>
      </c>
      <c r="H19">
        <v>184.1</v>
      </c>
      <c r="I19">
        <v>207</v>
      </c>
      <c r="J19">
        <v>214</v>
      </c>
      <c r="K19">
        <v>215.9</v>
      </c>
      <c r="L19">
        <v>174.6</v>
      </c>
      <c r="M19">
        <v>144</v>
      </c>
      <c r="N19">
        <v>156</v>
      </c>
      <c r="O19">
        <v>178.4</v>
      </c>
      <c r="P19">
        <v>177.4</v>
      </c>
      <c r="Q19">
        <v>195</v>
      </c>
      <c r="R19">
        <v>193</v>
      </c>
      <c r="S19">
        <v>208.6</v>
      </c>
      <c r="T19">
        <v>198.4</v>
      </c>
    </row>
    <row r="20" spans="2:20" x14ac:dyDescent="0.3">
      <c r="B20" s="3" t="s">
        <v>73</v>
      </c>
      <c r="C20" t="s">
        <v>86</v>
      </c>
      <c r="E20">
        <v>134</v>
      </c>
      <c r="F20">
        <v>126</v>
      </c>
      <c r="H20">
        <v>154.9</v>
      </c>
      <c r="I20">
        <v>117</v>
      </c>
      <c r="J20">
        <v>112</v>
      </c>
      <c r="K20">
        <v>117.1</v>
      </c>
      <c r="L20">
        <v>74.599999999999994</v>
      </c>
      <c r="M20">
        <v>58</v>
      </c>
      <c r="N20">
        <v>96</v>
      </c>
      <c r="O20">
        <v>80.400000000000006</v>
      </c>
      <c r="P20">
        <v>109</v>
      </c>
      <c r="Q20">
        <v>135</v>
      </c>
      <c r="R20">
        <v>157</v>
      </c>
      <c r="S20">
        <v>132</v>
      </c>
      <c r="T20">
        <v>157.6</v>
      </c>
    </row>
    <row r="21" spans="2:20" hidden="1" x14ac:dyDescent="0.3">
      <c r="B21" t="s">
        <v>69</v>
      </c>
      <c r="C21" t="s">
        <v>86</v>
      </c>
      <c r="D21">
        <v>2391.8000000000002</v>
      </c>
      <c r="E21">
        <v>2435</v>
      </c>
      <c r="F21">
        <v>2759</v>
      </c>
      <c r="O21">
        <v>8440</v>
      </c>
      <c r="P21">
        <v>2107.1</v>
      </c>
      <c r="Q21">
        <v>2163</v>
      </c>
      <c r="R21">
        <v>2199</v>
      </c>
      <c r="S21">
        <v>2164.9</v>
      </c>
      <c r="T21">
        <v>2094.6999999999998</v>
      </c>
    </row>
    <row r="22" spans="2:20" hidden="1" x14ac:dyDescent="0.3">
      <c r="B22" t="s">
        <v>62</v>
      </c>
      <c r="C22" t="s">
        <v>86</v>
      </c>
      <c r="D22">
        <v>755.6</v>
      </c>
      <c r="E22">
        <v>991</v>
      </c>
      <c r="F22">
        <v>1102</v>
      </c>
      <c r="G22">
        <v>1696.4</v>
      </c>
      <c r="H22">
        <v>1379</v>
      </c>
      <c r="I22">
        <v>1761</v>
      </c>
      <c r="J22">
        <v>1556</v>
      </c>
      <c r="K22">
        <v>1945</v>
      </c>
      <c r="L22">
        <v>1213.2</v>
      </c>
      <c r="M22">
        <v>1570</v>
      </c>
      <c r="N22">
        <v>1295</v>
      </c>
      <c r="O22">
        <v>1686.8</v>
      </c>
      <c r="P22">
        <v>1341</v>
      </c>
      <c r="Q22">
        <v>1453</v>
      </c>
      <c r="R22">
        <v>1422</v>
      </c>
      <c r="S22">
        <v>1607</v>
      </c>
      <c r="T22">
        <v>1163</v>
      </c>
    </row>
    <row r="23" spans="2:20" hidden="1" x14ac:dyDescent="0.3">
      <c r="B23" t="s">
        <v>57</v>
      </c>
      <c r="C23" t="s">
        <v>86</v>
      </c>
      <c r="D23">
        <v>2830.9</v>
      </c>
      <c r="E23">
        <v>3247</v>
      </c>
      <c r="F23">
        <v>3660</v>
      </c>
      <c r="G23">
        <v>3920.1</v>
      </c>
      <c r="H23">
        <v>4176.8999999999996</v>
      </c>
      <c r="I23">
        <v>4774</v>
      </c>
      <c r="J23">
        <v>4743</v>
      </c>
      <c r="K23">
        <v>3281.1</v>
      </c>
      <c r="L23">
        <v>2039.4</v>
      </c>
      <c r="M23">
        <v>2537</v>
      </c>
      <c r="N23">
        <v>2872</v>
      </c>
      <c r="O23">
        <v>2970.6</v>
      </c>
      <c r="P23">
        <v>2938.7</v>
      </c>
      <c r="Q23">
        <v>3117</v>
      </c>
      <c r="R23">
        <v>3248</v>
      </c>
      <c r="S23">
        <v>3010.3</v>
      </c>
      <c r="T23">
        <v>3036</v>
      </c>
    </row>
    <row r="24" spans="2:20" x14ac:dyDescent="0.3">
      <c r="B24" s="3" t="s">
        <v>58</v>
      </c>
      <c r="C24" t="s">
        <v>86</v>
      </c>
      <c r="D24">
        <v>247.4</v>
      </c>
      <c r="E24">
        <v>225</v>
      </c>
      <c r="F24">
        <v>240</v>
      </c>
      <c r="G24">
        <v>275.60000000000002</v>
      </c>
      <c r="H24">
        <v>288.7</v>
      </c>
      <c r="I24">
        <v>308</v>
      </c>
      <c r="J24">
        <v>316</v>
      </c>
      <c r="K24">
        <v>322.3</v>
      </c>
      <c r="L24">
        <v>356.1</v>
      </c>
      <c r="M24">
        <v>358</v>
      </c>
      <c r="N24">
        <v>385</v>
      </c>
      <c r="O24">
        <v>403.9</v>
      </c>
      <c r="P24">
        <v>417.7</v>
      </c>
      <c r="Q24">
        <v>424</v>
      </c>
      <c r="R24">
        <v>466</v>
      </c>
      <c r="S24">
        <v>452.3</v>
      </c>
      <c r="T24">
        <v>578.6</v>
      </c>
    </row>
    <row r="25" spans="2:20" hidden="1" x14ac:dyDescent="0.3">
      <c r="B25" t="s">
        <v>32</v>
      </c>
      <c r="C25" t="s">
        <v>86</v>
      </c>
      <c r="D25">
        <v>796.7</v>
      </c>
      <c r="E25">
        <v>790</v>
      </c>
      <c r="F25">
        <v>827</v>
      </c>
      <c r="G25">
        <v>807.3</v>
      </c>
      <c r="H25">
        <v>662.1</v>
      </c>
      <c r="I25">
        <v>511</v>
      </c>
      <c r="J25">
        <v>265</v>
      </c>
      <c r="K25">
        <v>203.9</v>
      </c>
      <c r="L25">
        <v>181.2</v>
      </c>
      <c r="M25">
        <v>204</v>
      </c>
      <c r="N25">
        <v>222</v>
      </c>
      <c r="O25">
        <v>394.8</v>
      </c>
      <c r="P25">
        <v>305.89999999999998</v>
      </c>
      <c r="Q25">
        <v>202</v>
      </c>
      <c r="R25">
        <v>344</v>
      </c>
      <c r="S25">
        <v>213.1</v>
      </c>
      <c r="T25">
        <v>326.39999999999998</v>
      </c>
    </row>
    <row r="26" spans="2:20" hidden="1" x14ac:dyDescent="0.3">
      <c r="B26" t="s">
        <v>66</v>
      </c>
      <c r="C26" t="s">
        <v>86</v>
      </c>
      <c r="P26">
        <v>216.6</v>
      </c>
      <c r="Q26">
        <v>121</v>
      </c>
      <c r="R26">
        <v>142</v>
      </c>
      <c r="S26">
        <v>461.4</v>
      </c>
      <c r="T26">
        <v>157.69999999999999</v>
      </c>
    </row>
    <row r="27" spans="2:20" hidden="1" x14ac:dyDescent="0.3">
      <c r="B27" t="s">
        <v>27</v>
      </c>
      <c r="C27" t="s">
        <v>86</v>
      </c>
      <c r="D27">
        <v>108.1</v>
      </c>
      <c r="E27">
        <v>117</v>
      </c>
      <c r="F27">
        <v>126</v>
      </c>
      <c r="G27">
        <v>120.9</v>
      </c>
      <c r="H27">
        <v>121.2</v>
      </c>
      <c r="I27">
        <v>114</v>
      </c>
      <c r="J27">
        <v>135</v>
      </c>
      <c r="K27">
        <v>365.8</v>
      </c>
      <c r="L27">
        <v>341.1</v>
      </c>
      <c r="M27">
        <v>226</v>
      </c>
      <c r="N27">
        <v>167</v>
      </c>
      <c r="O27">
        <v>202.9</v>
      </c>
      <c r="P27">
        <v>217.6</v>
      </c>
      <c r="Q27">
        <v>202</v>
      </c>
      <c r="R27">
        <v>193</v>
      </c>
      <c r="S27">
        <v>254.4</v>
      </c>
      <c r="T27">
        <v>233.8</v>
      </c>
    </row>
    <row r="28" spans="2:20" hidden="1" x14ac:dyDescent="0.3">
      <c r="B28" t="s">
        <v>25</v>
      </c>
      <c r="C28" t="s">
        <v>86</v>
      </c>
      <c r="D28">
        <v>514</v>
      </c>
      <c r="E28">
        <v>593</v>
      </c>
      <c r="F28">
        <v>485</v>
      </c>
      <c r="G28">
        <v>545</v>
      </c>
      <c r="H28">
        <v>440.7</v>
      </c>
      <c r="I28">
        <v>545</v>
      </c>
      <c r="J28">
        <v>591</v>
      </c>
      <c r="K28">
        <v>657.3</v>
      </c>
      <c r="L28">
        <v>470.5</v>
      </c>
      <c r="M28">
        <v>542</v>
      </c>
      <c r="N28">
        <v>553</v>
      </c>
      <c r="O28">
        <v>410.5</v>
      </c>
      <c r="P28">
        <v>496.1</v>
      </c>
      <c r="Q28">
        <v>513</v>
      </c>
      <c r="R28">
        <v>585</v>
      </c>
      <c r="S28">
        <v>779.9</v>
      </c>
      <c r="T28">
        <v>684.9</v>
      </c>
    </row>
    <row r="29" spans="2:20" hidden="1" x14ac:dyDescent="0.3">
      <c r="B29" t="s">
        <v>78</v>
      </c>
      <c r="C29" t="s">
        <v>86</v>
      </c>
      <c r="D29">
        <v>152.80000000000001</v>
      </c>
      <c r="E29">
        <v>138</v>
      </c>
      <c r="F29">
        <v>68</v>
      </c>
      <c r="G29">
        <v>303.2</v>
      </c>
      <c r="H29">
        <v>110.5</v>
      </c>
      <c r="I29">
        <v>173</v>
      </c>
      <c r="J29">
        <v>268</v>
      </c>
      <c r="K29">
        <v>360.5</v>
      </c>
      <c r="L29">
        <v>235.7</v>
      </c>
      <c r="M29">
        <v>304</v>
      </c>
      <c r="N29">
        <v>173</v>
      </c>
      <c r="O29">
        <v>110.3</v>
      </c>
      <c r="P29">
        <v>71.5</v>
      </c>
      <c r="Q29">
        <v>77</v>
      </c>
      <c r="R29">
        <v>39</v>
      </c>
      <c r="S29">
        <v>128.5</v>
      </c>
      <c r="T29">
        <v>19.2</v>
      </c>
    </row>
    <row r="30" spans="2:20" hidden="1" x14ac:dyDescent="0.3">
      <c r="B30" t="s">
        <v>47</v>
      </c>
      <c r="C30" t="s">
        <v>86</v>
      </c>
      <c r="D30">
        <v>226.4</v>
      </c>
      <c r="E30">
        <v>76</v>
      </c>
      <c r="F30">
        <v>38</v>
      </c>
      <c r="G30">
        <v>54.6</v>
      </c>
      <c r="H30">
        <v>99.4</v>
      </c>
      <c r="I30">
        <v>55</v>
      </c>
      <c r="J30">
        <v>69</v>
      </c>
      <c r="K30">
        <v>130.6</v>
      </c>
      <c r="L30">
        <v>69.3</v>
      </c>
      <c r="M30">
        <v>71</v>
      </c>
      <c r="N30">
        <v>127</v>
      </c>
      <c r="O30">
        <v>187.7</v>
      </c>
      <c r="P30">
        <v>38.1</v>
      </c>
      <c r="Q30">
        <v>120</v>
      </c>
      <c r="R30">
        <v>166</v>
      </c>
      <c r="S30">
        <v>289.89999999999998</v>
      </c>
      <c r="T30">
        <v>168.8</v>
      </c>
    </row>
    <row r="31" spans="2:20" x14ac:dyDescent="0.3">
      <c r="B31" s="3" t="s">
        <v>65</v>
      </c>
      <c r="C31" t="s">
        <v>86</v>
      </c>
      <c r="D31">
        <v>112.3</v>
      </c>
      <c r="E31">
        <v>151</v>
      </c>
      <c r="F31">
        <v>153</v>
      </c>
      <c r="G31">
        <v>176.7</v>
      </c>
      <c r="H31">
        <v>147.4</v>
      </c>
      <c r="I31">
        <v>189</v>
      </c>
      <c r="J31">
        <v>155</v>
      </c>
      <c r="K31">
        <v>150.6</v>
      </c>
      <c r="L31">
        <v>122.8</v>
      </c>
      <c r="M31">
        <v>126</v>
      </c>
      <c r="N31">
        <v>134</v>
      </c>
      <c r="O31">
        <v>186.2</v>
      </c>
      <c r="P31">
        <v>155.80000000000001</v>
      </c>
      <c r="Q31">
        <v>161</v>
      </c>
      <c r="R31">
        <v>171</v>
      </c>
      <c r="S31">
        <v>179.2</v>
      </c>
      <c r="T31">
        <v>188.8</v>
      </c>
    </row>
    <row r="32" spans="2:20" hidden="1" x14ac:dyDescent="0.3">
      <c r="B32" t="s">
        <v>67</v>
      </c>
      <c r="C32" t="s">
        <v>86</v>
      </c>
      <c r="J32">
        <v>16</v>
      </c>
      <c r="K32">
        <v>100</v>
      </c>
      <c r="L32">
        <v>10.6</v>
      </c>
      <c r="M32">
        <v>28</v>
      </c>
      <c r="N32">
        <v>19</v>
      </c>
      <c r="O32">
        <v>138.4</v>
      </c>
      <c r="P32">
        <v>24.8</v>
      </c>
      <c r="Q32">
        <v>41</v>
      </c>
      <c r="R32">
        <v>66</v>
      </c>
      <c r="S32">
        <v>21.2</v>
      </c>
      <c r="T32">
        <v>48</v>
      </c>
    </row>
    <row r="33" spans="2:20" hidden="1" x14ac:dyDescent="0.3">
      <c r="B33" t="s">
        <v>43</v>
      </c>
      <c r="C33" t="s">
        <v>86</v>
      </c>
      <c r="D33">
        <v>675.1</v>
      </c>
      <c r="E33">
        <v>995</v>
      </c>
      <c r="F33">
        <v>864</v>
      </c>
      <c r="G33">
        <v>578.9</v>
      </c>
      <c r="H33">
        <v>787.4</v>
      </c>
      <c r="I33">
        <v>671</v>
      </c>
      <c r="J33">
        <v>577</v>
      </c>
      <c r="K33">
        <v>817.6</v>
      </c>
      <c r="L33">
        <v>678.4</v>
      </c>
      <c r="M33">
        <v>775</v>
      </c>
      <c r="N33">
        <v>547</v>
      </c>
      <c r="O33">
        <v>551.6</v>
      </c>
      <c r="P33">
        <v>339.5</v>
      </c>
      <c r="Q33">
        <v>650</v>
      </c>
      <c r="R33">
        <v>483</v>
      </c>
      <c r="S33">
        <v>639.5</v>
      </c>
      <c r="T33">
        <v>389.6</v>
      </c>
    </row>
    <row r="34" spans="2:20" hidden="1" x14ac:dyDescent="0.3">
      <c r="B34" t="s">
        <v>23</v>
      </c>
      <c r="C34" t="s">
        <v>86</v>
      </c>
      <c r="J34">
        <v>212</v>
      </c>
      <c r="K34">
        <v>824</v>
      </c>
      <c r="L34">
        <v>164.1</v>
      </c>
      <c r="M34">
        <v>161</v>
      </c>
      <c r="N34">
        <v>148</v>
      </c>
      <c r="O34">
        <v>149.9</v>
      </c>
      <c r="P34">
        <v>159</v>
      </c>
      <c r="Q34">
        <v>176</v>
      </c>
      <c r="R34">
        <v>185</v>
      </c>
      <c r="S34">
        <v>183</v>
      </c>
      <c r="T34">
        <v>189.4</v>
      </c>
    </row>
    <row r="35" spans="2:20" hidden="1" x14ac:dyDescent="0.3">
      <c r="B35" t="s">
        <v>28</v>
      </c>
      <c r="C35" t="s">
        <v>86</v>
      </c>
      <c r="D35">
        <v>2545.1999999999998</v>
      </c>
      <c r="E35">
        <v>4325</v>
      </c>
      <c r="F35">
        <v>3733</v>
      </c>
      <c r="G35">
        <v>1719.8</v>
      </c>
      <c r="H35">
        <v>2086.6</v>
      </c>
      <c r="I35">
        <v>1998</v>
      </c>
      <c r="J35">
        <v>2831</v>
      </c>
      <c r="K35">
        <v>3199.4</v>
      </c>
      <c r="L35">
        <v>1503.6</v>
      </c>
      <c r="M35">
        <v>1346</v>
      </c>
      <c r="N35">
        <v>1799</v>
      </c>
      <c r="O35">
        <v>2254.4</v>
      </c>
      <c r="P35">
        <v>1138.3</v>
      </c>
      <c r="Q35">
        <v>1549</v>
      </c>
      <c r="R35">
        <v>1846</v>
      </c>
      <c r="S35">
        <v>2948.7</v>
      </c>
      <c r="T35">
        <v>1242</v>
      </c>
    </row>
    <row r="36" spans="2:20" x14ac:dyDescent="0.3">
      <c r="B36" s="3" t="s">
        <v>80</v>
      </c>
      <c r="C36" t="s">
        <v>86</v>
      </c>
      <c r="D36">
        <v>1425.9</v>
      </c>
      <c r="E36">
        <v>1603</v>
      </c>
      <c r="F36">
        <v>1587</v>
      </c>
      <c r="G36">
        <v>1625.1</v>
      </c>
      <c r="H36">
        <v>1817.3</v>
      </c>
      <c r="I36">
        <v>1922</v>
      </c>
      <c r="J36">
        <v>2039</v>
      </c>
      <c r="K36">
        <v>2053.6999999999998</v>
      </c>
      <c r="L36">
        <v>2219.1999999999998</v>
      </c>
      <c r="M36">
        <v>2027</v>
      </c>
      <c r="N36">
        <v>1791</v>
      </c>
      <c r="O36">
        <v>2021.8</v>
      </c>
      <c r="P36">
        <v>2163.5</v>
      </c>
      <c r="Q36">
        <v>2330</v>
      </c>
      <c r="R36">
        <v>2251</v>
      </c>
      <c r="S36">
        <v>2170.5</v>
      </c>
      <c r="T36">
        <v>2313.6999999999998</v>
      </c>
    </row>
    <row r="37" spans="2:20" hidden="1" x14ac:dyDescent="0.3">
      <c r="B37" t="s">
        <v>85</v>
      </c>
      <c r="C37" t="s">
        <v>86</v>
      </c>
      <c r="D37">
        <v>430.5</v>
      </c>
      <c r="E37">
        <v>445</v>
      </c>
      <c r="F37">
        <v>488</v>
      </c>
      <c r="G37">
        <v>537.5</v>
      </c>
      <c r="H37">
        <v>551.5</v>
      </c>
      <c r="I37">
        <v>604</v>
      </c>
      <c r="J37">
        <v>639</v>
      </c>
      <c r="K37">
        <v>764.5</v>
      </c>
      <c r="L37">
        <v>787</v>
      </c>
      <c r="M37">
        <v>806</v>
      </c>
      <c r="N37">
        <v>681</v>
      </c>
      <c r="O37">
        <v>607</v>
      </c>
      <c r="P37">
        <v>664.2</v>
      </c>
      <c r="Q37">
        <v>817</v>
      </c>
      <c r="R37">
        <v>795</v>
      </c>
      <c r="S37">
        <v>791.8</v>
      </c>
      <c r="T37">
        <v>741</v>
      </c>
    </row>
    <row r="38" spans="2:20" hidden="1" x14ac:dyDescent="0.3">
      <c r="B38" t="s">
        <v>26</v>
      </c>
      <c r="C38" t="s">
        <v>86</v>
      </c>
      <c r="D38">
        <v>1007.5</v>
      </c>
      <c r="E38">
        <v>529</v>
      </c>
      <c r="F38">
        <v>943</v>
      </c>
      <c r="G38">
        <v>766.5</v>
      </c>
      <c r="H38">
        <v>1145.5999999999999</v>
      </c>
      <c r="I38">
        <v>762</v>
      </c>
      <c r="J38">
        <v>625</v>
      </c>
      <c r="K38">
        <v>573.4</v>
      </c>
      <c r="L38">
        <v>775.4</v>
      </c>
      <c r="M38">
        <v>781</v>
      </c>
      <c r="N38">
        <v>503</v>
      </c>
      <c r="O38">
        <v>705.6</v>
      </c>
      <c r="P38">
        <v>684</v>
      </c>
      <c r="Q38">
        <v>777</v>
      </c>
      <c r="R38">
        <v>774</v>
      </c>
      <c r="S38">
        <v>1146</v>
      </c>
      <c r="T38">
        <v>831.5</v>
      </c>
    </row>
    <row r="39" spans="2:20" x14ac:dyDescent="0.3">
      <c r="B39" s="3" t="s">
        <v>29</v>
      </c>
      <c r="C39" t="s">
        <v>86</v>
      </c>
      <c r="D39">
        <v>1223.3</v>
      </c>
      <c r="E39">
        <v>1179</v>
      </c>
      <c r="F39">
        <v>1290</v>
      </c>
      <c r="G39">
        <v>1003.7</v>
      </c>
      <c r="H39">
        <v>1404.7</v>
      </c>
      <c r="I39">
        <v>1661</v>
      </c>
      <c r="J39">
        <v>1707</v>
      </c>
      <c r="K39">
        <v>1656.3</v>
      </c>
      <c r="L39">
        <v>1719.8</v>
      </c>
      <c r="M39">
        <v>1638</v>
      </c>
      <c r="N39">
        <v>1662</v>
      </c>
      <c r="O39">
        <v>1733.2</v>
      </c>
      <c r="P39">
        <v>1996.1</v>
      </c>
      <c r="Q39">
        <v>2047</v>
      </c>
      <c r="R39">
        <v>2064</v>
      </c>
      <c r="S39">
        <v>2261.9</v>
      </c>
      <c r="T39">
        <v>2524.9</v>
      </c>
    </row>
    <row r="40" spans="2:20" x14ac:dyDescent="0.3">
      <c r="B40" s="3" t="s">
        <v>20</v>
      </c>
      <c r="C40" t="s">
        <v>86</v>
      </c>
      <c r="D40">
        <v>1156.7</v>
      </c>
      <c r="E40">
        <v>1212</v>
      </c>
      <c r="F40">
        <v>1374</v>
      </c>
      <c r="G40">
        <v>1475.3</v>
      </c>
      <c r="H40">
        <v>1664.6</v>
      </c>
      <c r="I40">
        <v>1756</v>
      </c>
      <c r="J40">
        <v>1752</v>
      </c>
      <c r="K40">
        <v>1629.4</v>
      </c>
      <c r="L40">
        <v>1418.9</v>
      </c>
      <c r="M40">
        <v>1384</v>
      </c>
      <c r="N40">
        <v>1420</v>
      </c>
      <c r="O40">
        <v>1525.1</v>
      </c>
      <c r="P40">
        <v>1431.9</v>
      </c>
      <c r="Q40">
        <v>1509</v>
      </c>
      <c r="R40">
        <v>1664</v>
      </c>
      <c r="S40">
        <v>1219.0999999999999</v>
      </c>
      <c r="T40">
        <v>1577.9</v>
      </c>
    </row>
    <row r="41" spans="2:20" hidden="1" x14ac:dyDescent="0.3">
      <c r="B41" t="s">
        <v>42</v>
      </c>
      <c r="C41" t="s">
        <v>86</v>
      </c>
      <c r="D41">
        <v>173.1</v>
      </c>
      <c r="E41">
        <v>307</v>
      </c>
      <c r="F41">
        <v>382</v>
      </c>
      <c r="G41">
        <v>334.9</v>
      </c>
      <c r="H41">
        <v>316.2</v>
      </c>
      <c r="I41">
        <v>310</v>
      </c>
      <c r="J41">
        <v>275</v>
      </c>
      <c r="K41">
        <v>286.8</v>
      </c>
      <c r="L41">
        <v>107.1</v>
      </c>
      <c r="M41">
        <v>201</v>
      </c>
      <c r="N41">
        <v>173</v>
      </c>
      <c r="O41">
        <v>266.89999999999998</v>
      </c>
      <c r="P41">
        <v>189</v>
      </c>
      <c r="Q41">
        <v>229</v>
      </c>
      <c r="R41">
        <v>176</v>
      </c>
      <c r="S41">
        <v>245</v>
      </c>
      <c r="T41">
        <v>144.1</v>
      </c>
    </row>
    <row r="42" spans="2:20" hidden="1" x14ac:dyDescent="0.3">
      <c r="B42" t="s">
        <v>82</v>
      </c>
      <c r="C42" t="s">
        <v>86</v>
      </c>
      <c r="L42">
        <v>11</v>
      </c>
      <c r="M42">
        <v>25</v>
      </c>
      <c r="N42">
        <v>29</v>
      </c>
      <c r="O42">
        <v>51</v>
      </c>
      <c r="P42">
        <v>59.6</v>
      </c>
      <c r="Q42">
        <v>53</v>
      </c>
      <c r="R42">
        <v>56</v>
      </c>
      <c r="S42">
        <v>53.4</v>
      </c>
      <c r="T42">
        <v>31</v>
      </c>
    </row>
    <row r="43" spans="2:20" hidden="1" x14ac:dyDescent="0.3">
      <c r="B43" t="s">
        <v>34</v>
      </c>
      <c r="C43" t="s">
        <v>86</v>
      </c>
      <c r="D43">
        <v>769.9</v>
      </c>
      <c r="E43">
        <v>1091</v>
      </c>
      <c r="F43">
        <v>981</v>
      </c>
      <c r="G43">
        <v>1166.0999999999999</v>
      </c>
      <c r="H43">
        <v>1016.5</v>
      </c>
      <c r="I43">
        <v>1135</v>
      </c>
      <c r="J43">
        <v>1451</v>
      </c>
      <c r="K43">
        <v>1487.5</v>
      </c>
      <c r="L43">
        <v>969.9</v>
      </c>
      <c r="M43">
        <v>951</v>
      </c>
      <c r="N43">
        <v>1014</v>
      </c>
      <c r="O43">
        <v>1094.0999999999999</v>
      </c>
      <c r="P43">
        <v>882.2</v>
      </c>
      <c r="Q43">
        <v>1308</v>
      </c>
      <c r="R43">
        <v>1250</v>
      </c>
      <c r="S43">
        <v>1467.8</v>
      </c>
      <c r="T43">
        <v>815.6</v>
      </c>
    </row>
    <row r="44" spans="2:20" hidden="1" x14ac:dyDescent="0.3">
      <c r="B44" t="s">
        <v>46</v>
      </c>
      <c r="C44" t="s">
        <v>86</v>
      </c>
      <c r="D44">
        <v>755.8</v>
      </c>
      <c r="E44">
        <v>261</v>
      </c>
      <c r="F44">
        <v>485</v>
      </c>
      <c r="G44">
        <v>524.20000000000005</v>
      </c>
      <c r="H44">
        <v>469</v>
      </c>
      <c r="I44">
        <v>377</v>
      </c>
      <c r="J44">
        <v>364</v>
      </c>
      <c r="K44">
        <v>403</v>
      </c>
      <c r="L44">
        <v>573</v>
      </c>
      <c r="M44">
        <v>556</v>
      </c>
      <c r="N44">
        <v>978</v>
      </c>
      <c r="O44">
        <v>1127</v>
      </c>
      <c r="P44">
        <v>1270.5999999999999</v>
      </c>
      <c r="Q44">
        <v>653</v>
      </c>
      <c r="R44">
        <v>327</v>
      </c>
      <c r="S44">
        <v>481.4</v>
      </c>
      <c r="T44">
        <v>480.5</v>
      </c>
    </row>
    <row r="45" spans="2:20" x14ac:dyDescent="0.3">
      <c r="B45" s="3" t="s">
        <v>38</v>
      </c>
      <c r="C45" t="s">
        <v>86</v>
      </c>
      <c r="D45">
        <v>753.2</v>
      </c>
      <c r="E45">
        <v>723</v>
      </c>
      <c r="F45">
        <v>884</v>
      </c>
      <c r="G45">
        <v>1412.8</v>
      </c>
      <c r="H45">
        <v>1069.9000000000001</v>
      </c>
      <c r="I45">
        <v>1190</v>
      </c>
      <c r="J45">
        <v>1052</v>
      </c>
      <c r="K45">
        <v>1067.0999999999999</v>
      </c>
      <c r="L45">
        <v>687</v>
      </c>
      <c r="M45">
        <v>317</v>
      </c>
      <c r="N45">
        <v>861</v>
      </c>
      <c r="O45">
        <v>982</v>
      </c>
      <c r="P45">
        <v>565.70000000000005</v>
      </c>
      <c r="Q45">
        <v>973</v>
      </c>
      <c r="R45">
        <v>1472</v>
      </c>
      <c r="S45">
        <v>1083.3</v>
      </c>
      <c r="T45">
        <v>1208.5</v>
      </c>
    </row>
    <row r="46" spans="2:20" hidden="1" x14ac:dyDescent="0.3">
      <c r="B46" t="s">
        <v>24</v>
      </c>
      <c r="C46" t="s">
        <v>86</v>
      </c>
      <c r="D46">
        <v>837</v>
      </c>
      <c r="E46">
        <v>760</v>
      </c>
      <c r="F46">
        <v>713</v>
      </c>
      <c r="G46">
        <v>1135</v>
      </c>
      <c r="H46">
        <v>903.7</v>
      </c>
      <c r="I46">
        <v>933</v>
      </c>
      <c r="J46">
        <v>950</v>
      </c>
      <c r="K46">
        <v>995.3</v>
      </c>
      <c r="L46">
        <v>625.4</v>
      </c>
      <c r="M46">
        <v>688</v>
      </c>
      <c r="N46">
        <v>842</v>
      </c>
      <c r="O46">
        <v>713.6</v>
      </c>
      <c r="P46">
        <v>916</v>
      </c>
      <c r="Q46">
        <v>720</v>
      </c>
      <c r="R46">
        <v>769</v>
      </c>
      <c r="S46">
        <v>1449</v>
      </c>
      <c r="T46">
        <v>776.6</v>
      </c>
    </row>
    <row r="47" spans="2:20" hidden="1" x14ac:dyDescent="0.3">
      <c r="B47" t="s">
        <v>68</v>
      </c>
      <c r="C47" t="s">
        <v>86</v>
      </c>
      <c r="D47">
        <v>495.3</v>
      </c>
      <c r="E47">
        <v>493</v>
      </c>
      <c r="F47">
        <v>943</v>
      </c>
      <c r="G47">
        <v>1179.7</v>
      </c>
      <c r="H47">
        <v>1039.0999999999999</v>
      </c>
      <c r="I47">
        <v>856</v>
      </c>
      <c r="J47">
        <v>1117</v>
      </c>
      <c r="K47">
        <v>875.9</v>
      </c>
      <c r="L47">
        <v>746.4</v>
      </c>
      <c r="M47">
        <v>992</v>
      </c>
      <c r="N47">
        <v>998</v>
      </c>
      <c r="O47">
        <v>1437.6</v>
      </c>
      <c r="P47">
        <v>1168.0999999999999</v>
      </c>
      <c r="Q47">
        <v>1540</v>
      </c>
      <c r="R47">
        <v>1631</v>
      </c>
      <c r="S47">
        <v>1452.9</v>
      </c>
      <c r="T47">
        <v>1294.8</v>
      </c>
    </row>
    <row r="48" spans="2:20" x14ac:dyDescent="0.3">
      <c r="B48" s="3" t="s">
        <v>81</v>
      </c>
      <c r="C48" t="s">
        <v>86</v>
      </c>
      <c r="D48">
        <v>88.2</v>
      </c>
      <c r="E48">
        <v>119</v>
      </c>
      <c r="F48">
        <v>138</v>
      </c>
      <c r="G48">
        <v>119.8</v>
      </c>
      <c r="H48">
        <v>111</v>
      </c>
      <c r="I48">
        <v>127</v>
      </c>
      <c r="J48">
        <v>269</v>
      </c>
      <c r="K48">
        <v>116</v>
      </c>
      <c r="L48">
        <v>189.1</v>
      </c>
      <c r="M48">
        <v>194</v>
      </c>
      <c r="N48">
        <v>159</v>
      </c>
      <c r="O48">
        <v>76.900000000000006</v>
      </c>
      <c r="P48">
        <v>125.3</v>
      </c>
      <c r="Q48">
        <v>166</v>
      </c>
      <c r="R48">
        <v>164</v>
      </c>
      <c r="S48">
        <v>166.7</v>
      </c>
      <c r="T48">
        <v>192.9</v>
      </c>
    </row>
    <row r="49" spans="2:20" x14ac:dyDescent="0.3">
      <c r="B49" s="3" t="s">
        <v>39</v>
      </c>
      <c r="C49" t="s">
        <v>86</v>
      </c>
      <c r="D49">
        <v>1368.8</v>
      </c>
      <c r="E49">
        <v>1347</v>
      </c>
      <c r="F49">
        <v>1311</v>
      </c>
      <c r="G49">
        <v>1607.2</v>
      </c>
      <c r="H49">
        <v>1609.3</v>
      </c>
      <c r="I49">
        <v>1526</v>
      </c>
      <c r="J49">
        <v>1651</v>
      </c>
      <c r="K49">
        <v>1423.7</v>
      </c>
      <c r="L49">
        <v>1306.9000000000001</v>
      </c>
      <c r="M49">
        <v>1284</v>
      </c>
      <c r="N49">
        <v>1450</v>
      </c>
      <c r="O49">
        <v>1382.1</v>
      </c>
      <c r="P49">
        <v>1474.9</v>
      </c>
      <c r="Q49">
        <v>1600</v>
      </c>
      <c r="R49">
        <v>1509</v>
      </c>
      <c r="S49">
        <v>1168.0999999999999</v>
      </c>
      <c r="T49">
        <v>1492.8</v>
      </c>
    </row>
    <row r="50" spans="2:20" x14ac:dyDescent="0.3">
      <c r="B50" s="3" t="s">
        <v>36</v>
      </c>
      <c r="C50" t="s">
        <v>86</v>
      </c>
      <c r="D50">
        <v>597</v>
      </c>
      <c r="E50">
        <v>644</v>
      </c>
      <c r="F50">
        <v>665</v>
      </c>
      <c r="G50">
        <v>664</v>
      </c>
      <c r="H50">
        <v>696.7</v>
      </c>
      <c r="I50">
        <v>719</v>
      </c>
      <c r="J50">
        <v>752</v>
      </c>
      <c r="K50">
        <v>716.3</v>
      </c>
      <c r="L50">
        <v>631.29999999999995</v>
      </c>
      <c r="M50">
        <v>628</v>
      </c>
      <c r="N50">
        <v>913</v>
      </c>
      <c r="O50">
        <v>900.7</v>
      </c>
      <c r="P50">
        <v>1180.2</v>
      </c>
      <c r="Q50">
        <v>1336</v>
      </c>
      <c r="R50">
        <v>1277</v>
      </c>
      <c r="S50">
        <v>1277.8</v>
      </c>
      <c r="T50">
        <v>1349.6</v>
      </c>
    </row>
    <row r="51" spans="2:20" x14ac:dyDescent="0.3">
      <c r="B51" s="3" t="s">
        <v>55</v>
      </c>
      <c r="C51" t="s">
        <v>86</v>
      </c>
      <c r="D51">
        <v>1128.4000000000001</v>
      </c>
      <c r="E51">
        <v>921</v>
      </c>
      <c r="F51">
        <v>1171</v>
      </c>
      <c r="G51">
        <v>586.6</v>
      </c>
      <c r="H51">
        <v>1302.2</v>
      </c>
      <c r="I51">
        <v>1223</v>
      </c>
      <c r="J51">
        <v>983</v>
      </c>
      <c r="K51">
        <v>1088.8</v>
      </c>
      <c r="L51">
        <v>1066.7</v>
      </c>
      <c r="M51">
        <v>843</v>
      </c>
      <c r="N51">
        <v>994</v>
      </c>
      <c r="O51">
        <v>872.3</v>
      </c>
      <c r="P51">
        <v>1039.8</v>
      </c>
      <c r="Q51">
        <v>804</v>
      </c>
      <c r="R51">
        <v>884</v>
      </c>
      <c r="S51">
        <v>850.2</v>
      </c>
      <c r="T51">
        <v>1039.5999999999999</v>
      </c>
    </row>
    <row r="52" spans="2:20" hidden="1" x14ac:dyDescent="0.3">
      <c r="B52" t="s">
        <v>30</v>
      </c>
      <c r="C52" t="s">
        <v>86</v>
      </c>
      <c r="P52">
        <v>7.4</v>
      </c>
      <c r="Q52">
        <v>4</v>
      </c>
      <c r="R52">
        <v>12</v>
      </c>
      <c r="S52">
        <v>37.6</v>
      </c>
      <c r="T52">
        <v>18.8</v>
      </c>
    </row>
    <row r="53" spans="2:20" x14ac:dyDescent="0.3">
      <c r="B53" s="3" t="s">
        <v>54</v>
      </c>
      <c r="C53" t="s">
        <v>86</v>
      </c>
      <c r="D53">
        <v>1544.1</v>
      </c>
      <c r="E53">
        <v>1037</v>
      </c>
      <c r="F53">
        <v>550</v>
      </c>
      <c r="G53">
        <v>620.9</v>
      </c>
      <c r="H53">
        <v>1024.7</v>
      </c>
      <c r="I53">
        <v>883</v>
      </c>
      <c r="J53">
        <v>918</v>
      </c>
      <c r="K53">
        <v>754.3</v>
      </c>
      <c r="L53">
        <v>362.8</v>
      </c>
      <c r="M53">
        <v>570</v>
      </c>
      <c r="N53">
        <v>277</v>
      </c>
      <c r="O53">
        <v>259.2</v>
      </c>
      <c r="P53">
        <v>421.7</v>
      </c>
      <c r="Q53">
        <v>605</v>
      </c>
      <c r="R53">
        <v>508</v>
      </c>
      <c r="S53">
        <v>866.3</v>
      </c>
      <c r="T53">
        <v>845</v>
      </c>
    </row>
    <row r="54" spans="2:20" x14ac:dyDescent="0.3">
      <c r="B54" s="3" t="s">
        <v>61</v>
      </c>
      <c r="C54" t="s">
        <v>86</v>
      </c>
      <c r="D54">
        <v>630.4</v>
      </c>
      <c r="E54">
        <v>662</v>
      </c>
      <c r="F54">
        <v>687</v>
      </c>
      <c r="G54">
        <v>728.6</v>
      </c>
      <c r="H54">
        <v>778.1</v>
      </c>
      <c r="I54">
        <v>849</v>
      </c>
      <c r="J54">
        <v>822</v>
      </c>
      <c r="K54">
        <v>746.9</v>
      </c>
      <c r="L54">
        <v>636.20000000000005</v>
      </c>
      <c r="M54">
        <v>474</v>
      </c>
      <c r="N54">
        <v>537</v>
      </c>
      <c r="O54">
        <v>619.79999999999995</v>
      </c>
      <c r="P54">
        <v>589.79999999999995</v>
      </c>
      <c r="Q54">
        <v>683</v>
      </c>
      <c r="R54">
        <v>756</v>
      </c>
      <c r="S54">
        <v>728.2</v>
      </c>
      <c r="T54">
        <v>783.6</v>
      </c>
    </row>
    <row r="55" spans="2:20" hidden="1" x14ac:dyDescent="0.3">
      <c r="B55" t="s">
        <v>60</v>
      </c>
      <c r="C55" t="s">
        <v>86</v>
      </c>
      <c r="D55">
        <v>615.4</v>
      </c>
      <c r="E55">
        <v>857</v>
      </c>
      <c r="F55">
        <v>731</v>
      </c>
      <c r="G55">
        <v>873.6</v>
      </c>
      <c r="H55">
        <v>809.4</v>
      </c>
      <c r="I55">
        <v>873</v>
      </c>
      <c r="J55">
        <v>894</v>
      </c>
      <c r="K55">
        <v>816.6</v>
      </c>
      <c r="L55">
        <v>446.1</v>
      </c>
      <c r="M55">
        <v>573</v>
      </c>
      <c r="N55">
        <v>769</v>
      </c>
      <c r="O55">
        <v>702.9</v>
      </c>
      <c r="P55">
        <v>582.1</v>
      </c>
      <c r="Q55">
        <v>760</v>
      </c>
      <c r="R55">
        <v>1107</v>
      </c>
      <c r="S55">
        <v>1031.9000000000001</v>
      </c>
      <c r="T55">
        <v>830.3</v>
      </c>
    </row>
    <row r="56" spans="2:20" x14ac:dyDescent="0.3">
      <c r="B56" s="3" t="s">
        <v>63</v>
      </c>
      <c r="C56" t="s">
        <v>86</v>
      </c>
      <c r="L56">
        <v>149.6</v>
      </c>
      <c r="M56">
        <v>197</v>
      </c>
      <c r="N56">
        <v>210</v>
      </c>
      <c r="O56">
        <v>246.4</v>
      </c>
      <c r="P56">
        <v>173.6</v>
      </c>
      <c r="Q56">
        <v>183</v>
      </c>
      <c r="R56">
        <v>173</v>
      </c>
      <c r="S56">
        <v>206.4</v>
      </c>
      <c r="T56">
        <v>220.1</v>
      </c>
    </row>
    <row r="57" spans="2:20" x14ac:dyDescent="0.3">
      <c r="B57" s="3" t="s">
        <v>84</v>
      </c>
      <c r="C57" t="s">
        <v>86</v>
      </c>
      <c r="D57">
        <v>424.2</v>
      </c>
      <c r="E57">
        <v>404</v>
      </c>
      <c r="F57">
        <v>443</v>
      </c>
      <c r="G57">
        <v>509.8</v>
      </c>
      <c r="H57">
        <v>518.20000000000005</v>
      </c>
      <c r="I57">
        <v>583</v>
      </c>
      <c r="J57">
        <v>568</v>
      </c>
      <c r="K57">
        <v>545.79999999999995</v>
      </c>
      <c r="L57">
        <v>414.8</v>
      </c>
      <c r="M57">
        <v>424</v>
      </c>
      <c r="N57">
        <v>393</v>
      </c>
      <c r="O57">
        <v>481.2</v>
      </c>
      <c r="P57">
        <v>442.5</v>
      </c>
      <c r="Q57">
        <v>395</v>
      </c>
      <c r="R57">
        <v>464</v>
      </c>
      <c r="S57">
        <v>498.5</v>
      </c>
      <c r="T57">
        <v>529.9</v>
      </c>
    </row>
    <row r="58" spans="2:20" hidden="1" x14ac:dyDescent="0.3">
      <c r="B58" t="s">
        <v>49</v>
      </c>
      <c r="C58" t="s">
        <v>86</v>
      </c>
      <c r="D58">
        <v>151.30000000000001</v>
      </c>
      <c r="E58">
        <v>124</v>
      </c>
      <c r="F58">
        <v>216</v>
      </c>
      <c r="G58">
        <v>361.7</v>
      </c>
      <c r="H58">
        <v>178.2</v>
      </c>
      <c r="I58">
        <v>165</v>
      </c>
      <c r="J58">
        <v>370</v>
      </c>
      <c r="K58">
        <v>531.79999999999995</v>
      </c>
      <c r="L58">
        <v>274.89999999999998</v>
      </c>
      <c r="M58">
        <v>394</v>
      </c>
      <c r="N58">
        <v>324</v>
      </c>
      <c r="O58">
        <v>455.1</v>
      </c>
      <c r="P58">
        <v>256.60000000000002</v>
      </c>
      <c r="Q58">
        <v>447</v>
      </c>
      <c r="R58">
        <v>414</v>
      </c>
      <c r="S58">
        <v>633.4</v>
      </c>
      <c r="T58">
        <v>509.1</v>
      </c>
    </row>
    <row r="59" spans="2:20" hidden="1" x14ac:dyDescent="0.3">
      <c r="B59" t="s">
        <v>44</v>
      </c>
      <c r="C59" t="s">
        <v>86</v>
      </c>
      <c r="L59">
        <v>177.1</v>
      </c>
      <c r="M59">
        <v>186</v>
      </c>
      <c r="N59">
        <v>182</v>
      </c>
      <c r="O59">
        <v>191.9</v>
      </c>
      <c r="P59">
        <v>128.4</v>
      </c>
      <c r="Q59">
        <v>126</v>
      </c>
      <c r="R59">
        <v>174</v>
      </c>
      <c r="S59">
        <v>141.6</v>
      </c>
      <c r="T59">
        <v>110.9</v>
      </c>
    </row>
    <row r="60" spans="2:20" hidden="1" x14ac:dyDescent="0.3">
      <c r="B60" t="s">
        <v>40</v>
      </c>
      <c r="C60" t="s">
        <v>86</v>
      </c>
      <c r="D60">
        <v>954.9</v>
      </c>
      <c r="E60">
        <v>1258</v>
      </c>
      <c r="F60">
        <v>1008</v>
      </c>
      <c r="G60">
        <v>1237.0999999999999</v>
      </c>
      <c r="H60">
        <v>940.5</v>
      </c>
      <c r="I60">
        <v>1339</v>
      </c>
      <c r="J60">
        <v>1421</v>
      </c>
      <c r="K60">
        <v>908.5</v>
      </c>
      <c r="L60">
        <v>836.8</v>
      </c>
      <c r="M60">
        <v>655</v>
      </c>
      <c r="N60">
        <v>940</v>
      </c>
      <c r="O60">
        <v>1087.2</v>
      </c>
      <c r="P60">
        <v>777.4</v>
      </c>
      <c r="Q60">
        <v>971</v>
      </c>
      <c r="R60">
        <v>1180</v>
      </c>
      <c r="S60">
        <v>1052.5999999999999</v>
      </c>
      <c r="T60">
        <v>1019.6</v>
      </c>
    </row>
    <row r="61" spans="2:20" hidden="1" x14ac:dyDescent="0.3">
      <c r="B61" t="s">
        <v>76</v>
      </c>
      <c r="C61" t="s">
        <v>86</v>
      </c>
      <c r="D61">
        <v>379</v>
      </c>
      <c r="E61">
        <v>508</v>
      </c>
      <c r="F61">
        <v>718</v>
      </c>
      <c r="G61">
        <v>703</v>
      </c>
      <c r="H61">
        <v>600.79999999999995</v>
      </c>
      <c r="I61">
        <v>920</v>
      </c>
      <c r="J61">
        <v>564</v>
      </c>
      <c r="K61">
        <v>955.2</v>
      </c>
      <c r="L61">
        <v>1370.8</v>
      </c>
      <c r="M61">
        <v>672</v>
      </c>
      <c r="N61">
        <v>220</v>
      </c>
      <c r="O61">
        <v>737.2</v>
      </c>
      <c r="P61">
        <v>701.5</v>
      </c>
      <c r="Q61">
        <v>1210</v>
      </c>
      <c r="R61">
        <v>705</v>
      </c>
      <c r="S61">
        <v>1492.5</v>
      </c>
      <c r="T61">
        <v>326.7</v>
      </c>
    </row>
    <row r="62" spans="2:20" hidden="1" x14ac:dyDescent="0.3">
      <c r="B62" t="s">
        <v>48</v>
      </c>
      <c r="C62" t="s">
        <v>86</v>
      </c>
      <c r="D62">
        <v>1434.7</v>
      </c>
      <c r="E62">
        <v>1541</v>
      </c>
      <c r="F62">
        <v>1761</v>
      </c>
      <c r="G62">
        <v>1958.3</v>
      </c>
      <c r="H62">
        <v>2156.6</v>
      </c>
      <c r="I62">
        <v>2422</v>
      </c>
      <c r="J62">
        <v>2198</v>
      </c>
      <c r="K62">
        <v>2167.4</v>
      </c>
      <c r="L62">
        <v>2378.9</v>
      </c>
      <c r="M62">
        <v>2492</v>
      </c>
      <c r="N62">
        <v>2394</v>
      </c>
      <c r="O62">
        <v>2415.1</v>
      </c>
      <c r="P62">
        <v>2689.6</v>
      </c>
      <c r="Q62">
        <v>2859</v>
      </c>
      <c r="R62">
        <v>3121</v>
      </c>
      <c r="S62">
        <v>3837.4</v>
      </c>
      <c r="T62">
        <v>3117.7</v>
      </c>
    </row>
    <row r="63" spans="2:20" hidden="1" x14ac:dyDescent="0.3">
      <c r="B63" t="s">
        <v>75</v>
      </c>
      <c r="C63" t="s">
        <v>86</v>
      </c>
      <c r="D63">
        <v>552.6</v>
      </c>
      <c r="E63">
        <v>638</v>
      </c>
      <c r="F63">
        <v>727</v>
      </c>
      <c r="G63">
        <v>793.4</v>
      </c>
      <c r="H63">
        <v>803.8</v>
      </c>
      <c r="I63">
        <v>808</v>
      </c>
      <c r="J63">
        <v>710</v>
      </c>
      <c r="K63">
        <v>751.2</v>
      </c>
      <c r="L63">
        <v>684.7</v>
      </c>
      <c r="M63">
        <v>652</v>
      </c>
      <c r="N63">
        <v>531</v>
      </c>
      <c r="O63">
        <v>468.3</v>
      </c>
      <c r="P63">
        <v>577.5</v>
      </c>
      <c r="Q63">
        <v>613</v>
      </c>
      <c r="R63">
        <v>634</v>
      </c>
      <c r="S63">
        <v>691.5</v>
      </c>
      <c r="T63">
        <v>586.29999999999995</v>
      </c>
    </row>
    <row r="64" spans="2:20" x14ac:dyDescent="0.3">
      <c r="B64" s="3" t="s">
        <v>31</v>
      </c>
      <c r="C64" t="s">
        <v>86</v>
      </c>
      <c r="D64">
        <v>377.2</v>
      </c>
      <c r="E64">
        <v>403</v>
      </c>
      <c r="F64">
        <v>423</v>
      </c>
      <c r="G64">
        <v>433.8</v>
      </c>
      <c r="H64">
        <v>405</v>
      </c>
      <c r="I64">
        <v>425</v>
      </c>
      <c r="J64">
        <v>463</v>
      </c>
      <c r="K64">
        <v>346</v>
      </c>
      <c r="L64">
        <v>361.9</v>
      </c>
      <c r="M64">
        <v>292</v>
      </c>
      <c r="N64">
        <v>257</v>
      </c>
      <c r="O64">
        <v>328.1</v>
      </c>
      <c r="P64">
        <v>373.4</v>
      </c>
      <c r="Q64">
        <v>395</v>
      </c>
      <c r="R64">
        <v>365</v>
      </c>
      <c r="S64">
        <v>437.6</v>
      </c>
      <c r="T64">
        <v>488.5</v>
      </c>
    </row>
    <row r="65" spans="2:20" x14ac:dyDescent="0.3">
      <c r="B65" s="3" t="s">
        <v>59</v>
      </c>
      <c r="C65" t="s">
        <v>86</v>
      </c>
      <c r="D65">
        <v>1770.4</v>
      </c>
      <c r="E65">
        <v>1873</v>
      </c>
      <c r="F65">
        <v>1965</v>
      </c>
      <c r="G65">
        <v>2078.6</v>
      </c>
      <c r="H65">
        <v>2222.3000000000002</v>
      </c>
      <c r="I65">
        <v>2307</v>
      </c>
      <c r="J65">
        <v>2160</v>
      </c>
      <c r="K65">
        <v>2165.6999999999998</v>
      </c>
      <c r="L65">
        <v>1972.5</v>
      </c>
      <c r="M65">
        <v>1947</v>
      </c>
      <c r="N65">
        <v>1883</v>
      </c>
      <c r="O65">
        <v>1914.5</v>
      </c>
      <c r="P65">
        <v>1978.7</v>
      </c>
      <c r="Q65">
        <v>1991</v>
      </c>
      <c r="R65">
        <v>1906</v>
      </c>
      <c r="S65">
        <v>1888.3</v>
      </c>
      <c r="T65">
        <v>2095.6999999999998</v>
      </c>
    </row>
    <row r="66" spans="2:20" x14ac:dyDescent="0.3">
      <c r="B66" s="3" t="s">
        <v>53</v>
      </c>
      <c r="C66" t="s">
        <v>86</v>
      </c>
      <c r="D66">
        <v>514.20000000000005</v>
      </c>
      <c r="E66">
        <v>690</v>
      </c>
      <c r="F66">
        <v>850</v>
      </c>
      <c r="G66">
        <v>979.8</v>
      </c>
      <c r="H66">
        <v>1003.3</v>
      </c>
      <c r="I66">
        <v>1170</v>
      </c>
      <c r="J66">
        <v>1297</v>
      </c>
      <c r="K66">
        <v>1377.7</v>
      </c>
      <c r="L66">
        <v>1094.5</v>
      </c>
      <c r="M66">
        <v>1091</v>
      </c>
      <c r="N66">
        <v>1319</v>
      </c>
      <c r="O66">
        <v>1283.5</v>
      </c>
      <c r="P66">
        <v>1675.3</v>
      </c>
      <c r="Q66">
        <v>1557</v>
      </c>
      <c r="R66">
        <v>1291</v>
      </c>
      <c r="S66">
        <v>1428.7</v>
      </c>
      <c r="T66">
        <v>1494.5</v>
      </c>
    </row>
    <row r="67" spans="2:20" hidden="1" x14ac:dyDescent="0.3">
      <c r="B67" t="s">
        <v>56</v>
      </c>
      <c r="C67" t="s">
        <v>86</v>
      </c>
      <c r="D67">
        <v>1374.8</v>
      </c>
      <c r="E67">
        <v>1594</v>
      </c>
      <c r="F67">
        <v>1709</v>
      </c>
      <c r="G67">
        <v>1876.2</v>
      </c>
      <c r="H67">
        <v>1996.2</v>
      </c>
      <c r="I67">
        <v>2162</v>
      </c>
      <c r="J67">
        <v>2243</v>
      </c>
      <c r="K67">
        <v>1992.8</v>
      </c>
      <c r="L67">
        <v>1924</v>
      </c>
      <c r="M67">
        <v>1792</v>
      </c>
      <c r="N67">
        <v>1555</v>
      </c>
      <c r="O67">
        <v>1451</v>
      </c>
      <c r="P67">
        <v>1549</v>
      </c>
      <c r="Q67">
        <v>1535</v>
      </c>
      <c r="R67">
        <v>1494</v>
      </c>
      <c r="S67">
        <v>1452</v>
      </c>
      <c r="T67">
        <v>1374.8</v>
      </c>
    </row>
  </sheetData>
  <autoFilter ref="B1:T67" xr:uid="{1B308F04-4A40-4415-A637-6DF0F789FBF1}">
    <filterColumn colId="0">
      <colorFilter dxfId="0"/>
    </filterColumn>
    <sortState xmlns:xlrd2="http://schemas.microsoft.com/office/spreadsheetml/2017/richdata2" ref="B2:T67">
      <sortCondition ref="B1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81CB-B878-4102-8F11-681F41A6AC6B}">
  <dimension ref="A3:J14"/>
  <sheetViews>
    <sheetView workbookViewId="0">
      <selection activeCell="M13" sqref="M13"/>
    </sheetView>
  </sheetViews>
  <sheetFormatPr defaultRowHeight="16.5" x14ac:dyDescent="0.3"/>
  <cols>
    <col min="1" max="1" width="13" bestFit="1" customWidth="1"/>
    <col min="2" max="10" width="15.375" bestFit="1" customWidth="1"/>
  </cols>
  <sheetData>
    <row r="3" spans="1:10" x14ac:dyDescent="0.3">
      <c r="A3" s="17" t="s">
        <v>109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</row>
    <row r="4" spans="1:10" x14ac:dyDescent="0.3">
      <c r="A4" s="18" t="s">
        <v>88</v>
      </c>
      <c r="B4" s="19">
        <v>653885</v>
      </c>
      <c r="C4" s="19">
        <v>777815</v>
      </c>
      <c r="D4" s="19">
        <v>637453.69999999995</v>
      </c>
      <c r="E4" s="19">
        <v>719156</v>
      </c>
      <c r="F4" s="19">
        <v>791405</v>
      </c>
      <c r="G4" s="19">
        <v>636716</v>
      </c>
      <c r="H4" s="19">
        <v>772036</v>
      </c>
      <c r="I4" s="19">
        <v>600055</v>
      </c>
      <c r="J4" s="19">
        <v>740683</v>
      </c>
    </row>
    <row r="5" spans="1:10" x14ac:dyDescent="0.3">
      <c r="A5" s="18" t="s">
        <v>106</v>
      </c>
      <c r="B5" s="19">
        <v>424.2</v>
      </c>
      <c r="C5" s="19">
        <v>518.20000000000005</v>
      </c>
      <c r="D5" s="19">
        <v>414.8</v>
      </c>
      <c r="E5" s="19">
        <v>442.5</v>
      </c>
      <c r="F5" s="19">
        <v>529.9</v>
      </c>
      <c r="G5" s="19">
        <v>404</v>
      </c>
      <c r="H5" s="19">
        <v>583</v>
      </c>
      <c r="I5" s="19">
        <v>424</v>
      </c>
      <c r="J5" s="19">
        <v>395</v>
      </c>
    </row>
    <row r="6" spans="1:10" x14ac:dyDescent="0.3">
      <c r="A6" s="18" t="s">
        <v>100</v>
      </c>
      <c r="B6" s="19">
        <v>1223.3</v>
      </c>
      <c r="C6" s="19">
        <v>1404.7</v>
      </c>
      <c r="D6" s="19">
        <v>1719.8</v>
      </c>
      <c r="E6" s="19">
        <v>1996.1</v>
      </c>
      <c r="F6" s="19">
        <v>2524.9</v>
      </c>
      <c r="G6" s="19">
        <v>1179</v>
      </c>
      <c r="H6" s="19">
        <v>1661</v>
      </c>
      <c r="I6" s="19">
        <v>1638</v>
      </c>
      <c r="J6" s="19">
        <v>2047</v>
      </c>
    </row>
    <row r="7" spans="1:10" x14ac:dyDescent="0.3">
      <c r="A7" s="18" t="s">
        <v>104</v>
      </c>
      <c r="B7" s="19">
        <v>1128.4000000000001</v>
      </c>
      <c r="C7" s="19">
        <v>1302.2</v>
      </c>
      <c r="D7" s="19">
        <v>1066.7</v>
      </c>
      <c r="E7" s="19">
        <v>1039.8</v>
      </c>
      <c r="F7" s="19">
        <v>1039.5999999999999</v>
      </c>
      <c r="G7" s="19">
        <v>921</v>
      </c>
      <c r="H7" s="19">
        <v>1223</v>
      </c>
      <c r="I7" s="19">
        <v>843</v>
      </c>
      <c r="J7" s="19">
        <v>804</v>
      </c>
    </row>
    <row r="8" spans="1:10" x14ac:dyDescent="0.3">
      <c r="A8" s="18" t="s">
        <v>96</v>
      </c>
      <c r="B8" s="19">
        <v>247.4</v>
      </c>
      <c r="C8" s="19">
        <v>288.7</v>
      </c>
      <c r="D8" s="19">
        <v>356.1</v>
      </c>
      <c r="E8" s="19">
        <v>417.7</v>
      </c>
      <c r="F8" s="19">
        <v>578.6</v>
      </c>
      <c r="G8" s="19">
        <v>225</v>
      </c>
      <c r="H8" s="19">
        <v>308</v>
      </c>
      <c r="I8" s="19">
        <v>358</v>
      </c>
      <c r="J8" s="19">
        <v>424</v>
      </c>
    </row>
    <row r="9" spans="1:10" x14ac:dyDescent="0.3">
      <c r="A9" s="18" t="s">
        <v>92</v>
      </c>
      <c r="B9" s="19">
        <v>221.3</v>
      </c>
      <c r="C9" s="19">
        <v>293.89999999999998</v>
      </c>
      <c r="D9" s="19">
        <v>415.4</v>
      </c>
      <c r="E9" s="19">
        <v>472.5</v>
      </c>
      <c r="F9" s="19">
        <v>662.1</v>
      </c>
      <c r="G9" s="19">
        <v>298</v>
      </c>
      <c r="H9" s="19">
        <v>343</v>
      </c>
      <c r="I9" s="19">
        <v>484</v>
      </c>
      <c r="J9" s="19">
        <v>495</v>
      </c>
    </row>
    <row r="10" spans="1:10" x14ac:dyDescent="0.3">
      <c r="A10" s="18" t="s">
        <v>102</v>
      </c>
      <c r="B10" s="19">
        <v>2297.3000000000002</v>
      </c>
      <c r="C10" s="19">
        <v>2094.6000000000004</v>
      </c>
      <c r="D10" s="19">
        <v>1049.8</v>
      </c>
      <c r="E10" s="19">
        <v>987.40000000000009</v>
      </c>
      <c r="F10" s="19">
        <v>2053.5</v>
      </c>
      <c r="G10" s="19">
        <v>1760</v>
      </c>
      <c r="H10" s="19">
        <v>2073</v>
      </c>
      <c r="I10" s="19">
        <v>887</v>
      </c>
      <c r="J10" s="19">
        <v>1578</v>
      </c>
    </row>
    <row r="11" spans="1:10" x14ac:dyDescent="0.3">
      <c r="A11" s="18" t="s">
        <v>90</v>
      </c>
      <c r="B11" s="19">
        <v>5443.6</v>
      </c>
      <c r="C11" s="19">
        <v>7367.8</v>
      </c>
      <c r="D11" s="19">
        <v>6841.7000000000007</v>
      </c>
      <c r="E11" s="19">
        <v>6740.5</v>
      </c>
      <c r="F11" s="19">
        <v>7354.7</v>
      </c>
      <c r="G11" s="19">
        <v>5832</v>
      </c>
      <c r="H11" s="19">
        <v>7650</v>
      </c>
      <c r="I11" s="19">
        <v>6644</v>
      </c>
      <c r="J11" s="19">
        <v>7054</v>
      </c>
    </row>
    <row r="12" spans="1:10" x14ac:dyDescent="0.3">
      <c r="A12" s="18" t="s">
        <v>98</v>
      </c>
      <c r="B12" s="19">
        <v>1692.8</v>
      </c>
      <c r="C12" s="19">
        <v>1990.8000000000002</v>
      </c>
      <c r="D12" s="19">
        <v>1818.5</v>
      </c>
      <c r="E12" s="19">
        <v>2268.6999999999998</v>
      </c>
      <c r="F12" s="19">
        <v>2814.6</v>
      </c>
      <c r="G12" s="19">
        <v>1828</v>
      </c>
      <c r="H12" s="19">
        <v>2120</v>
      </c>
      <c r="I12" s="19">
        <v>1588</v>
      </c>
      <c r="J12" s="19">
        <v>2580</v>
      </c>
    </row>
    <row r="13" spans="1:10" x14ac:dyDescent="0.3">
      <c r="A13" s="18" t="s">
        <v>94</v>
      </c>
      <c r="B13" s="19"/>
      <c r="C13" s="19">
        <v>154.9</v>
      </c>
      <c r="D13" s="19">
        <v>74.599999999999994</v>
      </c>
      <c r="E13" s="19">
        <v>109</v>
      </c>
      <c r="F13" s="19">
        <v>157.6</v>
      </c>
      <c r="G13" s="19">
        <v>134</v>
      </c>
      <c r="H13" s="19">
        <v>117</v>
      </c>
      <c r="I13" s="19">
        <v>58</v>
      </c>
      <c r="J13" s="19">
        <v>135</v>
      </c>
    </row>
    <row r="14" spans="1:10" x14ac:dyDescent="0.3">
      <c r="A14" s="18" t="s">
        <v>110</v>
      </c>
      <c r="B14" s="19">
        <v>666563.30000000016</v>
      </c>
      <c r="C14" s="19">
        <v>793230.79999999993</v>
      </c>
      <c r="D14" s="19">
        <v>651211.1</v>
      </c>
      <c r="E14" s="19">
        <v>733630.2</v>
      </c>
      <c r="F14" s="19">
        <v>809120.49999999988</v>
      </c>
      <c r="G14" s="19">
        <v>649297</v>
      </c>
      <c r="H14" s="19">
        <v>788114</v>
      </c>
      <c r="I14" s="19">
        <v>612979</v>
      </c>
      <c r="J14" s="19">
        <v>756195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0A33-4427-42D1-947F-676860E7C90D}">
  <dimension ref="A1:W19"/>
  <sheetViews>
    <sheetView workbookViewId="0">
      <selection activeCell="V26" sqref="V26"/>
    </sheetView>
  </sheetViews>
  <sheetFormatPr defaultRowHeight="16.5" x14ac:dyDescent="0.3"/>
  <cols>
    <col min="1" max="1" width="13" bestFit="1" customWidth="1"/>
    <col min="2" max="2" width="19.25" bestFit="1" customWidth="1"/>
  </cols>
  <sheetData>
    <row r="1" spans="1:23" x14ac:dyDescent="0.3">
      <c r="A1" t="s">
        <v>108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3">
      <c r="A2" t="s">
        <v>89</v>
      </c>
      <c r="B2" s="3" t="s">
        <v>45</v>
      </c>
      <c r="C2">
        <v>653885</v>
      </c>
      <c r="D2">
        <v>636716</v>
      </c>
      <c r="E2">
        <v>739792</v>
      </c>
      <c r="F2">
        <v>765655</v>
      </c>
      <c r="G2">
        <v>777815</v>
      </c>
      <c r="H2">
        <v>772036</v>
      </c>
      <c r="I2">
        <v>767817</v>
      </c>
      <c r="J2">
        <v>704646</v>
      </c>
      <c r="K2">
        <v>637453.69999999995</v>
      </c>
      <c r="L2">
        <v>600055</v>
      </c>
      <c r="M2">
        <v>674047</v>
      </c>
      <c r="N2">
        <v>677799.3</v>
      </c>
      <c r="O2">
        <v>719156</v>
      </c>
      <c r="P2">
        <v>740683</v>
      </c>
      <c r="Q2">
        <v>790987</v>
      </c>
      <c r="R2">
        <v>757883</v>
      </c>
      <c r="S2">
        <v>791405</v>
      </c>
      <c r="T2">
        <f>S2-P2</f>
        <v>50722</v>
      </c>
      <c r="U2" s="2">
        <f>T2/P2</f>
        <v>6.8480038018963574E-2</v>
      </c>
      <c r="W2">
        <f>P2-O2</f>
        <v>21527</v>
      </c>
    </row>
    <row r="3" spans="1:23" x14ac:dyDescent="0.3">
      <c r="A3" s="6" t="s">
        <v>107</v>
      </c>
      <c r="B3" s="6" t="s">
        <v>84</v>
      </c>
      <c r="C3" s="6">
        <v>424.2</v>
      </c>
      <c r="D3" s="6">
        <v>404</v>
      </c>
      <c r="E3" s="6">
        <v>443</v>
      </c>
      <c r="F3" s="6">
        <v>509.8</v>
      </c>
      <c r="G3" s="6">
        <v>518.20000000000005</v>
      </c>
      <c r="H3" s="6">
        <v>583</v>
      </c>
      <c r="I3" s="6">
        <v>568</v>
      </c>
      <c r="J3" s="6">
        <v>545.79999999999995</v>
      </c>
      <c r="K3" s="6">
        <v>414.8</v>
      </c>
      <c r="L3" s="6">
        <v>424</v>
      </c>
      <c r="M3" s="6">
        <v>393</v>
      </c>
      <c r="N3" s="6">
        <v>481.2</v>
      </c>
      <c r="O3" s="6">
        <v>442.5</v>
      </c>
      <c r="P3" s="6">
        <v>395</v>
      </c>
      <c r="Q3" s="6">
        <v>464</v>
      </c>
      <c r="R3" s="6">
        <v>498.5</v>
      </c>
      <c r="S3" s="6">
        <v>529.9</v>
      </c>
      <c r="T3" s="6">
        <f t="shared" ref="T3:T19" si="0">S3-P3</f>
        <v>134.89999999999998</v>
      </c>
      <c r="U3" s="7">
        <f t="shared" ref="U3:U19" si="1">T3/P3</f>
        <v>0.34151898734177211</v>
      </c>
      <c r="W3">
        <f t="shared" ref="W3:W19" si="2">P3-O3</f>
        <v>-47.5</v>
      </c>
    </row>
    <row r="4" spans="1:23" x14ac:dyDescent="0.3">
      <c r="A4" s="6" t="s">
        <v>101</v>
      </c>
      <c r="B4" s="6" t="s">
        <v>29</v>
      </c>
      <c r="C4" s="6">
        <v>1223.3</v>
      </c>
      <c r="D4" s="6">
        <v>1179</v>
      </c>
      <c r="E4" s="6">
        <v>1290</v>
      </c>
      <c r="F4" s="6">
        <v>1003.7</v>
      </c>
      <c r="G4" s="6">
        <v>1404.7</v>
      </c>
      <c r="H4" s="6">
        <v>1661</v>
      </c>
      <c r="I4" s="6">
        <v>1707</v>
      </c>
      <c r="J4" s="6">
        <v>1656.3</v>
      </c>
      <c r="K4" s="6">
        <v>1719.8</v>
      </c>
      <c r="L4" s="6">
        <v>1638</v>
      </c>
      <c r="M4" s="6">
        <v>1662</v>
      </c>
      <c r="N4" s="6">
        <v>1733.2</v>
      </c>
      <c r="O4" s="6">
        <v>1996.1</v>
      </c>
      <c r="P4" s="6">
        <v>2047</v>
      </c>
      <c r="Q4" s="6">
        <v>2064</v>
      </c>
      <c r="R4" s="6">
        <v>2261.9</v>
      </c>
      <c r="S4" s="6">
        <v>2524.9</v>
      </c>
      <c r="T4" s="6">
        <f t="shared" si="0"/>
        <v>477.90000000000009</v>
      </c>
      <c r="U4" s="7">
        <f t="shared" si="1"/>
        <v>0.23346360527601373</v>
      </c>
      <c r="W4">
        <f t="shared" si="2"/>
        <v>50.900000000000091</v>
      </c>
    </row>
    <row r="5" spans="1:23" x14ac:dyDescent="0.3">
      <c r="A5" s="6" t="s">
        <v>105</v>
      </c>
      <c r="B5" s="6" t="s">
        <v>55</v>
      </c>
      <c r="C5" s="6">
        <v>1128.4000000000001</v>
      </c>
      <c r="D5" s="6">
        <v>921</v>
      </c>
      <c r="E5" s="6">
        <v>1171</v>
      </c>
      <c r="F5" s="6">
        <v>586.6</v>
      </c>
      <c r="G5" s="6">
        <v>1302.2</v>
      </c>
      <c r="H5" s="6">
        <v>1223</v>
      </c>
      <c r="I5" s="6">
        <v>983</v>
      </c>
      <c r="J5" s="6">
        <v>1088.8</v>
      </c>
      <c r="K5" s="6">
        <v>1066.7</v>
      </c>
      <c r="L5" s="6">
        <v>843</v>
      </c>
      <c r="M5" s="6">
        <v>994</v>
      </c>
      <c r="N5" s="6">
        <v>872.3</v>
      </c>
      <c r="O5" s="6">
        <v>1039.8</v>
      </c>
      <c r="P5" s="6">
        <v>804</v>
      </c>
      <c r="Q5" s="6">
        <v>884</v>
      </c>
      <c r="R5" s="6">
        <v>850.2</v>
      </c>
      <c r="S5" s="6">
        <v>1039.5999999999999</v>
      </c>
      <c r="T5" s="6">
        <f t="shared" si="0"/>
        <v>235.59999999999991</v>
      </c>
      <c r="U5" s="7">
        <f t="shared" si="1"/>
        <v>0.29303482587064666</v>
      </c>
      <c r="W5">
        <f t="shared" si="2"/>
        <v>-235.79999999999995</v>
      </c>
    </row>
    <row r="6" spans="1:23" x14ac:dyDescent="0.3">
      <c r="A6" s="6" t="s">
        <v>97</v>
      </c>
      <c r="B6" s="6" t="s">
        <v>58</v>
      </c>
      <c r="C6" s="6">
        <v>247.4</v>
      </c>
      <c r="D6" s="6">
        <v>225</v>
      </c>
      <c r="E6" s="6">
        <v>240</v>
      </c>
      <c r="F6" s="6">
        <v>275.60000000000002</v>
      </c>
      <c r="G6" s="6">
        <v>288.7</v>
      </c>
      <c r="H6" s="6">
        <v>308</v>
      </c>
      <c r="I6" s="6">
        <v>316</v>
      </c>
      <c r="J6" s="6">
        <v>322.3</v>
      </c>
      <c r="K6" s="6">
        <v>356.1</v>
      </c>
      <c r="L6" s="6">
        <v>358</v>
      </c>
      <c r="M6" s="6">
        <v>385</v>
      </c>
      <c r="N6" s="6">
        <v>403.9</v>
      </c>
      <c r="O6" s="6">
        <v>417.7</v>
      </c>
      <c r="P6" s="6">
        <v>424</v>
      </c>
      <c r="Q6" s="6">
        <v>466</v>
      </c>
      <c r="R6" s="6">
        <v>452.3</v>
      </c>
      <c r="S6" s="6">
        <v>578.6</v>
      </c>
      <c r="T6" s="6">
        <f t="shared" si="0"/>
        <v>154.60000000000002</v>
      </c>
      <c r="U6" s="7">
        <f t="shared" si="1"/>
        <v>0.36462264150943402</v>
      </c>
      <c r="W6">
        <f t="shared" si="2"/>
        <v>6.3000000000000114</v>
      </c>
    </row>
    <row r="7" spans="1:23" x14ac:dyDescent="0.3">
      <c r="A7" s="6" t="s">
        <v>93</v>
      </c>
      <c r="B7" s="6" t="s">
        <v>70</v>
      </c>
      <c r="C7" s="6">
        <v>109</v>
      </c>
      <c r="D7" s="6">
        <v>147</v>
      </c>
      <c r="E7" s="6">
        <v>167</v>
      </c>
      <c r="F7" s="6">
        <v>191</v>
      </c>
      <c r="G7" s="6">
        <v>146.5</v>
      </c>
      <c r="H7" s="6">
        <v>154</v>
      </c>
      <c r="I7" s="6">
        <v>170</v>
      </c>
      <c r="J7" s="6">
        <v>140.5</v>
      </c>
      <c r="K7" s="6">
        <v>143</v>
      </c>
      <c r="L7" s="6">
        <v>161</v>
      </c>
      <c r="M7" s="6">
        <v>199</v>
      </c>
      <c r="N7" s="6">
        <v>145</v>
      </c>
      <c r="O7" s="6">
        <v>143.1</v>
      </c>
      <c r="P7" s="6">
        <v>151</v>
      </c>
      <c r="Q7" s="6">
        <v>185</v>
      </c>
      <c r="R7" s="6">
        <v>217.9</v>
      </c>
      <c r="S7" s="6">
        <v>253.2</v>
      </c>
      <c r="T7" s="6">
        <f t="shared" si="0"/>
        <v>102.19999999999999</v>
      </c>
      <c r="U7" s="7">
        <f t="shared" si="1"/>
        <v>0.67682119205298008</v>
      </c>
      <c r="W7">
        <f t="shared" si="2"/>
        <v>7.9000000000000057</v>
      </c>
    </row>
    <row r="8" spans="1:23" x14ac:dyDescent="0.3">
      <c r="A8" s="4" t="s">
        <v>93</v>
      </c>
      <c r="B8" s="3" t="s">
        <v>65</v>
      </c>
      <c r="C8">
        <v>112.3</v>
      </c>
      <c r="D8">
        <v>151</v>
      </c>
      <c r="E8">
        <v>153</v>
      </c>
      <c r="F8">
        <v>176.7</v>
      </c>
      <c r="G8">
        <v>147.4</v>
      </c>
      <c r="H8">
        <v>189</v>
      </c>
      <c r="I8">
        <v>155</v>
      </c>
      <c r="J8">
        <v>150.6</v>
      </c>
      <c r="K8">
        <v>122.8</v>
      </c>
      <c r="L8">
        <v>126</v>
      </c>
      <c r="M8">
        <v>134</v>
      </c>
      <c r="N8">
        <v>186.2</v>
      </c>
      <c r="O8">
        <v>155.80000000000001</v>
      </c>
      <c r="P8">
        <v>161</v>
      </c>
      <c r="Q8">
        <v>171</v>
      </c>
      <c r="R8">
        <v>179.2</v>
      </c>
      <c r="S8">
        <v>188.8</v>
      </c>
      <c r="T8">
        <f t="shared" si="0"/>
        <v>27.800000000000011</v>
      </c>
      <c r="U8" s="2">
        <f t="shared" si="1"/>
        <v>0.17267080745341623</v>
      </c>
      <c r="W8">
        <f t="shared" si="2"/>
        <v>5.1999999999999886</v>
      </c>
    </row>
    <row r="9" spans="1:23" x14ac:dyDescent="0.3">
      <c r="A9" s="6" t="s">
        <v>93</v>
      </c>
      <c r="B9" s="6" t="s">
        <v>63</v>
      </c>
      <c r="C9" s="6"/>
      <c r="D9" s="6"/>
      <c r="E9" s="6"/>
      <c r="F9" s="6"/>
      <c r="G9" s="6"/>
      <c r="H9" s="6"/>
      <c r="I9" s="6"/>
      <c r="J9" s="6"/>
      <c r="K9" s="6">
        <v>149.6</v>
      </c>
      <c r="L9" s="6">
        <v>197</v>
      </c>
      <c r="M9" s="6">
        <v>210</v>
      </c>
      <c r="N9" s="6">
        <v>246.4</v>
      </c>
      <c r="O9" s="6">
        <v>173.6</v>
      </c>
      <c r="P9" s="6">
        <v>183</v>
      </c>
      <c r="Q9" s="6">
        <v>173</v>
      </c>
      <c r="R9" s="6">
        <v>206.4</v>
      </c>
      <c r="S9" s="6">
        <v>220.1</v>
      </c>
      <c r="T9" s="6">
        <f t="shared" si="0"/>
        <v>37.099999999999994</v>
      </c>
      <c r="U9" s="7">
        <f t="shared" si="1"/>
        <v>0.20273224043715843</v>
      </c>
      <c r="W9">
        <f t="shared" si="2"/>
        <v>9.4000000000000057</v>
      </c>
    </row>
    <row r="10" spans="1:23" x14ac:dyDescent="0.3">
      <c r="A10" s="6" t="s">
        <v>103</v>
      </c>
      <c r="B10" s="6" t="s">
        <v>38</v>
      </c>
      <c r="C10" s="6">
        <v>753.2</v>
      </c>
      <c r="D10" s="6">
        <v>723</v>
      </c>
      <c r="E10" s="6">
        <v>884</v>
      </c>
      <c r="F10" s="6">
        <v>1412.8</v>
      </c>
      <c r="G10" s="6">
        <v>1069.9000000000001</v>
      </c>
      <c r="H10" s="6">
        <v>1190</v>
      </c>
      <c r="I10" s="6">
        <v>1052</v>
      </c>
      <c r="J10" s="6">
        <v>1067.0999999999999</v>
      </c>
      <c r="K10" s="6">
        <v>687</v>
      </c>
      <c r="L10" s="6">
        <v>317</v>
      </c>
      <c r="M10" s="6">
        <v>861</v>
      </c>
      <c r="N10" s="6">
        <v>982</v>
      </c>
      <c r="O10" s="6">
        <v>565.70000000000005</v>
      </c>
      <c r="P10" s="6">
        <v>973</v>
      </c>
      <c r="Q10" s="6">
        <v>1472</v>
      </c>
      <c r="R10" s="6">
        <v>1083.3</v>
      </c>
      <c r="S10" s="6">
        <v>1208.5</v>
      </c>
      <c r="T10" s="6">
        <f t="shared" si="0"/>
        <v>235.5</v>
      </c>
      <c r="U10" s="7">
        <f t="shared" si="1"/>
        <v>0.2420349434737924</v>
      </c>
      <c r="W10">
        <f t="shared" si="2"/>
        <v>407.29999999999995</v>
      </c>
    </row>
    <row r="11" spans="1:23" x14ac:dyDescent="0.3">
      <c r="A11" s="6" t="s">
        <v>103</v>
      </c>
      <c r="B11" s="6" t="s">
        <v>54</v>
      </c>
      <c r="C11" s="6">
        <v>1544.1</v>
      </c>
      <c r="D11" s="6">
        <v>1037</v>
      </c>
      <c r="E11" s="6">
        <v>550</v>
      </c>
      <c r="F11" s="6">
        <v>620.9</v>
      </c>
      <c r="G11" s="6">
        <v>1024.7</v>
      </c>
      <c r="H11" s="6">
        <v>883</v>
      </c>
      <c r="I11" s="6">
        <v>918</v>
      </c>
      <c r="J11" s="6">
        <v>754.3</v>
      </c>
      <c r="K11" s="6">
        <v>362.8</v>
      </c>
      <c r="L11" s="6">
        <v>570</v>
      </c>
      <c r="M11" s="6">
        <v>277</v>
      </c>
      <c r="N11" s="6">
        <v>259.2</v>
      </c>
      <c r="O11" s="6">
        <v>421.7</v>
      </c>
      <c r="P11" s="6">
        <v>605</v>
      </c>
      <c r="Q11" s="6">
        <v>508</v>
      </c>
      <c r="R11" s="6">
        <v>866.3</v>
      </c>
      <c r="S11" s="6">
        <v>845</v>
      </c>
      <c r="T11" s="6">
        <f t="shared" si="0"/>
        <v>240</v>
      </c>
      <c r="U11" s="7">
        <f t="shared" si="1"/>
        <v>0.39669421487603307</v>
      </c>
      <c r="W11">
        <f t="shared" si="2"/>
        <v>183.3</v>
      </c>
    </row>
    <row r="12" spans="1:23" x14ac:dyDescent="0.3">
      <c r="A12" s="4" t="s">
        <v>91</v>
      </c>
      <c r="B12" s="3" t="s">
        <v>64</v>
      </c>
      <c r="C12">
        <v>2516.5</v>
      </c>
      <c r="D12">
        <v>2747</v>
      </c>
      <c r="E12">
        <v>2986</v>
      </c>
      <c r="F12">
        <v>3363.5</v>
      </c>
      <c r="G12">
        <v>3480.9</v>
      </c>
      <c r="H12">
        <v>3587</v>
      </c>
      <c r="I12">
        <v>3771</v>
      </c>
      <c r="J12">
        <v>3733.1</v>
      </c>
      <c r="K12">
        <v>3450.3</v>
      </c>
      <c r="L12">
        <v>3313</v>
      </c>
      <c r="M12">
        <v>3111</v>
      </c>
      <c r="N12">
        <v>3224.7</v>
      </c>
      <c r="O12">
        <v>3329.9</v>
      </c>
      <c r="P12">
        <v>3554</v>
      </c>
      <c r="Q12">
        <v>3594</v>
      </c>
      <c r="R12">
        <v>3603.1</v>
      </c>
      <c r="S12">
        <v>3681.1</v>
      </c>
      <c r="T12">
        <f t="shared" si="0"/>
        <v>127.09999999999991</v>
      </c>
      <c r="U12" s="2">
        <f t="shared" si="1"/>
        <v>3.5762521102982531E-2</v>
      </c>
      <c r="W12">
        <f t="shared" si="2"/>
        <v>224.09999999999991</v>
      </c>
    </row>
    <row r="13" spans="1:23" x14ac:dyDescent="0.3">
      <c r="A13" s="4" t="s">
        <v>91</v>
      </c>
      <c r="B13" s="3" t="s">
        <v>20</v>
      </c>
      <c r="C13">
        <v>1156.7</v>
      </c>
      <c r="D13">
        <v>1212</v>
      </c>
      <c r="E13">
        <v>1374</v>
      </c>
      <c r="F13">
        <v>1475.3</v>
      </c>
      <c r="G13">
        <v>1664.6</v>
      </c>
      <c r="H13">
        <v>1756</v>
      </c>
      <c r="I13">
        <v>1752</v>
      </c>
      <c r="J13">
        <v>1629.4</v>
      </c>
      <c r="K13">
        <v>1418.9</v>
      </c>
      <c r="L13">
        <v>1384</v>
      </c>
      <c r="M13">
        <v>1420</v>
      </c>
      <c r="N13">
        <v>1525.1</v>
      </c>
      <c r="O13">
        <v>1431.9</v>
      </c>
      <c r="P13">
        <v>1509</v>
      </c>
      <c r="Q13">
        <v>1664</v>
      </c>
      <c r="R13">
        <v>1219.0999999999999</v>
      </c>
      <c r="S13">
        <v>1577.9</v>
      </c>
      <c r="T13">
        <f t="shared" si="0"/>
        <v>68.900000000000091</v>
      </c>
      <c r="U13" s="2">
        <f t="shared" si="1"/>
        <v>4.5659377070907947E-2</v>
      </c>
      <c r="W13">
        <f t="shared" si="2"/>
        <v>77.099999999999909</v>
      </c>
    </row>
    <row r="14" spans="1:23" x14ac:dyDescent="0.3">
      <c r="A14" s="4" t="s">
        <v>91</v>
      </c>
      <c r="B14" s="3" t="s">
        <v>59</v>
      </c>
      <c r="C14">
        <v>1770.4</v>
      </c>
      <c r="D14">
        <v>1873</v>
      </c>
      <c r="E14">
        <v>1965</v>
      </c>
      <c r="F14">
        <v>2078.6</v>
      </c>
      <c r="G14">
        <v>2222.3000000000002</v>
      </c>
      <c r="H14">
        <v>2307</v>
      </c>
      <c r="I14">
        <v>2160</v>
      </c>
      <c r="J14">
        <v>2165.6999999999998</v>
      </c>
      <c r="K14">
        <v>1972.5</v>
      </c>
      <c r="L14">
        <v>1947</v>
      </c>
      <c r="M14">
        <v>1883</v>
      </c>
      <c r="N14">
        <v>1914.5</v>
      </c>
      <c r="O14">
        <v>1978.7</v>
      </c>
      <c r="P14">
        <v>1991</v>
      </c>
      <c r="Q14">
        <v>1906</v>
      </c>
      <c r="R14">
        <v>1888.3</v>
      </c>
      <c r="S14">
        <v>2095.6999999999998</v>
      </c>
      <c r="T14">
        <f t="shared" si="0"/>
        <v>104.69999999999982</v>
      </c>
      <c r="U14" s="2">
        <f t="shared" si="1"/>
        <v>5.258663987945747E-2</v>
      </c>
      <c r="W14">
        <f t="shared" si="2"/>
        <v>12.299999999999955</v>
      </c>
    </row>
    <row r="15" spans="1:23" x14ac:dyDescent="0.3">
      <c r="A15" s="5" t="s">
        <v>99</v>
      </c>
      <c r="B15" s="3" t="s">
        <v>81</v>
      </c>
      <c r="C15">
        <v>88.2</v>
      </c>
      <c r="D15">
        <v>119</v>
      </c>
      <c r="E15">
        <v>138</v>
      </c>
      <c r="F15">
        <v>119.8</v>
      </c>
      <c r="G15">
        <v>111</v>
      </c>
      <c r="H15">
        <v>127</v>
      </c>
      <c r="I15">
        <v>269</v>
      </c>
      <c r="J15">
        <v>116</v>
      </c>
      <c r="K15">
        <v>189.1</v>
      </c>
      <c r="L15">
        <v>194</v>
      </c>
      <c r="M15">
        <v>159</v>
      </c>
      <c r="N15">
        <v>76.900000000000006</v>
      </c>
      <c r="O15">
        <v>125.3</v>
      </c>
      <c r="P15">
        <v>166</v>
      </c>
      <c r="Q15">
        <v>164</v>
      </c>
      <c r="R15">
        <v>166.7</v>
      </c>
      <c r="S15">
        <v>192.9</v>
      </c>
      <c r="T15">
        <f t="shared" si="0"/>
        <v>26.900000000000006</v>
      </c>
      <c r="U15" s="2">
        <f t="shared" si="1"/>
        <v>0.16204819277108437</v>
      </c>
      <c r="W15">
        <f t="shared" si="2"/>
        <v>40.700000000000003</v>
      </c>
    </row>
    <row r="16" spans="1:23" x14ac:dyDescent="0.3">
      <c r="A16" s="5" t="s">
        <v>99</v>
      </c>
      <c r="B16" s="3" t="s">
        <v>36</v>
      </c>
      <c r="C16">
        <v>597</v>
      </c>
      <c r="D16">
        <v>644</v>
      </c>
      <c r="E16">
        <v>665</v>
      </c>
      <c r="F16">
        <v>664</v>
      </c>
      <c r="G16">
        <v>696.7</v>
      </c>
      <c r="H16">
        <v>719</v>
      </c>
      <c r="I16">
        <v>752</v>
      </c>
      <c r="J16">
        <v>716.3</v>
      </c>
      <c r="K16">
        <v>631.29999999999995</v>
      </c>
      <c r="L16">
        <v>628</v>
      </c>
      <c r="M16">
        <v>913</v>
      </c>
      <c r="N16">
        <v>900.7</v>
      </c>
      <c r="O16">
        <v>1180.2</v>
      </c>
      <c r="P16">
        <v>1336</v>
      </c>
      <c r="Q16">
        <v>1277</v>
      </c>
      <c r="R16">
        <v>1277.8</v>
      </c>
      <c r="S16">
        <v>1349.6</v>
      </c>
      <c r="T16">
        <f t="shared" si="0"/>
        <v>13.599999999999909</v>
      </c>
      <c r="U16" s="2">
        <f t="shared" si="1"/>
        <v>1.0179640718562807E-2</v>
      </c>
      <c r="W16">
        <f t="shared" si="2"/>
        <v>155.79999999999995</v>
      </c>
    </row>
    <row r="17" spans="1:23" x14ac:dyDescent="0.3">
      <c r="A17" s="5" t="s">
        <v>99</v>
      </c>
      <c r="B17" s="3" t="s">
        <v>61</v>
      </c>
      <c r="C17">
        <v>630.4</v>
      </c>
      <c r="D17">
        <v>662</v>
      </c>
      <c r="E17">
        <v>687</v>
      </c>
      <c r="F17">
        <v>728.6</v>
      </c>
      <c r="G17">
        <v>778.1</v>
      </c>
      <c r="H17">
        <v>849</v>
      </c>
      <c r="I17">
        <v>822</v>
      </c>
      <c r="J17">
        <v>746.9</v>
      </c>
      <c r="K17">
        <v>636.20000000000005</v>
      </c>
      <c r="L17">
        <v>474</v>
      </c>
      <c r="M17">
        <v>537</v>
      </c>
      <c r="N17">
        <v>619.79999999999995</v>
      </c>
      <c r="O17">
        <v>589.79999999999995</v>
      </c>
      <c r="P17">
        <v>683</v>
      </c>
      <c r="Q17">
        <v>756</v>
      </c>
      <c r="R17">
        <v>728.2</v>
      </c>
      <c r="S17">
        <v>783.6</v>
      </c>
      <c r="T17">
        <f t="shared" si="0"/>
        <v>100.60000000000002</v>
      </c>
      <c r="U17" s="2">
        <f t="shared" si="1"/>
        <v>0.14729136163982434</v>
      </c>
      <c r="W17">
        <f t="shared" si="2"/>
        <v>93.200000000000045</v>
      </c>
    </row>
    <row r="18" spans="1:23" x14ac:dyDescent="0.3">
      <c r="A18" s="6" t="s">
        <v>99</v>
      </c>
      <c r="B18" s="6" t="s">
        <v>31</v>
      </c>
      <c r="C18" s="6">
        <v>377.2</v>
      </c>
      <c r="D18" s="6">
        <v>403</v>
      </c>
      <c r="E18" s="6">
        <v>423</v>
      </c>
      <c r="F18" s="6">
        <v>433.8</v>
      </c>
      <c r="G18" s="6">
        <v>405</v>
      </c>
      <c r="H18" s="6">
        <v>425</v>
      </c>
      <c r="I18" s="6">
        <v>463</v>
      </c>
      <c r="J18" s="6">
        <v>346</v>
      </c>
      <c r="K18" s="6">
        <v>361.9</v>
      </c>
      <c r="L18" s="6">
        <v>292</v>
      </c>
      <c r="M18" s="6">
        <v>257</v>
      </c>
      <c r="N18" s="6">
        <v>328.1</v>
      </c>
      <c r="O18" s="6">
        <v>373.4</v>
      </c>
      <c r="P18" s="6">
        <v>395</v>
      </c>
      <c r="Q18" s="6">
        <v>365</v>
      </c>
      <c r="R18" s="6">
        <v>437.6</v>
      </c>
      <c r="S18" s="6">
        <v>488.5</v>
      </c>
      <c r="T18" s="6">
        <f t="shared" si="0"/>
        <v>93.5</v>
      </c>
      <c r="U18" s="7">
        <f t="shared" si="1"/>
        <v>0.23670886075949368</v>
      </c>
      <c r="W18">
        <f t="shared" si="2"/>
        <v>21.600000000000023</v>
      </c>
    </row>
    <row r="19" spans="1:23" x14ac:dyDescent="0.3">
      <c r="A19" t="s">
        <v>95</v>
      </c>
      <c r="B19" s="3" t="s">
        <v>73</v>
      </c>
      <c r="D19">
        <v>134</v>
      </c>
      <c r="E19">
        <v>126</v>
      </c>
      <c r="G19">
        <v>154.9</v>
      </c>
      <c r="H19">
        <v>117</v>
      </c>
      <c r="I19">
        <v>112</v>
      </c>
      <c r="J19">
        <v>117.1</v>
      </c>
      <c r="K19">
        <v>74.599999999999994</v>
      </c>
      <c r="L19">
        <v>58</v>
      </c>
      <c r="M19">
        <v>96</v>
      </c>
      <c r="N19">
        <v>80.400000000000006</v>
      </c>
      <c r="O19">
        <v>109</v>
      </c>
      <c r="P19">
        <v>135</v>
      </c>
      <c r="Q19">
        <v>157</v>
      </c>
      <c r="R19">
        <v>132</v>
      </c>
      <c r="S19">
        <v>157.6</v>
      </c>
      <c r="T19">
        <f t="shared" si="0"/>
        <v>22.599999999999994</v>
      </c>
      <c r="U19" s="2">
        <f t="shared" si="1"/>
        <v>0.16740740740740737</v>
      </c>
      <c r="W19">
        <f t="shared" si="2"/>
        <v>26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916-4BE1-4D02-9F0E-4A6B1B0AFBC1}">
  <dimension ref="A3:C20"/>
  <sheetViews>
    <sheetView workbookViewId="0">
      <selection activeCell="A3" sqref="A3"/>
    </sheetView>
  </sheetViews>
  <sheetFormatPr defaultRowHeight="16.5" x14ac:dyDescent="0.3"/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C2E8-9689-4F8B-8D27-8231ABE9E2D8}">
  <dimension ref="C5:U23"/>
  <sheetViews>
    <sheetView workbookViewId="0">
      <selection activeCell="C5" sqref="C5:U23"/>
    </sheetView>
  </sheetViews>
  <sheetFormatPr defaultRowHeight="16.5" x14ac:dyDescent="0.3"/>
  <sheetData>
    <row r="5" spans="3:21" x14ac:dyDescent="0.3">
      <c r="C5" t="s">
        <v>108</v>
      </c>
      <c r="D5" t="s">
        <v>89</v>
      </c>
      <c r="E5" s="6" t="s">
        <v>107</v>
      </c>
      <c r="F5" t="s">
        <v>101</v>
      </c>
      <c r="G5" t="s">
        <v>105</v>
      </c>
      <c r="H5" s="6" t="s">
        <v>97</v>
      </c>
      <c r="I5" s="6" t="s">
        <v>93</v>
      </c>
      <c r="J5" s="4" t="s">
        <v>93</v>
      </c>
      <c r="K5" s="4" t="s">
        <v>93</v>
      </c>
      <c r="L5" t="s">
        <v>103</v>
      </c>
      <c r="M5" s="6" t="s">
        <v>103</v>
      </c>
      <c r="N5" s="4" t="s">
        <v>91</v>
      </c>
      <c r="O5" s="4" t="s">
        <v>91</v>
      </c>
      <c r="P5" s="4" t="s">
        <v>91</v>
      </c>
      <c r="Q5" s="5" t="s">
        <v>99</v>
      </c>
      <c r="R5" s="5" t="s">
        <v>99</v>
      </c>
      <c r="S5" s="5" t="s">
        <v>99</v>
      </c>
      <c r="T5" s="5" t="s">
        <v>99</v>
      </c>
      <c r="U5" t="s">
        <v>95</v>
      </c>
    </row>
    <row r="6" spans="3:21" x14ac:dyDescent="0.3">
      <c r="C6" s="1" t="s">
        <v>0</v>
      </c>
      <c r="D6" s="3" t="s">
        <v>45</v>
      </c>
      <c r="E6" s="6" t="s">
        <v>84</v>
      </c>
      <c r="F6" s="3" t="s">
        <v>29</v>
      </c>
      <c r="G6" s="3" t="s">
        <v>55</v>
      </c>
      <c r="H6" s="6" t="s">
        <v>58</v>
      </c>
      <c r="I6" s="6" t="s">
        <v>70</v>
      </c>
      <c r="J6" s="3" t="s">
        <v>65</v>
      </c>
      <c r="K6" s="3" t="s">
        <v>63</v>
      </c>
      <c r="L6" s="3" t="s">
        <v>38</v>
      </c>
      <c r="M6" s="6" t="s">
        <v>54</v>
      </c>
      <c r="N6" s="3" t="s">
        <v>64</v>
      </c>
      <c r="O6" s="3" t="s">
        <v>20</v>
      </c>
      <c r="P6" s="3" t="s">
        <v>59</v>
      </c>
      <c r="Q6" s="3" t="s">
        <v>81</v>
      </c>
      <c r="R6" s="3" t="s">
        <v>36</v>
      </c>
      <c r="S6" s="3" t="s">
        <v>61</v>
      </c>
      <c r="T6" s="3" t="s">
        <v>31</v>
      </c>
      <c r="U6" s="3" t="s">
        <v>73</v>
      </c>
    </row>
    <row r="7" spans="3:21" x14ac:dyDescent="0.3">
      <c r="C7" s="1" t="s">
        <v>2</v>
      </c>
      <c r="D7">
        <v>653885</v>
      </c>
      <c r="E7" s="6">
        <v>424.2</v>
      </c>
      <c r="F7">
        <v>1223.3</v>
      </c>
      <c r="G7">
        <v>1128.4000000000001</v>
      </c>
      <c r="H7" s="6">
        <v>247.4</v>
      </c>
      <c r="I7" s="6">
        <v>109</v>
      </c>
      <c r="J7">
        <v>112.3</v>
      </c>
      <c r="L7">
        <v>753.2</v>
      </c>
      <c r="M7" s="6">
        <v>1544.1</v>
      </c>
      <c r="N7">
        <v>2516.5</v>
      </c>
      <c r="O7">
        <v>1156.7</v>
      </c>
      <c r="P7">
        <v>1770.4</v>
      </c>
      <c r="Q7">
        <v>88.2</v>
      </c>
      <c r="R7">
        <v>597</v>
      </c>
      <c r="S7">
        <v>630.4</v>
      </c>
      <c r="T7">
        <v>377.2</v>
      </c>
    </row>
    <row r="8" spans="3:21" x14ac:dyDescent="0.3">
      <c r="C8" s="1" t="s">
        <v>3</v>
      </c>
      <c r="D8">
        <v>636716</v>
      </c>
      <c r="E8" s="6">
        <v>404</v>
      </c>
      <c r="F8">
        <v>1179</v>
      </c>
      <c r="G8">
        <v>921</v>
      </c>
      <c r="H8" s="6">
        <v>225</v>
      </c>
      <c r="I8" s="6">
        <v>147</v>
      </c>
      <c r="J8">
        <v>151</v>
      </c>
      <c r="L8">
        <v>723</v>
      </c>
      <c r="M8" s="6">
        <v>1037</v>
      </c>
      <c r="N8">
        <v>2747</v>
      </c>
      <c r="O8">
        <v>1212</v>
      </c>
      <c r="P8">
        <v>1873</v>
      </c>
      <c r="Q8">
        <v>119</v>
      </c>
      <c r="R8">
        <v>644</v>
      </c>
      <c r="S8">
        <v>662</v>
      </c>
      <c r="T8">
        <v>403</v>
      </c>
      <c r="U8">
        <v>134</v>
      </c>
    </row>
    <row r="9" spans="3:21" x14ac:dyDescent="0.3">
      <c r="C9" s="1" t="s">
        <v>4</v>
      </c>
      <c r="D9">
        <v>739792</v>
      </c>
      <c r="E9" s="6">
        <v>443</v>
      </c>
      <c r="F9">
        <v>1290</v>
      </c>
      <c r="G9">
        <v>1171</v>
      </c>
      <c r="H9" s="6">
        <v>240</v>
      </c>
      <c r="I9" s="6">
        <v>167</v>
      </c>
      <c r="J9">
        <v>153</v>
      </c>
      <c r="L9">
        <v>884</v>
      </c>
      <c r="M9" s="6">
        <v>550</v>
      </c>
      <c r="N9">
        <v>2986</v>
      </c>
      <c r="O9">
        <v>1374</v>
      </c>
      <c r="P9">
        <v>1965</v>
      </c>
      <c r="Q9">
        <v>138</v>
      </c>
      <c r="R9">
        <v>665</v>
      </c>
      <c r="S9">
        <v>687</v>
      </c>
      <c r="T9">
        <v>423</v>
      </c>
      <c r="U9">
        <v>126</v>
      </c>
    </row>
    <row r="10" spans="3:21" x14ac:dyDescent="0.3">
      <c r="C10" s="1" t="s">
        <v>5</v>
      </c>
      <c r="D10">
        <v>765655</v>
      </c>
      <c r="E10" s="6">
        <v>509.8</v>
      </c>
      <c r="F10">
        <v>1003.7</v>
      </c>
      <c r="G10">
        <v>586.6</v>
      </c>
      <c r="H10" s="6">
        <v>275.60000000000002</v>
      </c>
      <c r="I10" s="6">
        <v>191</v>
      </c>
      <c r="J10">
        <v>176.7</v>
      </c>
      <c r="L10">
        <v>1412.8</v>
      </c>
      <c r="M10" s="6">
        <v>620.9</v>
      </c>
      <c r="N10">
        <v>3363.5</v>
      </c>
      <c r="O10">
        <v>1475.3</v>
      </c>
      <c r="P10">
        <v>2078.6</v>
      </c>
      <c r="Q10">
        <v>119.8</v>
      </c>
      <c r="R10">
        <v>664</v>
      </c>
      <c r="S10">
        <v>728.6</v>
      </c>
      <c r="T10">
        <v>433.8</v>
      </c>
    </row>
    <row r="11" spans="3:21" x14ac:dyDescent="0.3">
      <c r="C11" s="1" t="s">
        <v>6</v>
      </c>
      <c r="D11">
        <v>777815</v>
      </c>
      <c r="E11" s="6">
        <v>518.20000000000005</v>
      </c>
      <c r="F11">
        <v>1404.7</v>
      </c>
      <c r="G11">
        <v>1302.2</v>
      </c>
      <c r="H11" s="6">
        <v>288.7</v>
      </c>
      <c r="I11" s="6">
        <v>146.5</v>
      </c>
      <c r="J11">
        <v>147.4</v>
      </c>
      <c r="L11">
        <v>1069.9000000000001</v>
      </c>
      <c r="M11" s="6">
        <v>1024.7</v>
      </c>
      <c r="N11">
        <v>3480.9</v>
      </c>
      <c r="O11">
        <v>1664.6</v>
      </c>
      <c r="P11">
        <v>2222.3000000000002</v>
      </c>
      <c r="Q11">
        <v>111</v>
      </c>
      <c r="R11">
        <v>696.7</v>
      </c>
      <c r="S11">
        <v>778.1</v>
      </c>
      <c r="T11">
        <v>405</v>
      </c>
      <c r="U11">
        <v>154.9</v>
      </c>
    </row>
    <row r="12" spans="3:21" x14ac:dyDescent="0.3">
      <c r="C12" s="1" t="s">
        <v>7</v>
      </c>
      <c r="D12">
        <v>772036</v>
      </c>
      <c r="E12" s="6">
        <v>583</v>
      </c>
      <c r="F12">
        <v>1661</v>
      </c>
      <c r="G12">
        <v>1223</v>
      </c>
      <c r="H12" s="6">
        <v>308</v>
      </c>
      <c r="I12" s="6">
        <v>154</v>
      </c>
      <c r="J12">
        <v>189</v>
      </c>
      <c r="L12">
        <v>1190</v>
      </c>
      <c r="M12" s="6">
        <v>883</v>
      </c>
      <c r="N12">
        <v>3587</v>
      </c>
      <c r="O12">
        <v>1756</v>
      </c>
      <c r="P12">
        <v>2307</v>
      </c>
      <c r="Q12">
        <v>127</v>
      </c>
      <c r="R12">
        <v>719</v>
      </c>
      <c r="S12">
        <v>849</v>
      </c>
      <c r="T12">
        <v>425</v>
      </c>
      <c r="U12">
        <v>117</v>
      </c>
    </row>
    <row r="13" spans="3:21" x14ac:dyDescent="0.3">
      <c r="C13" s="1" t="s">
        <v>8</v>
      </c>
      <c r="D13">
        <v>767817</v>
      </c>
      <c r="E13" s="6">
        <v>568</v>
      </c>
      <c r="F13">
        <v>1707</v>
      </c>
      <c r="G13">
        <v>983</v>
      </c>
      <c r="H13" s="6">
        <v>316</v>
      </c>
      <c r="I13" s="6">
        <v>170</v>
      </c>
      <c r="J13">
        <v>155</v>
      </c>
      <c r="L13">
        <v>1052</v>
      </c>
      <c r="M13" s="6">
        <v>918</v>
      </c>
      <c r="N13">
        <v>3771</v>
      </c>
      <c r="O13">
        <v>1752</v>
      </c>
      <c r="P13">
        <v>2160</v>
      </c>
      <c r="Q13">
        <v>269</v>
      </c>
      <c r="R13">
        <v>752</v>
      </c>
      <c r="S13">
        <v>822</v>
      </c>
      <c r="T13">
        <v>463</v>
      </c>
      <c r="U13">
        <v>112</v>
      </c>
    </row>
    <row r="14" spans="3:21" x14ac:dyDescent="0.3">
      <c r="C14" s="1" t="s">
        <v>9</v>
      </c>
      <c r="D14">
        <v>704646</v>
      </c>
      <c r="E14" s="6">
        <v>545.79999999999995</v>
      </c>
      <c r="F14">
        <v>1656.3</v>
      </c>
      <c r="G14">
        <v>1088.8</v>
      </c>
      <c r="H14" s="6">
        <v>322.3</v>
      </c>
      <c r="I14" s="6">
        <v>140.5</v>
      </c>
      <c r="J14">
        <v>150.6</v>
      </c>
      <c r="L14">
        <v>1067.0999999999999</v>
      </c>
      <c r="M14" s="6">
        <v>754.3</v>
      </c>
      <c r="N14">
        <v>3733.1</v>
      </c>
      <c r="O14">
        <v>1629.4</v>
      </c>
      <c r="P14">
        <v>2165.6999999999998</v>
      </c>
      <c r="Q14">
        <v>116</v>
      </c>
      <c r="R14">
        <v>716.3</v>
      </c>
      <c r="S14">
        <v>746.9</v>
      </c>
      <c r="T14">
        <v>346</v>
      </c>
      <c r="U14">
        <v>117.1</v>
      </c>
    </row>
    <row r="15" spans="3:21" x14ac:dyDescent="0.3">
      <c r="C15" s="1" t="s">
        <v>10</v>
      </c>
      <c r="D15">
        <v>637453.69999999995</v>
      </c>
      <c r="E15" s="6">
        <v>414.8</v>
      </c>
      <c r="F15">
        <v>1719.8</v>
      </c>
      <c r="G15">
        <v>1066.7</v>
      </c>
      <c r="H15" s="6">
        <v>356.1</v>
      </c>
      <c r="I15" s="6">
        <v>143</v>
      </c>
      <c r="J15">
        <v>122.8</v>
      </c>
      <c r="K15">
        <v>149.6</v>
      </c>
      <c r="L15">
        <v>687</v>
      </c>
      <c r="M15" s="6">
        <v>362.8</v>
      </c>
      <c r="N15">
        <v>3450.3</v>
      </c>
      <c r="O15">
        <v>1418.9</v>
      </c>
      <c r="P15">
        <v>1972.5</v>
      </c>
      <c r="Q15">
        <v>189.1</v>
      </c>
      <c r="R15">
        <v>631.29999999999995</v>
      </c>
      <c r="S15">
        <v>636.20000000000005</v>
      </c>
      <c r="T15">
        <v>361.9</v>
      </c>
      <c r="U15">
        <v>74.599999999999994</v>
      </c>
    </row>
    <row r="16" spans="3:21" x14ac:dyDescent="0.3">
      <c r="C16" s="1" t="s">
        <v>11</v>
      </c>
      <c r="D16">
        <v>600055</v>
      </c>
      <c r="E16" s="6">
        <v>424</v>
      </c>
      <c r="F16">
        <v>1638</v>
      </c>
      <c r="G16">
        <v>843</v>
      </c>
      <c r="H16" s="6">
        <v>358</v>
      </c>
      <c r="I16" s="6">
        <v>161</v>
      </c>
      <c r="J16">
        <v>126</v>
      </c>
      <c r="K16">
        <v>197</v>
      </c>
      <c r="L16">
        <v>317</v>
      </c>
      <c r="M16" s="6">
        <v>570</v>
      </c>
      <c r="N16">
        <v>3313</v>
      </c>
      <c r="O16">
        <v>1384</v>
      </c>
      <c r="P16">
        <v>1947</v>
      </c>
      <c r="Q16">
        <v>194</v>
      </c>
      <c r="R16">
        <v>628</v>
      </c>
      <c r="S16">
        <v>474</v>
      </c>
      <c r="T16">
        <v>292</v>
      </c>
      <c r="U16">
        <v>58</v>
      </c>
    </row>
    <row r="17" spans="3:21" x14ac:dyDescent="0.3">
      <c r="C17" s="1" t="s">
        <v>12</v>
      </c>
      <c r="D17">
        <v>674047</v>
      </c>
      <c r="E17" s="6">
        <v>393</v>
      </c>
      <c r="F17">
        <v>1662</v>
      </c>
      <c r="G17">
        <v>994</v>
      </c>
      <c r="H17" s="6">
        <v>385</v>
      </c>
      <c r="I17" s="6">
        <v>199</v>
      </c>
      <c r="J17">
        <v>134</v>
      </c>
      <c r="K17">
        <v>210</v>
      </c>
      <c r="L17">
        <v>861</v>
      </c>
      <c r="M17" s="6">
        <v>277</v>
      </c>
      <c r="N17">
        <v>3111</v>
      </c>
      <c r="O17">
        <v>1420</v>
      </c>
      <c r="P17">
        <v>1883</v>
      </c>
      <c r="Q17">
        <v>159</v>
      </c>
      <c r="R17">
        <v>913</v>
      </c>
      <c r="S17">
        <v>537</v>
      </c>
      <c r="T17">
        <v>257</v>
      </c>
      <c r="U17">
        <v>96</v>
      </c>
    </row>
    <row r="18" spans="3:21" x14ac:dyDescent="0.3">
      <c r="C18" s="1" t="s">
        <v>13</v>
      </c>
      <c r="D18">
        <v>677799.3</v>
      </c>
      <c r="E18" s="6">
        <v>481.2</v>
      </c>
      <c r="F18">
        <v>1733.2</v>
      </c>
      <c r="G18">
        <v>872.3</v>
      </c>
      <c r="H18" s="6">
        <v>403.9</v>
      </c>
      <c r="I18" s="6">
        <v>145</v>
      </c>
      <c r="J18">
        <v>186.2</v>
      </c>
      <c r="K18">
        <v>246.4</v>
      </c>
      <c r="L18">
        <v>982</v>
      </c>
      <c r="M18" s="6">
        <v>259.2</v>
      </c>
      <c r="N18">
        <v>3224.7</v>
      </c>
      <c r="O18">
        <v>1525.1</v>
      </c>
      <c r="P18">
        <v>1914.5</v>
      </c>
      <c r="Q18">
        <v>76.900000000000006</v>
      </c>
      <c r="R18">
        <v>900.7</v>
      </c>
      <c r="S18">
        <v>619.79999999999995</v>
      </c>
      <c r="T18">
        <v>328.1</v>
      </c>
      <c r="U18">
        <v>80.400000000000006</v>
      </c>
    </row>
    <row r="19" spans="3:21" x14ac:dyDescent="0.3">
      <c r="C19" s="1" t="s">
        <v>14</v>
      </c>
      <c r="D19">
        <v>719156</v>
      </c>
      <c r="E19" s="6">
        <v>442.5</v>
      </c>
      <c r="F19">
        <v>1996.1</v>
      </c>
      <c r="G19">
        <v>1039.8</v>
      </c>
      <c r="H19" s="6">
        <v>417.7</v>
      </c>
      <c r="I19" s="6">
        <v>143.1</v>
      </c>
      <c r="J19">
        <v>155.80000000000001</v>
      </c>
      <c r="K19">
        <v>173.6</v>
      </c>
      <c r="L19">
        <v>565.70000000000005</v>
      </c>
      <c r="M19" s="6">
        <v>421.7</v>
      </c>
      <c r="N19">
        <v>3329.9</v>
      </c>
      <c r="O19">
        <v>1431.9</v>
      </c>
      <c r="P19">
        <v>1978.7</v>
      </c>
      <c r="Q19">
        <v>125.3</v>
      </c>
      <c r="R19">
        <v>1180.2</v>
      </c>
      <c r="S19">
        <v>589.79999999999995</v>
      </c>
      <c r="T19">
        <v>373.4</v>
      </c>
      <c r="U19">
        <v>109</v>
      </c>
    </row>
    <row r="20" spans="3:21" x14ac:dyDescent="0.3">
      <c r="C20" s="1" t="s">
        <v>15</v>
      </c>
      <c r="D20">
        <v>740683</v>
      </c>
      <c r="E20" s="6">
        <v>395</v>
      </c>
      <c r="F20">
        <v>2047</v>
      </c>
      <c r="G20">
        <v>804</v>
      </c>
      <c r="H20" s="6">
        <v>424</v>
      </c>
      <c r="I20" s="6">
        <v>151</v>
      </c>
      <c r="J20">
        <v>161</v>
      </c>
      <c r="K20">
        <v>183</v>
      </c>
      <c r="L20">
        <v>973</v>
      </c>
      <c r="M20" s="6">
        <v>605</v>
      </c>
      <c r="N20">
        <v>3554</v>
      </c>
      <c r="O20">
        <v>1509</v>
      </c>
      <c r="P20">
        <v>1991</v>
      </c>
      <c r="Q20">
        <v>166</v>
      </c>
      <c r="R20">
        <v>1336</v>
      </c>
      <c r="S20">
        <v>683</v>
      </c>
      <c r="T20">
        <v>395</v>
      </c>
      <c r="U20">
        <v>135</v>
      </c>
    </row>
    <row r="21" spans="3:21" x14ac:dyDescent="0.3">
      <c r="C21" s="1" t="s">
        <v>16</v>
      </c>
      <c r="D21">
        <v>790987</v>
      </c>
      <c r="E21" s="6">
        <v>464</v>
      </c>
      <c r="F21">
        <v>2064</v>
      </c>
      <c r="G21">
        <v>884</v>
      </c>
      <c r="H21" s="6">
        <v>466</v>
      </c>
      <c r="I21" s="6">
        <v>185</v>
      </c>
      <c r="J21">
        <v>171</v>
      </c>
      <c r="K21">
        <v>173</v>
      </c>
      <c r="L21">
        <v>1472</v>
      </c>
      <c r="M21" s="6">
        <v>508</v>
      </c>
      <c r="N21">
        <v>3594</v>
      </c>
      <c r="O21">
        <v>1664</v>
      </c>
      <c r="P21">
        <v>1906</v>
      </c>
      <c r="Q21">
        <v>164</v>
      </c>
      <c r="R21">
        <v>1277</v>
      </c>
      <c r="S21">
        <v>756</v>
      </c>
      <c r="T21">
        <v>365</v>
      </c>
      <c r="U21">
        <v>157</v>
      </c>
    </row>
    <row r="22" spans="3:21" x14ac:dyDescent="0.3">
      <c r="C22" s="1" t="s">
        <v>17</v>
      </c>
      <c r="D22">
        <v>757883</v>
      </c>
      <c r="E22" s="6">
        <v>498.5</v>
      </c>
      <c r="F22">
        <v>2261.9</v>
      </c>
      <c r="G22">
        <v>850.2</v>
      </c>
      <c r="H22" s="6">
        <v>452.3</v>
      </c>
      <c r="I22" s="6">
        <v>217.9</v>
      </c>
      <c r="J22">
        <v>179.2</v>
      </c>
      <c r="K22">
        <v>206.4</v>
      </c>
      <c r="L22">
        <v>1083.3</v>
      </c>
      <c r="M22" s="6">
        <v>866.3</v>
      </c>
      <c r="N22">
        <v>3603.1</v>
      </c>
      <c r="O22">
        <v>1219.0999999999999</v>
      </c>
      <c r="P22">
        <v>1888.3</v>
      </c>
      <c r="Q22">
        <v>166.7</v>
      </c>
      <c r="R22">
        <v>1277.8</v>
      </c>
      <c r="S22">
        <v>728.2</v>
      </c>
      <c r="T22">
        <v>437.6</v>
      </c>
      <c r="U22">
        <v>132</v>
      </c>
    </row>
    <row r="23" spans="3:21" x14ac:dyDescent="0.3">
      <c r="C23" s="1" t="s">
        <v>18</v>
      </c>
      <c r="D23">
        <v>791405</v>
      </c>
      <c r="E23" s="6">
        <v>529.9</v>
      </c>
      <c r="F23">
        <v>2524.9</v>
      </c>
      <c r="G23">
        <v>1039.5999999999999</v>
      </c>
      <c r="H23" s="6">
        <v>578.6</v>
      </c>
      <c r="I23" s="6">
        <v>253.2</v>
      </c>
      <c r="J23">
        <v>188.8</v>
      </c>
      <c r="K23">
        <v>220.1</v>
      </c>
      <c r="L23">
        <v>1208.5</v>
      </c>
      <c r="M23" s="6">
        <v>845</v>
      </c>
      <c r="N23">
        <v>3681.1</v>
      </c>
      <c r="O23">
        <v>1577.9</v>
      </c>
      <c r="P23">
        <v>2095.6999999999998</v>
      </c>
      <c r="Q23">
        <v>192.9</v>
      </c>
      <c r="R23">
        <v>1349.6</v>
      </c>
      <c r="S23">
        <v>783.6</v>
      </c>
      <c r="T23">
        <v>488.5</v>
      </c>
      <c r="U23">
        <v>157.6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Sheet7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2025-06-06T15:43:03Z</dcterms:created>
  <dcterms:modified xsi:type="dcterms:W3CDTF">2025-06-06T16:14:37Z</dcterms:modified>
</cp:coreProperties>
</file>