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695" windowHeight="12705"/>
  </bookViews>
  <sheets>
    <sheet name="BreakStruct-戒指" sheetId="1" r:id="rId1"/>
  </sheets>
  <calcPr calcId="145621"/>
</workbook>
</file>

<file path=xl/calcChain.xml><?xml version="1.0" encoding="utf-8"?>
<calcChain xmlns="http://schemas.openxmlformats.org/spreadsheetml/2006/main">
  <c r="G82" i="1" l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E82" i="1" l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comments1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sz val="9"/>
            <color indexed="81"/>
            <rFont val="宋体"/>
            <family val="3"/>
            <charset val="134"/>
          </rPr>
          <t>作者:
1生命
2生命加成
3攻击
4攻击加成
23伤害加深44(无加成属性）
24伤害减免45(无加成属性）
25麻痹
26抗麻痹
28麻痹时长
29复活次数
30复活HP%
31抗护身
32复活无敌时间
33生命
34攻击
35物防
36法防
37命中
38闪避
39暴击
40抗暴
46破护盾</t>
        </r>
      </text>
    </comment>
  </commentList>
</comments>
</file>

<file path=xl/sharedStrings.xml><?xml version="1.0" encoding="utf-8"?>
<sst xmlns="http://schemas.openxmlformats.org/spreadsheetml/2006/main" count="93" uniqueCount="17">
  <si>
    <t>名称</t>
  </si>
  <si>
    <t>戒指等级</t>
  </si>
  <si>
    <t>穿戴位置</t>
  </si>
  <si>
    <t>属性</t>
  </si>
  <si>
    <t>战力</t>
  </si>
  <si>
    <t>描述</t>
  </si>
  <si>
    <t>id</t>
  </si>
  <si>
    <t>name</t>
  </si>
  <si>
    <t>level</t>
  </si>
  <si>
    <t>position</t>
  </si>
  <si>
    <t>props</t>
  </si>
  <si>
    <t>combat</t>
  </si>
  <si>
    <t>desc</t>
  </si>
  <si>
    <t>麻痹戒指</t>
  </si>
  <si>
    <t>复活戒指</t>
  </si>
  <si>
    <t>护身戒指</t>
  </si>
  <si>
    <t>伤害戒指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</si>
</sst>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宋体"/>
      <charset val="134"/>
    </font>
    <font>
      <sz val="9"/>
      <color indexed="8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NumberFormat="1" applyFont="1" applyAlignment="1">
      <alignment vertical="center"/>
    </xf>
    <xf numFmtId="0" fontId="1" fillId="0" borderId="0" xfId="0" applyNumberFormat="1" applyFont="1" applyAlignment="1">
      <alignment horizontal="right" vertical="center"/>
    </xf>
    <xf numFmtId="49" fontId="1" fillId="0" borderId="0" xfId="0" applyNumberFormat="1" applyFont="1" applyAlignment="1">
      <alignment horizontal="right" vertical="center"/>
    </xf>
    <xf numFmtId="49" fontId="1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82"/>
  <sheetViews>
    <sheetView tabSelected="1" topLeftCell="B49" workbookViewId="0">
      <selection activeCell="W84" sqref="W84"/>
    </sheetView>
  </sheetViews>
  <sheetFormatPr defaultColWidth="11.75" defaultRowHeight="14.25" x14ac:dyDescent="0.15"/>
  <cols>
    <col min="1" max="4" width="11.75" style="1"/>
    <col min="5" max="5" width="41.25" style="1" customWidth="1"/>
    <col min="6" max="6" width="15.625" style="2" customWidth="1"/>
    <col min="7" max="7" width="31.75" style="2" customWidth="1"/>
    <col min="8" max="8" width="15.625" style="1" customWidth="1"/>
    <col min="9" max="16384" width="11.75" style="1"/>
  </cols>
  <sheetData>
    <row r="1" spans="1:32" x14ac:dyDescent="0.15">
      <c r="B1" s="3" t="s">
        <v>0</v>
      </c>
      <c r="C1" s="3" t="s">
        <v>1</v>
      </c>
      <c r="D1" s="1" t="s">
        <v>2</v>
      </c>
      <c r="E1" s="3" t="s">
        <v>3</v>
      </c>
      <c r="F1" s="4" t="s">
        <v>4</v>
      </c>
      <c r="G1" s="4" t="s">
        <v>5</v>
      </c>
      <c r="H1" s="3"/>
    </row>
    <row r="2" spans="1:32" x14ac:dyDescent="0.1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4" t="s">
        <v>11</v>
      </c>
      <c r="G2" s="4" t="s">
        <v>12</v>
      </c>
    </row>
    <row r="3" spans="1:32" ht="16.5" customHeight="1" x14ac:dyDescent="0.15">
      <c r="A3" s="1">
        <v>40001</v>
      </c>
      <c r="B3" s="3" t="s">
        <v>13</v>
      </c>
      <c r="C3" s="3">
        <v>1</v>
      </c>
      <c r="D3" s="1">
        <v>4</v>
      </c>
      <c r="E3" s="5" t="str">
        <f>IF(I3=0,"",I3&amp;","&amp;K3)&amp;IF(L3=0,"",";"&amp;L3&amp;","&amp;N3)&amp;IF(O3=0,"",";"&amp;O3&amp;","&amp;Q3)&amp;IF(R3=0,"",";"&amp;R3&amp;","&amp;T3)&amp;IF(U3=0,"",";"&amp;U3&amp;","&amp;W3)&amp;IF(X3=0,"",";"&amp;X3&amp;","&amp;Z3)&amp;IF(AA3=0,"",";"&amp;AA3&amp;","&amp;AC3)&amp;IF(AD3=0,"",";"&amp;AD3&amp;","&amp;AF3)</f>
        <v>25,1000;28,180;4,100;3,1075;26,1200</v>
      </c>
      <c r="F3" s="6">
        <v>158</v>
      </c>
      <c r="G3" s="6" t="str">
        <f t="shared" ref="G3:G22" si="0">"有概率让目标进入麻痹状态无法行动[/br]
麻痹概率："&amp;K3/100&amp;"%[/br]麻痹时长："&amp;N3/100&amp;"秒[/br]攻击加成："&amp;Q3/100&amp;"%[/br]攻击额外+"&amp;T3&amp;"[/br]抗麻痹率:"&amp;W3/100&amp;"%"</f>
        <v>有概率让目标进入麻痹状态无法行动[/br]
麻痹概率：10%[/br]麻痹时长：1.8秒[/br]攻击加成：1%[/br]攻击额外+1075[/br]抗麻痹率:12%</v>
      </c>
      <c r="H3" s="5"/>
      <c r="I3" s="3">
        <v>25</v>
      </c>
      <c r="J3" s="3">
        <v>0</v>
      </c>
      <c r="K3" s="3">
        <v>1000</v>
      </c>
      <c r="L3" s="3">
        <v>28</v>
      </c>
      <c r="M3" s="3">
        <v>0</v>
      </c>
      <c r="N3" s="3">
        <v>180</v>
      </c>
      <c r="O3" s="3">
        <v>4</v>
      </c>
      <c r="P3" s="3">
        <v>0</v>
      </c>
      <c r="Q3" s="3">
        <v>100</v>
      </c>
      <c r="R3" s="3">
        <v>3</v>
      </c>
      <c r="S3" s="3">
        <v>0</v>
      </c>
      <c r="T3" s="3">
        <v>1075</v>
      </c>
      <c r="U3" s="3">
        <v>26</v>
      </c>
      <c r="V3" s="3">
        <v>0</v>
      </c>
      <c r="W3" s="3">
        <v>1200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</row>
    <row r="4" spans="1:32" x14ac:dyDescent="0.15">
      <c r="A4" s="1">
        <v>40002</v>
      </c>
      <c r="B4" s="3" t="s">
        <v>13</v>
      </c>
      <c r="C4" s="3">
        <v>2</v>
      </c>
      <c r="D4" s="1">
        <v>4</v>
      </c>
      <c r="E4" s="5" t="str">
        <f t="shared" ref="E4:E67" si="1">IF(I4=0,"",I4&amp;","&amp;K4)&amp;IF(L4=0,"",";"&amp;L4&amp;","&amp;N4)&amp;IF(O4=0,"",";"&amp;O4&amp;","&amp;Q4)&amp;IF(R4=0,"",";"&amp;R4&amp;","&amp;T4)&amp;IF(U4=0,"",";"&amp;U4&amp;","&amp;W4)&amp;IF(X4=0,"",";"&amp;X4&amp;","&amp;Z4)&amp;IF(AA4=0,"",";"&amp;AA4&amp;","&amp;AC4)&amp;IF(AD4=0,"",";"&amp;AD4&amp;","&amp;AF4)</f>
        <v>25,1100;28,185;4,150;3,1650;26,1500</v>
      </c>
      <c r="F4" s="6">
        <v>242</v>
      </c>
      <c r="G4" s="6" t="str">
        <f t="shared" si="0"/>
        <v>有概率让目标进入麻痹状态无法行动[/br]
麻痹概率：11%[/br]麻痹时长：1.85秒[/br]攻击加成：1.5%[/br]攻击额外+1650[/br]抗麻痹率:15%</v>
      </c>
      <c r="H4" s="5"/>
      <c r="I4" s="3">
        <v>25</v>
      </c>
      <c r="J4" s="3">
        <v>0</v>
      </c>
      <c r="K4" s="3">
        <v>1100</v>
      </c>
      <c r="L4" s="3">
        <v>28</v>
      </c>
      <c r="M4" s="3">
        <v>0</v>
      </c>
      <c r="N4" s="3">
        <v>185</v>
      </c>
      <c r="O4" s="3">
        <v>4</v>
      </c>
      <c r="P4" s="3">
        <v>0</v>
      </c>
      <c r="Q4" s="3">
        <v>150</v>
      </c>
      <c r="R4" s="3">
        <v>3</v>
      </c>
      <c r="S4" s="3">
        <v>0</v>
      </c>
      <c r="T4" s="3">
        <v>1650</v>
      </c>
      <c r="U4" s="3">
        <v>26</v>
      </c>
      <c r="V4" s="3">
        <v>0</v>
      </c>
      <c r="W4" s="3">
        <v>1500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</row>
    <row r="5" spans="1:32" x14ac:dyDescent="0.15">
      <c r="A5" s="1">
        <v>40003</v>
      </c>
      <c r="B5" s="3" t="s">
        <v>13</v>
      </c>
      <c r="C5" s="3">
        <v>3</v>
      </c>
      <c r="D5" s="1">
        <v>4</v>
      </c>
      <c r="E5" s="5" t="str">
        <f t="shared" si="1"/>
        <v>25,1200;28,190;4,200;3,2225;26,1800</v>
      </c>
      <c r="F5" s="6">
        <v>350</v>
      </c>
      <c r="G5" s="6" t="str">
        <f t="shared" si="0"/>
        <v>有概率让目标进入麻痹状态无法行动[/br]
麻痹概率：12%[/br]麻痹时长：1.9秒[/br]攻击加成：2%[/br]攻击额外+2225[/br]抗麻痹率:18%</v>
      </c>
      <c r="H5" s="5"/>
      <c r="I5" s="3">
        <v>25</v>
      </c>
      <c r="J5" s="3">
        <v>0</v>
      </c>
      <c r="K5" s="3">
        <v>1200</v>
      </c>
      <c r="L5" s="3">
        <v>28</v>
      </c>
      <c r="M5" s="3">
        <v>0</v>
      </c>
      <c r="N5" s="3">
        <v>190</v>
      </c>
      <c r="O5" s="3">
        <v>4</v>
      </c>
      <c r="P5" s="3">
        <v>0</v>
      </c>
      <c r="Q5" s="3">
        <v>200</v>
      </c>
      <c r="R5" s="3">
        <v>3</v>
      </c>
      <c r="S5" s="3">
        <v>0</v>
      </c>
      <c r="T5" s="3">
        <v>2225</v>
      </c>
      <c r="U5" s="3">
        <v>26</v>
      </c>
      <c r="V5" s="3">
        <v>0</v>
      </c>
      <c r="W5" s="3">
        <v>1800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</row>
    <row r="6" spans="1:32" x14ac:dyDescent="0.15">
      <c r="A6" s="1">
        <v>40004</v>
      </c>
      <c r="B6" s="3" t="s">
        <v>13</v>
      </c>
      <c r="C6" s="3">
        <v>4</v>
      </c>
      <c r="D6" s="1">
        <v>4</v>
      </c>
      <c r="E6" s="5" t="str">
        <f t="shared" si="1"/>
        <v>25,1300;28,195;4,250;3,3325;26,2100</v>
      </c>
      <c r="F6" s="6">
        <v>555</v>
      </c>
      <c r="G6" s="6" t="str">
        <f t="shared" si="0"/>
        <v>有概率让目标进入麻痹状态无法行动[/br]
麻痹概率：13%[/br]麻痹时长：1.95秒[/br]攻击加成：2.5%[/br]攻击额外+3325[/br]抗麻痹率:21%</v>
      </c>
      <c r="H6" s="5"/>
      <c r="I6" s="3">
        <v>25</v>
      </c>
      <c r="J6" s="3">
        <v>0</v>
      </c>
      <c r="K6" s="3">
        <v>1300</v>
      </c>
      <c r="L6" s="3">
        <v>28</v>
      </c>
      <c r="M6" s="3">
        <v>0</v>
      </c>
      <c r="N6" s="3">
        <v>195</v>
      </c>
      <c r="O6" s="3">
        <v>4</v>
      </c>
      <c r="P6" s="3">
        <v>0</v>
      </c>
      <c r="Q6" s="3">
        <v>250</v>
      </c>
      <c r="R6" s="3">
        <v>3</v>
      </c>
      <c r="S6" s="3">
        <v>0</v>
      </c>
      <c r="T6" s="3">
        <v>3325</v>
      </c>
      <c r="U6" s="3">
        <v>26</v>
      </c>
      <c r="V6" s="3">
        <v>0</v>
      </c>
      <c r="W6" s="3">
        <v>2100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</row>
    <row r="7" spans="1:32" x14ac:dyDescent="0.15">
      <c r="A7" s="1">
        <v>40005</v>
      </c>
      <c r="B7" s="3" t="s">
        <v>13</v>
      </c>
      <c r="C7" s="3">
        <v>5</v>
      </c>
      <c r="D7" s="1">
        <v>4</v>
      </c>
      <c r="E7" s="5" t="str">
        <f t="shared" si="1"/>
        <v>25,1400;28,200;4,300;3,4425;26,2400</v>
      </c>
      <c r="F7" s="6">
        <v>804</v>
      </c>
      <c r="G7" s="6" t="str">
        <f t="shared" si="0"/>
        <v>有概率让目标进入麻痹状态无法行动[/br]
麻痹概率：14%[/br]麻痹时长：2秒[/br]攻击加成：3%[/br]攻击额外+4425[/br]抗麻痹率:24%</v>
      </c>
      <c r="H7" s="5"/>
      <c r="I7" s="3">
        <v>25</v>
      </c>
      <c r="J7" s="3">
        <v>0</v>
      </c>
      <c r="K7" s="3">
        <v>1400</v>
      </c>
      <c r="L7" s="3">
        <v>28</v>
      </c>
      <c r="M7" s="3">
        <v>0</v>
      </c>
      <c r="N7" s="3">
        <v>200</v>
      </c>
      <c r="O7" s="3">
        <v>4</v>
      </c>
      <c r="P7" s="3">
        <v>0</v>
      </c>
      <c r="Q7" s="3">
        <v>300</v>
      </c>
      <c r="R7" s="3">
        <v>3</v>
      </c>
      <c r="S7" s="3">
        <v>0</v>
      </c>
      <c r="T7" s="3">
        <v>4425</v>
      </c>
      <c r="U7" s="3">
        <v>26</v>
      </c>
      <c r="V7" s="3">
        <v>0</v>
      </c>
      <c r="W7" s="3">
        <v>2400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</row>
    <row r="8" spans="1:32" x14ac:dyDescent="0.15">
      <c r="A8" s="1">
        <v>40006</v>
      </c>
      <c r="B8" s="3" t="s">
        <v>13</v>
      </c>
      <c r="C8" s="3">
        <v>6</v>
      </c>
      <c r="D8" s="1">
        <v>4</v>
      </c>
      <c r="E8" s="5" t="str">
        <f t="shared" si="1"/>
        <v>25,1500;28,205;4,350;3,5825;26,2700</v>
      </c>
      <c r="F8" s="6">
        <v>1151</v>
      </c>
      <c r="G8" s="6" t="str">
        <f t="shared" si="0"/>
        <v>有概率让目标进入麻痹状态无法行动[/br]
麻痹概率：15%[/br]麻痹时长：2.05秒[/br]攻击加成：3.5%[/br]攻击额外+5825[/br]抗麻痹率:27%</v>
      </c>
      <c r="H8" s="5"/>
      <c r="I8" s="3">
        <v>25</v>
      </c>
      <c r="J8" s="3">
        <v>0</v>
      </c>
      <c r="K8" s="3">
        <v>1500</v>
      </c>
      <c r="L8" s="3">
        <v>28</v>
      </c>
      <c r="M8" s="3">
        <v>0</v>
      </c>
      <c r="N8" s="3">
        <v>205</v>
      </c>
      <c r="O8" s="3">
        <v>4</v>
      </c>
      <c r="P8" s="3">
        <v>0</v>
      </c>
      <c r="Q8" s="3">
        <v>350</v>
      </c>
      <c r="R8" s="3">
        <v>3</v>
      </c>
      <c r="S8" s="3">
        <v>0</v>
      </c>
      <c r="T8" s="3">
        <v>5825</v>
      </c>
      <c r="U8" s="3">
        <v>26</v>
      </c>
      <c r="V8" s="3">
        <v>0</v>
      </c>
      <c r="W8" s="3">
        <v>2700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</row>
    <row r="9" spans="1:32" x14ac:dyDescent="0.15">
      <c r="A9" s="1">
        <v>40007</v>
      </c>
      <c r="B9" s="3" t="s">
        <v>13</v>
      </c>
      <c r="C9" s="3">
        <v>7</v>
      </c>
      <c r="D9" s="1">
        <v>4</v>
      </c>
      <c r="E9" s="5" t="str">
        <f t="shared" si="1"/>
        <v>25,1600;28,210;4,400;3,7225;26,3000</v>
      </c>
      <c r="F9" s="6">
        <v>1554</v>
      </c>
      <c r="G9" s="6" t="str">
        <f t="shared" si="0"/>
        <v>有概率让目标进入麻痹状态无法行动[/br]
麻痹概率：16%[/br]麻痹时长：2.1秒[/br]攻击加成：4%[/br]攻击额外+7225[/br]抗麻痹率:30%</v>
      </c>
      <c r="H9" s="5"/>
      <c r="I9" s="3">
        <v>25</v>
      </c>
      <c r="J9" s="3">
        <v>0</v>
      </c>
      <c r="K9" s="3">
        <v>1600</v>
      </c>
      <c r="L9" s="3">
        <v>28</v>
      </c>
      <c r="M9" s="3">
        <v>0</v>
      </c>
      <c r="N9" s="3">
        <v>210</v>
      </c>
      <c r="O9" s="3">
        <v>4</v>
      </c>
      <c r="P9" s="3">
        <v>0</v>
      </c>
      <c r="Q9" s="3">
        <v>400</v>
      </c>
      <c r="R9" s="3">
        <v>3</v>
      </c>
      <c r="S9" s="3">
        <v>0</v>
      </c>
      <c r="T9" s="3">
        <v>7225</v>
      </c>
      <c r="U9" s="3">
        <v>26</v>
      </c>
      <c r="V9" s="3">
        <v>0</v>
      </c>
      <c r="W9" s="3">
        <v>3000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</row>
    <row r="10" spans="1:32" x14ac:dyDescent="0.15">
      <c r="A10" s="1">
        <v>40008</v>
      </c>
      <c r="B10" s="3" t="s">
        <v>13</v>
      </c>
      <c r="C10" s="3">
        <v>8</v>
      </c>
      <c r="D10" s="1">
        <v>4</v>
      </c>
      <c r="E10" s="5" t="str">
        <f t="shared" si="1"/>
        <v>25,1700;28,215;4,450;3,9385;26,3300</v>
      </c>
      <c r="F10" s="6">
        <v>2180</v>
      </c>
      <c r="G10" s="6" t="str">
        <f t="shared" si="0"/>
        <v>有概率让目标进入麻痹状态无法行动[/br]
麻痹概率：17%[/br]麻痹时长：2.15秒[/br]攻击加成：4.5%[/br]攻击额外+9385[/br]抗麻痹率:33%</v>
      </c>
      <c r="H10" s="5"/>
      <c r="I10" s="3">
        <v>25</v>
      </c>
      <c r="J10" s="3">
        <v>0</v>
      </c>
      <c r="K10" s="3">
        <v>1700</v>
      </c>
      <c r="L10" s="3">
        <v>28</v>
      </c>
      <c r="M10" s="3">
        <v>0</v>
      </c>
      <c r="N10" s="3">
        <v>215</v>
      </c>
      <c r="O10" s="3">
        <v>4</v>
      </c>
      <c r="P10" s="3">
        <v>0</v>
      </c>
      <c r="Q10" s="3">
        <v>450</v>
      </c>
      <c r="R10" s="3">
        <v>3</v>
      </c>
      <c r="S10" s="3">
        <v>0</v>
      </c>
      <c r="T10" s="3">
        <v>9385</v>
      </c>
      <c r="U10" s="3">
        <v>26</v>
      </c>
      <c r="V10" s="3">
        <v>0</v>
      </c>
      <c r="W10" s="3">
        <v>3300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</row>
    <row r="11" spans="1:32" x14ac:dyDescent="0.15">
      <c r="A11" s="1">
        <v>40009</v>
      </c>
      <c r="B11" s="3" t="s">
        <v>13</v>
      </c>
      <c r="C11" s="3">
        <v>9</v>
      </c>
      <c r="D11" s="1">
        <v>4</v>
      </c>
      <c r="E11" s="5" t="str">
        <f t="shared" si="1"/>
        <v>25,1800;28,220;4,500;3,11545;26,3700</v>
      </c>
      <c r="F11" s="6">
        <v>2894</v>
      </c>
      <c r="G11" s="6" t="str">
        <f t="shared" si="0"/>
        <v>有概率让目标进入麻痹状态无法行动[/br]
麻痹概率：18%[/br]麻痹时长：2.2秒[/br]攻击加成：5%[/br]攻击额外+11545[/br]抗麻痹率:37%</v>
      </c>
      <c r="H11" s="5"/>
      <c r="I11" s="3">
        <v>25</v>
      </c>
      <c r="J11" s="3">
        <v>0</v>
      </c>
      <c r="K11" s="3">
        <v>1800</v>
      </c>
      <c r="L11" s="3">
        <v>28</v>
      </c>
      <c r="M11" s="3">
        <v>0</v>
      </c>
      <c r="N11" s="3">
        <v>220</v>
      </c>
      <c r="O11" s="3">
        <v>4</v>
      </c>
      <c r="P11" s="3">
        <v>0</v>
      </c>
      <c r="Q11" s="3">
        <v>500</v>
      </c>
      <c r="R11" s="3">
        <v>3</v>
      </c>
      <c r="S11" s="3">
        <v>0</v>
      </c>
      <c r="T11" s="3">
        <v>11545</v>
      </c>
      <c r="U11" s="3">
        <v>26</v>
      </c>
      <c r="V11" s="3">
        <v>0</v>
      </c>
      <c r="W11" s="3">
        <v>3700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</row>
    <row r="12" spans="1:32" x14ac:dyDescent="0.15">
      <c r="A12" s="1">
        <v>40010</v>
      </c>
      <c r="B12" s="3" t="s">
        <v>13</v>
      </c>
      <c r="C12" s="3">
        <v>10</v>
      </c>
      <c r="D12" s="1">
        <v>4</v>
      </c>
      <c r="E12" s="5" t="str">
        <f t="shared" si="1"/>
        <v>25,1900;28,225;4,550;3,14800;26,4100</v>
      </c>
      <c r="F12" s="6">
        <v>3978</v>
      </c>
      <c r="G12" s="6" t="str">
        <f t="shared" si="0"/>
        <v>有概率让目标进入麻痹状态无法行动[/br]
麻痹概率：19%[/br]麻痹时长：2.25秒[/br]攻击加成：5.5%[/br]攻击额外+14800[/br]抗麻痹率:41%</v>
      </c>
      <c r="H12" s="5"/>
      <c r="I12" s="3">
        <v>25</v>
      </c>
      <c r="J12" s="3">
        <v>0</v>
      </c>
      <c r="K12" s="3">
        <v>1900</v>
      </c>
      <c r="L12" s="3">
        <v>28</v>
      </c>
      <c r="M12" s="3">
        <v>0</v>
      </c>
      <c r="N12" s="3">
        <v>225</v>
      </c>
      <c r="O12" s="3">
        <v>4</v>
      </c>
      <c r="P12" s="3">
        <v>0</v>
      </c>
      <c r="Q12" s="3">
        <v>550</v>
      </c>
      <c r="R12" s="3">
        <v>3</v>
      </c>
      <c r="S12" s="3">
        <v>0</v>
      </c>
      <c r="T12" s="3">
        <v>14800</v>
      </c>
      <c r="U12" s="3">
        <v>26</v>
      </c>
      <c r="V12" s="3">
        <v>0</v>
      </c>
      <c r="W12" s="3">
        <v>4100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</row>
    <row r="13" spans="1:32" x14ac:dyDescent="0.15">
      <c r="A13" s="1">
        <v>40011</v>
      </c>
      <c r="B13" s="3" t="s">
        <v>13</v>
      </c>
      <c r="C13" s="3">
        <v>11</v>
      </c>
      <c r="D13" s="1">
        <v>4</v>
      </c>
      <c r="E13" s="5" t="str">
        <f t="shared" si="1"/>
        <v>25,2000;28,230;4,600;3,18060;26,4500</v>
      </c>
      <c r="F13" s="6">
        <v>5194</v>
      </c>
      <c r="G13" s="6" t="str">
        <f t="shared" si="0"/>
        <v>有概率让目标进入麻痹状态无法行动[/br]
麻痹概率：20%[/br]麻痹时长：2.3秒[/br]攻击加成：6%[/br]攻击额外+18060[/br]抗麻痹率:45%</v>
      </c>
      <c r="H13" s="5"/>
      <c r="I13" s="3">
        <v>25</v>
      </c>
      <c r="J13" s="3">
        <v>0</v>
      </c>
      <c r="K13" s="3">
        <v>2000</v>
      </c>
      <c r="L13" s="3">
        <v>28</v>
      </c>
      <c r="M13" s="3">
        <v>0</v>
      </c>
      <c r="N13" s="3">
        <v>230</v>
      </c>
      <c r="O13" s="3">
        <v>4</v>
      </c>
      <c r="P13" s="3">
        <v>0</v>
      </c>
      <c r="Q13" s="3">
        <v>600</v>
      </c>
      <c r="R13" s="3">
        <v>3</v>
      </c>
      <c r="S13" s="3">
        <v>0</v>
      </c>
      <c r="T13" s="3">
        <v>18060</v>
      </c>
      <c r="U13" s="3">
        <v>26</v>
      </c>
      <c r="V13" s="3">
        <v>0</v>
      </c>
      <c r="W13" s="3">
        <v>4500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</row>
    <row r="14" spans="1:32" x14ac:dyDescent="0.15">
      <c r="A14" s="1">
        <v>40012</v>
      </c>
      <c r="B14" s="3" t="s">
        <v>13</v>
      </c>
      <c r="C14" s="3">
        <v>12</v>
      </c>
      <c r="D14" s="1">
        <v>4</v>
      </c>
      <c r="E14" s="5" t="str">
        <f t="shared" si="1"/>
        <v>25,2100;28,235;4,650;3,21050;26,4900</v>
      </c>
      <c r="F14" s="6">
        <v>6460</v>
      </c>
      <c r="G14" s="6" t="str">
        <f t="shared" si="0"/>
        <v>有概率让目标进入麻痹状态无法行动[/br]
麻痹概率：21%[/br]麻痹时长：2.35秒[/br]攻击加成：6.5%[/br]攻击额外+21050[/br]抗麻痹率:49%</v>
      </c>
      <c r="H14" s="5"/>
      <c r="I14" s="3">
        <v>25</v>
      </c>
      <c r="J14" s="3">
        <v>0</v>
      </c>
      <c r="K14" s="3">
        <v>2100</v>
      </c>
      <c r="L14" s="3">
        <v>28</v>
      </c>
      <c r="M14" s="3">
        <v>0</v>
      </c>
      <c r="N14" s="3">
        <v>235</v>
      </c>
      <c r="O14" s="3">
        <v>4</v>
      </c>
      <c r="P14" s="3">
        <v>0</v>
      </c>
      <c r="Q14" s="3">
        <v>650</v>
      </c>
      <c r="R14" s="3">
        <v>3</v>
      </c>
      <c r="S14" s="3">
        <v>0</v>
      </c>
      <c r="T14" s="3">
        <v>21050</v>
      </c>
      <c r="U14" s="3">
        <v>26</v>
      </c>
      <c r="V14" s="3">
        <v>0</v>
      </c>
      <c r="W14" s="3">
        <v>4900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</row>
    <row r="15" spans="1:32" x14ac:dyDescent="0.15">
      <c r="A15" s="1">
        <v>40013</v>
      </c>
      <c r="B15" s="3" t="s">
        <v>13</v>
      </c>
      <c r="C15" s="3">
        <v>13</v>
      </c>
      <c r="D15" s="1">
        <v>4</v>
      </c>
      <c r="E15" s="5" t="str">
        <f t="shared" si="1"/>
        <v>25,2200;28,240;4,700;3,24040;26,5300</v>
      </c>
      <c r="F15" s="6">
        <v>7846</v>
      </c>
      <c r="G15" s="6" t="str">
        <f t="shared" si="0"/>
        <v>有概率让目标进入麻痹状态无法行动[/br]
麻痹概率：22%[/br]麻痹时长：2.4秒[/br]攻击加成：7%[/br]攻击额外+24040[/br]抗麻痹率:53%</v>
      </c>
      <c r="H15" s="5"/>
      <c r="I15" s="3">
        <v>25</v>
      </c>
      <c r="J15" s="3">
        <v>0</v>
      </c>
      <c r="K15" s="3">
        <v>2200</v>
      </c>
      <c r="L15" s="3">
        <v>28</v>
      </c>
      <c r="M15" s="3">
        <v>0</v>
      </c>
      <c r="N15" s="3">
        <v>240</v>
      </c>
      <c r="O15" s="3">
        <v>4</v>
      </c>
      <c r="P15" s="3">
        <v>0</v>
      </c>
      <c r="Q15" s="3">
        <v>700</v>
      </c>
      <c r="R15" s="3">
        <v>3</v>
      </c>
      <c r="S15" s="3">
        <v>0</v>
      </c>
      <c r="T15" s="3">
        <v>24040</v>
      </c>
      <c r="U15" s="3">
        <v>26</v>
      </c>
      <c r="V15" s="3">
        <v>0</v>
      </c>
      <c r="W15" s="3">
        <v>5300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</row>
    <row r="16" spans="1:32" x14ac:dyDescent="0.15">
      <c r="A16" s="1">
        <v>40014</v>
      </c>
      <c r="B16" s="3" t="s">
        <v>13</v>
      </c>
      <c r="C16" s="3">
        <v>14</v>
      </c>
      <c r="D16" s="1">
        <v>4</v>
      </c>
      <c r="E16" s="5" t="str">
        <f t="shared" si="1"/>
        <v>25,2300;28,245;4,750;3,27865;26,5700</v>
      </c>
      <c r="F16" s="6">
        <v>9635</v>
      </c>
      <c r="G16" s="6" t="str">
        <f t="shared" si="0"/>
        <v>有概率让目标进入麻痹状态无法行动[/br]
麻痹概率：23%[/br]麻痹时长：2.45秒[/br]攻击加成：7.5%[/br]攻击额外+27865[/br]抗麻痹率:57%</v>
      </c>
      <c r="H16" s="5"/>
      <c r="I16" s="3">
        <v>25</v>
      </c>
      <c r="J16" s="3">
        <v>0</v>
      </c>
      <c r="K16" s="3">
        <v>2300</v>
      </c>
      <c r="L16" s="3">
        <v>28</v>
      </c>
      <c r="M16" s="3">
        <v>0</v>
      </c>
      <c r="N16" s="3">
        <v>245</v>
      </c>
      <c r="O16" s="3">
        <v>4</v>
      </c>
      <c r="P16" s="3">
        <v>0</v>
      </c>
      <c r="Q16" s="3">
        <v>750</v>
      </c>
      <c r="R16" s="3">
        <v>3</v>
      </c>
      <c r="S16" s="3">
        <v>0</v>
      </c>
      <c r="T16" s="3">
        <v>27865</v>
      </c>
      <c r="U16" s="3">
        <v>26</v>
      </c>
      <c r="V16" s="3">
        <v>0</v>
      </c>
      <c r="W16" s="3">
        <v>5700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</row>
    <row r="17" spans="1:32" x14ac:dyDescent="0.15">
      <c r="A17" s="1">
        <v>40015</v>
      </c>
      <c r="B17" s="3" t="s">
        <v>13</v>
      </c>
      <c r="C17" s="3">
        <v>15</v>
      </c>
      <c r="D17" s="1">
        <v>4</v>
      </c>
      <c r="E17" s="5" t="str">
        <f t="shared" si="1"/>
        <v>25,2400;28,250;4,800;3,31690;26,6100</v>
      </c>
      <c r="F17" s="6">
        <v>11578</v>
      </c>
      <c r="G17" s="6" t="str">
        <f t="shared" si="0"/>
        <v>有概率让目标进入麻痹状态无法行动[/br]
麻痹概率：24%[/br]麻痹时长：2.5秒[/br]攻击加成：8%[/br]攻击额外+31690[/br]抗麻痹率:61%</v>
      </c>
      <c r="H17" s="5"/>
      <c r="I17" s="3">
        <v>25</v>
      </c>
      <c r="J17" s="3">
        <v>0</v>
      </c>
      <c r="K17" s="3">
        <v>2400</v>
      </c>
      <c r="L17" s="3">
        <v>28</v>
      </c>
      <c r="M17" s="3">
        <v>0</v>
      </c>
      <c r="N17" s="3">
        <v>250</v>
      </c>
      <c r="O17" s="3">
        <v>4</v>
      </c>
      <c r="P17" s="3">
        <v>0</v>
      </c>
      <c r="Q17" s="3">
        <v>800</v>
      </c>
      <c r="R17" s="3">
        <v>3</v>
      </c>
      <c r="S17" s="3">
        <v>0</v>
      </c>
      <c r="T17" s="3">
        <v>31690</v>
      </c>
      <c r="U17" s="3">
        <v>26</v>
      </c>
      <c r="V17" s="3">
        <v>0</v>
      </c>
      <c r="W17" s="3">
        <v>6100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</row>
    <row r="18" spans="1:32" x14ac:dyDescent="0.15">
      <c r="A18" s="1">
        <v>40016</v>
      </c>
      <c r="B18" s="3" t="s">
        <v>13</v>
      </c>
      <c r="C18" s="3">
        <v>16</v>
      </c>
      <c r="D18" s="1">
        <v>4</v>
      </c>
      <c r="E18" s="5" t="str">
        <f t="shared" si="1"/>
        <v>25,2500;28,255;4,850;3,36530;26,6500</v>
      </c>
      <c r="F18" s="6">
        <v>14059</v>
      </c>
      <c r="G18" s="6" t="str">
        <f t="shared" si="0"/>
        <v>有概率让目标进入麻痹状态无法行动[/br]
麻痹概率：25%[/br]麻痹时长：2.55秒[/br]攻击加成：8.5%[/br]攻击额外+36530[/br]抗麻痹率:65%</v>
      </c>
      <c r="H18" s="5"/>
      <c r="I18" s="3">
        <v>25</v>
      </c>
      <c r="J18" s="3">
        <v>0</v>
      </c>
      <c r="K18" s="3">
        <v>2500</v>
      </c>
      <c r="L18" s="3">
        <v>28</v>
      </c>
      <c r="M18" s="3">
        <v>0</v>
      </c>
      <c r="N18" s="3">
        <v>255</v>
      </c>
      <c r="O18" s="3">
        <v>4</v>
      </c>
      <c r="P18" s="3">
        <v>0</v>
      </c>
      <c r="Q18" s="3">
        <v>850</v>
      </c>
      <c r="R18" s="3">
        <v>3</v>
      </c>
      <c r="S18" s="3">
        <v>0</v>
      </c>
      <c r="T18" s="3">
        <v>36530</v>
      </c>
      <c r="U18" s="3">
        <v>26</v>
      </c>
      <c r="V18" s="3">
        <v>0</v>
      </c>
      <c r="W18" s="3">
        <v>6500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</row>
    <row r="19" spans="1:32" x14ac:dyDescent="0.15">
      <c r="A19" s="1">
        <v>40017</v>
      </c>
      <c r="B19" s="3" t="s">
        <v>13</v>
      </c>
      <c r="C19" s="3">
        <v>17</v>
      </c>
      <c r="D19" s="1">
        <v>4</v>
      </c>
      <c r="E19" s="5" t="str">
        <f t="shared" si="1"/>
        <v>25,2600;28,260;4,900;3,41370;26,6900</v>
      </c>
      <c r="F19" s="6">
        <v>16735</v>
      </c>
      <c r="G19" s="6" t="str">
        <f t="shared" si="0"/>
        <v>有概率让目标进入麻痹状态无法行动[/br]
麻痹概率：26%[/br]麻痹时长：2.6秒[/br]攻击加成：9%[/br]攻击额外+41370[/br]抗麻痹率:69%</v>
      </c>
      <c r="H19" s="5"/>
      <c r="I19" s="3">
        <v>25</v>
      </c>
      <c r="J19" s="3">
        <v>0</v>
      </c>
      <c r="K19" s="3">
        <v>2600</v>
      </c>
      <c r="L19" s="3">
        <v>28</v>
      </c>
      <c r="M19" s="3">
        <v>0</v>
      </c>
      <c r="N19" s="3">
        <v>260</v>
      </c>
      <c r="O19" s="3">
        <v>4</v>
      </c>
      <c r="P19" s="3">
        <v>0</v>
      </c>
      <c r="Q19" s="3">
        <v>900</v>
      </c>
      <c r="R19" s="3">
        <v>3</v>
      </c>
      <c r="S19" s="3">
        <v>0</v>
      </c>
      <c r="T19" s="3">
        <v>41370</v>
      </c>
      <c r="U19" s="3">
        <v>26</v>
      </c>
      <c r="V19" s="3">
        <v>0</v>
      </c>
      <c r="W19" s="3">
        <v>6900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</row>
    <row r="20" spans="1:32" x14ac:dyDescent="0.15">
      <c r="A20" s="1">
        <v>40018</v>
      </c>
      <c r="B20" s="3" t="s">
        <v>13</v>
      </c>
      <c r="C20" s="3">
        <v>18</v>
      </c>
      <c r="D20" s="1">
        <v>4</v>
      </c>
      <c r="E20" s="5" t="str">
        <f t="shared" si="1"/>
        <v>25,2700;28,265;4,950;3,46235;26,7300</v>
      </c>
      <c r="F20" s="6">
        <v>18774</v>
      </c>
      <c r="G20" s="6" t="str">
        <f t="shared" si="0"/>
        <v>有概率让目标进入麻痹状态无法行动[/br]
麻痹概率：27%[/br]麻痹时长：2.65秒[/br]攻击加成：9.5%[/br]攻击额外+46235[/br]抗麻痹率:73%</v>
      </c>
      <c r="H20" s="5"/>
      <c r="I20" s="3">
        <v>25</v>
      </c>
      <c r="J20" s="3">
        <v>0</v>
      </c>
      <c r="K20" s="3">
        <v>2700</v>
      </c>
      <c r="L20" s="3">
        <v>28</v>
      </c>
      <c r="M20" s="3">
        <v>0</v>
      </c>
      <c r="N20" s="3">
        <v>265</v>
      </c>
      <c r="O20" s="3">
        <v>4</v>
      </c>
      <c r="P20" s="3">
        <v>0</v>
      </c>
      <c r="Q20" s="3">
        <v>950</v>
      </c>
      <c r="R20" s="3">
        <v>3</v>
      </c>
      <c r="S20" s="3">
        <v>0</v>
      </c>
      <c r="T20" s="3">
        <v>46235</v>
      </c>
      <c r="U20" s="3">
        <v>26</v>
      </c>
      <c r="V20" s="3">
        <v>0</v>
      </c>
      <c r="W20" s="3">
        <v>7300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</row>
    <row r="21" spans="1:32" x14ac:dyDescent="0.15">
      <c r="A21" s="1">
        <v>40019</v>
      </c>
      <c r="B21" s="3" t="s">
        <v>13</v>
      </c>
      <c r="C21" s="3">
        <v>19</v>
      </c>
      <c r="D21" s="1">
        <v>4</v>
      </c>
      <c r="E21" s="5" t="str">
        <f t="shared" si="1"/>
        <v>25,2800;28,270;4,1000;3,51100;26,7700</v>
      </c>
      <c r="F21" s="6">
        <v>20929</v>
      </c>
      <c r="G21" s="6" t="str">
        <f t="shared" si="0"/>
        <v>有概率让目标进入麻痹状态无法行动[/br]
麻痹概率：28%[/br]麻痹时长：2.7秒[/br]攻击加成：10%[/br]攻击额外+51100[/br]抗麻痹率:77%</v>
      </c>
      <c r="H21" s="5"/>
      <c r="I21" s="3">
        <v>25</v>
      </c>
      <c r="J21" s="3">
        <v>0</v>
      </c>
      <c r="K21" s="3">
        <v>2800</v>
      </c>
      <c r="L21" s="3">
        <v>28</v>
      </c>
      <c r="M21" s="3">
        <v>0</v>
      </c>
      <c r="N21" s="3">
        <v>270</v>
      </c>
      <c r="O21" s="3">
        <v>4</v>
      </c>
      <c r="P21" s="3">
        <v>0</v>
      </c>
      <c r="Q21" s="3">
        <v>1000</v>
      </c>
      <c r="R21" s="3">
        <v>3</v>
      </c>
      <c r="S21" s="3">
        <v>0</v>
      </c>
      <c r="T21" s="3">
        <v>51100</v>
      </c>
      <c r="U21" s="3">
        <v>26</v>
      </c>
      <c r="V21" s="3">
        <v>0</v>
      </c>
      <c r="W21" s="3">
        <v>7700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</row>
    <row r="22" spans="1:32" x14ac:dyDescent="0.15">
      <c r="A22" s="1">
        <v>40020</v>
      </c>
      <c r="B22" s="3" t="s">
        <v>13</v>
      </c>
      <c r="C22" s="3">
        <v>20</v>
      </c>
      <c r="D22" s="1">
        <v>4</v>
      </c>
      <c r="E22" s="5" t="str">
        <f t="shared" si="1"/>
        <v>25,2900;28,275;4,1050;3,56995;26,8100</v>
      </c>
      <c r="F22" s="6">
        <v>23212</v>
      </c>
      <c r="G22" s="6" t="str">
        <f t="shared" si="0"/>
        <v>有概率让目标进入麻痹状态无法行动[/br]
麻痹概率：29%[/br]麻痹时长：2.75秒[/br]攻击加成：10.5%[/br]攻击额外+56995[/br]抗麻痹率:81%</v>
      </c>
      <c r="H22" s="5"/>
      <c r="I22" s="3">
        <v>25</v>
      </c>
      <c r="J22" s="3">
        <v>0</v>
      </c>
      <c r="K22" s="3">
        <v>2900</v>
      </c>
      <c r="L22" s="3">
        <v>28</v>
      </c>
      <c r="M22" s="3">
        <v>0</v>
      </c>
      <c r="N22" s="3">
        <v>275</v>
      </c>
      <c r="O22" s="3">
        <v>4</v>
      </c>
      <c r="P22" s="3">
        <v>0</v>
      </c>
      <c r="Q22" s="3">
        <v>1050</v>
      </c>
      <c r="R22" s="3">
        <v>3</v>
      </c>
      <c r="S22" s="3">
        <v>0</v>
      </c>
      <c r="T22" s="3">
        <v>56995</v>
      </c>
      <c r="U22" s="3">
        <v>26</v>
      </c>
      <c r="V22" s="3">
        <v>0</v>
      </c>
      <c r="W22" s="3">
        <v>8100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</row>
    <row r="23" spans="1:32" x14ac:dyDescent="0.15">
      <c r="A23" s="1">
        <v>40101</v>
      </c>
      <c r="B23" s="3" t="s">
        <v>14</v>
      </c>
      <c r="C23" s="3">
        <v>1</v>
      </c>
      <c r="D23" s="1">
        <v>5</v>
      </c>
      <c r="E23" s="5" t="str">
        <f t="shared" si="1"/>
        <v>29,1;30,1000;45,100;2,100;1,4300;32,80</v>
      </c>
      <c r="F23" s="7">
        <v>158</v>
      </c>
      <c r="G23" s="6" t="str">
        <f t="shared" ref="G23:G42" si="2">"每场PK战斗死亡后会自动复活1次[/br]复活后恢复生命"&amp;N23/100&amp;"%(只在PK中有效)[/br]伤害减免"&amp;Q23/100&amp;"%[/br]生命加成"&amp;W23/100&amp;"%[/br]生命额外+"&amp;Z23&amp;"[/br]复活后无敌时间"&amp;AC23/100&amp;"秒(只在PK中有效)"</f>
        <v>每场PK战斗死亡后会自动复活1次[/br]复活后恢复生命10%(只在PK中有效)[/br]伤害减免1%[/br]生命加成1%[/br]生命额外+4300[/br]复活后无敌时间0.8秒(只在PK中有效)</v>
      </c>
      <c r="H23" s="8"/>
      <c r="I23" s="3">
        <v>29</v>
      </c>
      <c r="J23" s="3">
        <v>0</v>
      </c>
      <c r="K23" s="3">
        <v>1</v>
      </c>
      <c r="L23" s="3">
        <v>30</v>
      </c>
      <c r="M23" s="3">
        <v>0</v>
      </c>
      <c r="N23" s="3">
        <v>1000</v>
      </c>
      <c r="O23" s="3">
        <v>45</v>
      </c>
      <c r="P23" s="3">
        <v>0</v>
      </c>
      <c r="Q23" s="3">
        <v>100</v>
      </c>
      <c r="R23" s="3">
        <v>0</v>
      </c>
      <c r="S23" s="3">
        <v>0</v>
      </c>
      <c r="T23" s="3">
        <v>0</v>
      </c>
      <c r="U23" s="3">
        <v>2</v>
      </c>
      <c r="V23" s="3">
        <v>0</v>
      </c>
      <c r="W23" s="3">
        <v>100</v>
      </c>
      <c r="X23" s="3">
        <v>1</v>
      </c>
      <c r="Y23" s="3">
        <v>0</v>
      </c>
      <c r="Z23" s="3">
        <v>4300</v>
      </c>
      <c r="AA23" s="3">
        <v>32</v>
      </c>
      <c r="AB23" s="3">
        <v>0</v>
      </c>
      <c r="AC23" s="3">
        <v>80</v>
      </c>
      <c r="AD23" s="3">
        <v>0</v>
      </c>
      <c r="AE23" s="3">
        <v>0</v>
      </c>
      <c r="AF23" s="3">
        <v>0</v>
      </c>
    </row>
    <row r="24" spans="1:32" x14ac:dyDescent="0.15">
      <c r="A24" s="1">
        <v>40102</v>
      </c>
      <c r="B24" s="3" t="s">
        <v>14</v>
      </c>
      <c r="C24" s="3">
        <v>2</v>
      </c>
      <c r="D24" s="1">
        <v>5</v>
      </c>
      <c r="E24" s="5" t="str">
        <f t="shared" si="1"/>
        <v>29,1;30,1400;45,125;2,150;1,6595;32,80</v>
      </c>
      <c r="F24" s="7">
        <v>242</v>
      </c>
      <c r="G24" s="6" t="str">
        <f t="shared" si="2"/>
        <v>每场PK战斗死亡后会自动复活1次[/br]复活后恢复生命14%(只在PK中有效)[/br]伤害减免1.25%[/br]生命加成1.5%[/br]生命额外+6595[/br]复活后无敌时间0.8秒(只在PK中有效)</v>
      </c>
      <c r="H24" s="8"/>
      <c r="I24" s="3">
        <v>29</v>
      </c>
      <c r="J24" s="3">
        <v>0</v>
      </c>
      <c r="K24" s="3">
        <v>1</v>
      </c>
      <c r="L24" s="3">
        <v>30</v>
      </c>
      <c r="M24" s="3">
        <v>0</v>
      </c>
      <c r="N24" s="3">
        <v>1400</v>
      </c>
      <c r="O24" s="3">
        <v>45</v>
      </c>
      <c r="P24" s="3">
        <v>0</v>
      </c>
      <c r="Q24" s="3">
        <v>125</v>
      </c>
      <c r="R24" s="3">
        <v>0</v>
      </c>
      <c r="S24" s="3">
        <v>0</v>
      </c>
      <c r="T24" s="3">
        <v>0</v>
      </c>
      <c r="U24" s="3">
        <v>2</v>
      </c>
      <c r="V24" s="3">
        <v>0</v>
      </c>
      <c r="W24" s="3">
        <v>150</v>
      </c>
      <c r="X24" s="3">
        <v>1</v>
      </c>
      <c r="Y24" s="3">
        <v>0</v>
      </c>
      <c r="Z24" s="3">
        <v>6595</v>
      </c>
      <c r="AA24" s="3">
        <v>32</v>
      </c>
      <c r="AB24" s="3">
        <v>0</v>
      </c>
      <c r="AC24" s="3">
        <v>80</v>
      </c>
      <c r="AD24" s="3">
        <v>0</v>
      </c>
      <c r="AE24" s="3">
        <v>0</v>
      </c>
      <c r="AF24" s="3">
        <v>0</v>
      </c>
    </row>
    <row r="25" spans="1:32" x14ac:dyDescent="0.15">
      <c r="A25" s="1">
        <v>40103</v>
      </c>
      <c r="B25" s="3" t="s">
        <v>14</v>
      </c>
      <c r="C25" s="3">
        <v>3</v>
      </c>
      <c r="D25" s="1">
        <v>5</v>
      </c>
      <c r="E25" s="5" t="str">
        <f t="shared" si="1"/>
        <v>29,1;30,1400;45,150;2,200;1,8890;32,125</v>
      </c>
      <c r="F25" s="7">
        <v>350</v>
      </c>
      <c r="G25" s="6" t="str">
        <f t="shared" si="2"/>
        <v>每场PK战斗死亡后会自动复活1次[/br]复活后恢复生命14%(只在PK中有效)[/br]伤害减免1.5%[/br]生命加成2%[/br]生命额外+8890[/br]复活后无敌时间1.25秒(只在PK中有效)</v>
      </c>
      <c r="H25" s="8"/>
      <c r="I25" s="3">
        <v>29</v>
      </c>
      <c r="J25" s="3">
        <v>0</v>
      </c>
      <c r="K25" s="3">
        <v>1</v>
      </c>
      <c r="L25" s="3">
        <v>30</v>
      </c>
      <c r="M25" s="3">
        <v>0</v>
      </c>
      <c r="N25" s="3">
        <v>1400</v>
      </c>
      <c r="O25" s="3">
        <v>45</v>
      </c>
      <c r="P25" s="3">
        <v>0</v>
      </c>
      <c r="Q25" s="3">
        <v>150</v>
      </c>
      <c r="R25" s="3">
        <v>0</v>
      </c>
      <c r="S25" s="3">
        <v>0</v>
      </c>
      <c r="T25" s="3">
        <v>0</v>
      </c>
      <c r="U25" s="3">
        <v>2</v>
      </c>
      <c r="V25" s="3">
        <v>0</v>
      </c>
      <c r="W25" s="3">
        <v>200</v>
      </c>
      <c r="X25" s="3">
        <v>1</v>
      </c>
      <c r="Y25" s="3">
        <v>0</v>
      </c>
      <c r="Z25" s="3">
        <v>8890</v>
      </c>
      <c r="AA25" s="3">
        <v>32</v>
      </c>
      <c r="AB25" s="3">
        <v>0</v>
      </c>
      <c r="AC25" s="3">
        <v>125</v>
      </c>
      <c r="AD25" s="3">
        <v>0</v>
      </c>
      <c r="AE25" s="3">
        <v>0</v>
      </c>
      <c r="AF25" s="3">
        <v>0</v>
      </c>
    </row>
    <row r="26" spans="1:32" x14ac:dyDescent="0.15">
      <c r="A26" s="1">
        <v>40104</v>
      </c>
      <c r="B26" s="3" t="s">
        <v>14</v>
      </c>
      <c r="C26" s="3">
        <v>4</v>
      </c>
      <c r="D26" s="1">
        <v>5</v>
      </c>
      <c r="E26" s="5" t="str">
        <f t="shared" si="1"/>
        <v>29,1;30,1800;45,175;2,250;1,13290;32,125</v>
      </c>
      <c r="F26" s="7">
        <v>555</v>
      </c>
      <c r="G26" s="6" t="str">
        <f t="shared" si="2"/>
        <v>每场PK战斗死亡后会自动复活1次[/br]复活后恢复生命18%(只在PK中有效)[/br]伤害减免1.75%[/br]生命加成2.5%[/br]生命额外+13290[/br]复活后无敌时间1.25秒(只在PK中有效)</v>
      </c>
      <c r="H26" s="8"/>
      <c r="I26" s="3">
        <v>29</v>
      </c>
      <c r="J26" s="3">
        <v>0</v>
      </c>
      <c r="K26" s="3">
        <v>1</v>
      </c>
      <c r="L26" s="3">
        <v>30</v>
      </c>
      <c r="M26" s="3">
        <v>0</v>
      </c>
      <c r="N26" s="3">
        <v>1800</v>
      </c>
      <c r="O26" s="3">
        <v>45</v>
      </c>
      <c r="P26" s="3">
        <v>0</v>
      </c>
      <c r="Q26" s="3">
        <v>175</v>
      </c>
      <c r="R26" s="3">
        <v>0</v>
      </c>
      <c r="S26" s="3">
        <v>0</v>
      </c>
      <c r="T26" s="3">
        <v>0</v>
      </c>
      <c r="U26" s="3">
        <v>2</v>
      </c>
      <c r="V26" s="3">
        <v>0</v>
      </c>
      <c r="W26" s="3">
        <v>250</v>
      </c>
      <c r="X26" s="3">
        <v>1</v>
      </c>
      <c r="Y26" s="3">
        <v>0</v>
      </c>
      <c r="Z26" s="3">
        <v>13290</v>
      </c>
      <c r="AA26" s="3">
        <v>32</v>
      </c>
      <c r="AB26" s="3">
        <v>0</v>
      </c>
      <c r="AC26" s="3">
        <v>125</v>
      </c>
      <c r="AD26" s="3">
        <v>0</v>
      </c>
      <c r="AE26" s="3">
        <v>0</v>
      </c>
      <c r="AF26" s="3">
        <v>0</v>
      </c>
    </row>
    <row r="27" spans="1:32" x14ac:dyDescent="0.15">
      <c r="A27" s="1">
        <v>40105</v>
      </c>
      <c r="B27" s="3" t="s">
        <v>14</v>
      </c>
      <c r="C27" s="3">
        <v>5</v>
      </c>
      <c r="D27" s="1">
        <v>5</v>
      </c>
      <c r="E27" s="5" t="str">
        <f t="shared" si="1"/>
        <v>29,1;30,1800;45,200;2,300;1,17690;32,170</v>
      </c>
      <c r="F27" s="7">
        <v>804</v>
      </c>
      <c r="G27" s="6" t="str">
        <f t="shared" si="2"/>
        <v>每场PK战斗死亡后会自动复活1次[/br]复活后恢复生命18%(只在PK中有效)[/br]伤害减免2%[/br]生命加成3%[/br]生命额外+17690[/br]复活后无敌时间1.7秒(只在PK中有效)</v>
      </c>
      <c r="H27" s="8"/>
      <c r="I27" s="3">
        <v>29</v>
      </c>
      <c r="J27" s="3">
        <v>0</v>
      </c>
      <c r="K27" s="3">
        <v>1</v>
      </c>
      <c r="L27" s="3">
        <v>30</v>
      </c>
      <c r="M27" s="3">
        <v>0</v>
      </c>
      <c r="N27" s="3">
        <v>1800</v>
      </c>
      <c r="O27" s="3">
        <v>45</v>
      </c>
      <c r="P27" s="3">
        <v>0</v>
      </c>
      <c r="Q27" s="3">
        <v>200</v>
      </c>
      <c r="R27" s="3">
        <v>0</v>
      </c>
      <c r="S27" s="3">
        <v>0</v>
      </c>
      <c r="T27" s="3">
        <v>0</v>
      </c>
      <c r="U27" s="3">
        <v>2</v>
      </c>
      <c r="V27" s="3">
        <v>0</v>
      </c>
      <c r="W27" s="3">
        <v>300</v>
      </c>
      <c r="X27" s="3">
        <v>1</v>
      </c>
      <c r="Y27" s="3">
        <v>0</v>
      </c>
      <c r="Z27" s="3">
        <v>17690</v>
      </c>
      <c r="AA27" s="3">
        <v>32</v>
      </c>
      <c r="AB27" s="3">
        <v>0</v>
      </c>
      <c r="AC27" s="3">
        <v>170</v>
      </c>
      <c r="AD27" s="3">
        <v>0</v>
      </c>
      <c r="AE27" s="3">
        <v>0</v>
      </c>
      <c r="AF27" s="3">
        <v>0</v>
      </c>
    </row>
    <row r="28" spans="1:32" x14ac:dyDescent="0.15">
      <c r="A28" s="1">
        <v>40106</v>
      </c>
      <c r="B28" s="3" t="s">
        <v>14</v>
      </c>
      <c r="C28" s="3">
        <v>6</v>
      </c>
      <c r="D28" s="1">
        <v>5</v>
      </c>
      <c r="E28" s="5" t="str">
        <f t="shared" si="1"/>
        <v>29,1;30,2200;45,225;2,350;1,23295;32,170</v>
      </c>
      <c r="F28" s="7">
        <v>1151</v>
      </c>
      <c r="G28" s="6" t="str">
        <f t="shared" si="2"/>
        <v>每场PK战斗死亡后会自动复活1次[/br]复活后恢复生命22%(只在PK中有效)[/br]伤害减免2.25%[/br]生命加成3.5%[/br]生命额外+23295[/br]复活后无敌时间1.7秒(只在PK中有效)</v>
      </c>
      <c r="H28" s="8"/>
      <c r="I28" s="3">
        <v>29</v>
      </c>
      <c r="J28" s="3">
        <v>0</v>
      </c>
      <c r="K28" s="3">
        <v>1</v>
      </c>
      <c r="L28" s="3">
        <v>30</v>
      </c>
      <c r="M28" s="3">
        <v>0</v>
      </c>
      <c r="N28" s="3">
        <v>2200</v>
      </c>
      <c r="O28" s="3">
        <v>45</v>
      </c>
      <c r="P28" s="3">
        <v>0</v>
      </c>
      <c r="Q28" s="3">
        <v>225</v>
      </c>
      <c r="R28" s="3">
        <v>0</v>
      </c>
      <c r="S28" s="3">
        <v>0</v>
      </c>
      <c r="T28" s="3">
        <v>0</v>
      </c>
      <c r="U28" s="3">
        <v>2</v>
      </c>
      <c r="V28" s="3">
        <v>0</v>
      </c>
      <c r="W28" s="3">
        <v>350</v>
      </c>
      <c r="X28" s="3">
        <v>1</v>
      </c>
      <c r="Y28" s="3">
        <v>0</v>
      </c>
      <c r="Z28" s="3">
        <v>23295</v>
      </c>
      <c r="AA28" s="3">
        <v>32</v>
      </c>
      <c r="AB28" s="3">
        <v>0</v>
      </c>
      <c r="AC28" s="3">
        <v>170</v>
      </c>
      <c r="AD28" s="3">
        <v>0</v>
      </c>
      <c r="AE28" s="3">
        <v>0</v>
      </c>
      <c r="AF28" s="3">
        <v>0</v>
      </c>
    </row>
    <row r="29" spans="1:32" x14ac:dyDescent="0.15">
      <c r="A29" s="1">
        <v>40107</v>
      </c>
      <c r="B29" s="3" t="s">
        <v>14</v>
      </c>
      <c r="C29" s="3">
        <v>7</v>
      </c>
      <c r="D29" s="1">
        <v>5</v>
      </c>
      <c r="E29" s="5" t="str">
        <f t="shared" si="1"/>
        <v>29,1;30,2200;45,250;2,400;1,28900;32,215</v>
      </c>
      <c r="F29" s="7">
        <v>1554</v>
      </c>
      <c r="G29" s="6" t="str">
        <f t="shared" si="2"/>
        <v>每场PK战斗死亡后会自动复活1次[/br]复活后恢复生命22%(只在PK中有效)[/br]伤害减免2.5%[/br]生命加成4%[/br]生命额外+28900[/br]复活后无敌时间2.15秒(只在PK中有效)</v>
      </c>
      <c r="H29" s="8"/>
      <c r="I29" s="3">
        <v>29</v>
      </c>
      <c r="J29" s="3">
        <v>0</v>
      </c>
      <c r="K29" s="3">
        <v>1</v>
      </c>
      <c r="L29" s="3">
        <v>30</v>
      </c>
      <c r="M29" s="3">
        <v>0</v>
      </c>
      <c r="N29" s="3">
        <v>2200</v>
      </c>
      <c r="O29" s="3">
        <v>45</v>
      </c>
      <c r="P29" s="3">
        <v>0</v>
      </c>
      <c r="Q29" s="3">
        <v>250</v>
      </c>
      <c r="R29" s="3">
        <v>0</v>
      </c>
      <c r="S29" s="3">
        <v>0</v>
      </c>
      <c r="T29" s="3">
        <v>0</v>
      </c>
      <c r="U29" s="3">
        <v>2</v>
      </c>
      <c r="V29" s="3">
        <v>0</v>
      </c>
      <c r="W29" s="3">
        <v>400</v>
      </c>
      <c r="X29" s="3">
        <v>1</v>
      </c>
      <c r="Y29" s="3">
        <v>0</v>
      </c>
      <c r="Z29" s="3">
        <v>28900</v>
      </c>
      <c r="AA29" s="3">
        <v>32</v>
      </c>
      <c r="AB29" s="3">
        <v>0</v>
      </c>
      <c r="AC29" s="3">
        <v>215</v>
      </c>
      <c r="AD29" s="3">
        <v>0</v>
      </c>
      <c r="AE29" s="3">
        <v>0</v>
      </c>
      <c r="AF29" s="3">
        <v>0</v>
      </c>
    </row>
    <row r="30" spans="1:32" x14ac:dyDescent="0.15">
      <c r="A30" s="1">
        <v>40108</v>
      </c>
      <c r="B30" s="3" t="s">
        <v>14</v>
      </c>
      <c r="C30" s="3">
        <v>8</v>
      </c>
      <c r="D30" s="1">
        <v>5</v>
      </c>
      <c r="E30" s="5" t="str">
        <f t="shared" si="1"/>
        <v>29,1;30,2600;45,275;2,450;1,37545;32,215</v>
      </c>
      <c r="F30" s="7">
        <v>2180</v>
      </c>
      <c r="G30" s="6" t="str">
        <f t="shared" si="2"/>
        <v>每场PK战斗死亡后会自动复活1次[/br]复活后恢复生命26%(只在PK中有效)[/br]伤害减免2.75%[/br]生命加成4.5%[/br]生命额外+37545[/br]复活后无敌时间2.15秒(只在PK中有效)</v>
      </c>
      <c r="H30" s="8"/>
      <c r="I30" s="3">
        <v>29</v>
      </c>
      <c r="J30" s="3">
        <v>0</v>
      </c>
      <c r="K30" s="3">
        <v>1</v>
      </c>
      <c r="L30" s="3">
        <v>30</v>
      </c>
      <c r="M30" s="3">
        <v>0</v>
      </c>
      <c r="N30" s="3">
        <v>2600</v>
      </c>
      <c r="O30" s="3">
        <v>45</v>
      </c>
      <c r="P30" s="3">
        <v>0</v>
      </c>
      <c r="Q30" s="3">
        <v>275</v>
      </c>
      <c r="R30" s="3">
        <v>0</v>
      </c>
      <c r="S30" s="3">
        <v>0</v>
      </c>
      <c r="T30" s="3">
        <v>0</v>
      </c>
      <c r="U30" s="3">
        <v>2</v>
      </c>
      <c r="V30" s="3">
        <v>0</v>
      </c>
      <c r="W30" s="3">
        <v>450</v>
      </c>
      <c r="X30" s="3">
        <v>1</v>
      </c>
      <c r="Y30" s="3">
        <v>0</v>
      </c>
      <c r="Z30" s="3">
        <v>37545</v>
      </c>
      <c r="AA30" s="3">
        <v>32</v>
      </c>
      <c r="AB30" s="3">
        <v>0</v>
      </c>
      <c r="AC30" s="3">
        <v>215</v>
      </c>
      <c r="AD30" s="3">
        <v>0</v>
      </c>
      <c r="AE30" s="3">
        <v>0</v>
      </c>
      <c r="AF30" s="3">
        <v>0</v>
      </c>
    </row>
    <row r="31" spans="1:32" x14ac:dyDescent="0.15">
      <c r="A31" s="1">
        <v>40109</v>
      </c>
      <c r="B31" s="3" t="s">
        <v>14</v>
      </c>
      <c r="C31" s="3">
        <v>9</v>
      </c>
      <c r="D31" s="1">
        <v>5</v>
      </c>
      <c r="E31" s="5" t="str">
        <f t="shared" si="1"/>
        <v>29,1;30,2600;45,300;2,500;1,46190;32,260</v>
      </c>
      <c r="F31" s="7">
        <v>2894</v>
      </c>
      <c r="G31" s="6" t="str">
        <f t="shared" si="2"/>
        <v>每场PK战斗死亡后会自动复活1次[/br]复活后恢复生命26%(只在PK中有效)[/br]伤害减免3%[/br]生命加成5%[/br]生命额外+46190[/br]复活后无敌时间2.6秒(只在PK中有效)</v>
      </c>
      <c r="H31" s="8"/>
      <c r="I31" s="3">
        <v>29</v>
      </c>
      <c r="J31" s="3">
        <v>0</v>
      </c>
      <c r="K31" s="3">
        <v>1</v>
      </c>
      <c r="L31" s="3">
        <v>30</v>
      </c>
      <c r="M31" s="3">
        <v>0</v>
      </c>
      <c r="N31" s="3">
        <v>2600</v>
      </c>
      <c r="O31" s="3">
        <v>45</v>
      </c>
      <c r="P31" s="3">
        <v>0</v>
      </c>
      <c r="Q31" s="3">
        <v>300</v>
      </c>
      <c r="R31" s="3">
        <v>0</v>
      </c>
      <c r="S31" s="3">
        <v>0</v>
      </c>
      <c r="T31" s="3">
        <v>0</v>
      </c>
      <c r="U31" s="3">
        <v>2</v>
      </c>
      <c r="V31" s="3">
        <v>0</v>
      </c>
      <c r="W31" s="3">
        <v>500</v>
      </c>
      <c r="X31" s="3">
        <v>1</v>
      </c>
      <c r="Y31" s="3">
        <v>0</v>
      </c>
      <c r="Z31" s="3">
        <v>46190</v>
      </c>
      <c r="AA31" s="3">
        <v>32</v>
      </c>
      <c r="AB31" s="3">
        <v>0</v>
      </c>
      <c r="AC31" s="3">
        <v>260</v>
      </c>
      <c r="AD31" s="3">
        <v>0</v>
      </c>
      <c r="AE31" s="3">
        <v>0</v>
      </c>
      <c r="AF31" s="3">
        <v>0</v>
      </c>
    </row>
    <row r="32" spans="1:32" x14ac:dyDescent="0.15">
      <c r="A32" s="1">
        <v>40110</v>
      </c>
      <c r="B32" s="3" t="s">
        <v>14</v>
      </c>
      <c r="C32" s="3">
        <v>10</v>
      </c>
      <c r="D32" s="1">
        <v>5</v>
      </c>
      <c r="E32" s="5" t="str">
        <f t="shared" si="1"/>
        <v>29,1;30,3000;45,325;2,550;1,59210;32,260</v>
      </c>
      <c r="F32" s="7">
        <v>3978</v>
      </c>
      <c r="G32" s="6" t="str">
        <f t="shared" si="2"/>
        <v>每场PK战斗死亡后会自动复活1次[/br]复活后恢复生命30%(只在PK中有效)[/br]伤害减免3.25%[/br]生命加成5.5%[/br]生命额外+59210[/br]复活后无敌时间2.6秒(只在PK中有效)</v>
      </c>
      <c r="H32" s="8"/>
      <c r="I32" s="3">
        <v>29</v>
      </c>
      <c r="J32" s="3">
        <v>0</v>
      </c>
      <c r="K32" s="3">
        <v>1</v>
      </c>
      <c r="L32" s="3">
        <v>30</v>
      </c>
      <c r="M32" s="3">
        <v>0</v>
      </c>
      <c r="N32" s="3">
        <v>3000</v>
      </c>
      <c r="O32" s="3">
        <v>45</v>
      </c>
      <c r="P32" s="3">
        <v>0</v>
      </c>
      <c r="Q32" s="3">
        <v>325</v>
      </c>
      <c r="R32" s="3">
        <v>0</v>
      </c>
      <c r="S32" s="3">
        <v>0</v>
      </c>
      <c r="T32" s="3">
        <v>0</v>
      </c>
      <c r="U32" s="3">
        <v>2</v>
      </c>
      <c r="V32" s="3">
        <v>0</v>
      </c>
      <c r="W32" s="3">
        <v>550</v>
      </c>
      <c r="X32" s="3">
        <v>1</v>
      </c>
      <c r="Y32" s="3">
        <v>0</v>
      </c>
      <c r="Z32" s="3">
        <v>59210</v>
      </c>
      <c r="AA32" s="3">
        <v>32</v>
      </c>
      <c r="AB32" s="3">
        <v>0</v>
      </c>
      <c r="AC32" s="3">
        <v>260</v>
      </c>
      <c r="AD32" s="3">
        <v>0</v>
      </c>
      <c r="AE32" s="3">
        <v>0</v>
      </c>
      <c r="AF32" s="3">
        <v>0</v>
      </c>
    </row>
    <row r="33" spans="1:32" x14ac:dyDescent="0.15">
      <c r="A33" s="1">
        <v>40111</v>
      </c>
      <c r="B33" s="3" t="s">
        <v>14</v>
      </c>
      <c r="C33" s="3">
        <v>11</v>
      </c>
      <c r="D33" s="1">
        <v>5</v>
      </c>
      <c r="E33" s="5" t="str">
        <f t="shared" si="1"/>
        <v>29,1;30,3000;45,350;2,600;1,72235;32,305</v>
      </c>
      <c r="F33" s="6">
        <v>5194</v>
      </c>
      <c r="G33" s="6" t="str">
        <f t="shared" si="2"/>
        <v>每场PK战斗死亡后会自动复活1次[/br]复活后恢复生命30%(只在PK中有效)[/br]伤害减免3.5%[/br]生命加成6%[/br]生命额外+72235[/br]复活后无敌时间3.05秒(只在PK中有效)</v>
      </c>
      <c r="H33" s="5"/>
      <c r="I33" s="3">
        <v>29</v>
      </c>
      <c r="J33" s="3">
        <v>0</v>
      </c>
      <c r="K33" s="3">
        <v>1</v>
      </c>
      <c r="L33" s="3">
        <v>30</v>
      </c>
      <c r="M33" s="3">
        <v>0</v>
      </c>
      <c r="N33" s="3">
        <v>3000</v>
      </c>
      <c r="O33" s="3">
        <v>45</v>
      </c>
      <c r="P33" s="3">
        <v>0</v>
      </c>
      <c r="Q33" s="3">
        <v>350</v>
      </c>
      <c r="R33" s="3">
        <v>0</v>
      </c>
      <c r="S33" s="3">
        <v>0</v>
      </c>
      <c r="T33" s="3">
        <v>0</v>
      </c>
      <c r="U33" s="3">
        <v>2</v>
      </c>
      <c r="V33" s="3">
        <v>0</v>
      </c>
      <c r="W33" s="3">
        <v>600</v>
      </c>
      <c r="X33" s="3">
        <v>1</v>
      </c>
      <c r="Y33" s="3">
        <v>0</v>
      </c>
      <c r="Z33" s="3">
        <v>72235</v>
      </c>
      <c r="AA33" s="3">
        <v>32</v>
      </c>
      <c r="AB33" s="3">
        <v>0</v>
      </c>
      <c r="AC33" s="3">
        <v>305</v>
      </c>
      <c r="AD33" s="3">
        <v>0</v>
      </c>
      <c r="AE33" s="3">
        <v>0</v>
      </c>
      <c r="AF33" s="3">
        <v>0</v>
      </c>
    </row>
    <row r="34" spans="1:32" x14ac:dyDescent="0.15">
      <c r="A34" s="1">
        <v>40112</v>
      </c>
      <c r="B34" s="3" t="s">
        <v>14</v>
      </c>
      <c r="C34" s="3">
        <v>12</v>
      </c>
      <c r="D34" s="1">
        <v>5</v>
      </c>
      <c r="E34" s="5" t="str">
        <f t="shared" si="1"/>
        <v>29,1;30,3400;45,375;2,650;1,84195;32,305</v>
      </c>
      <c r="F34" s="6">
        <v>6460</v>
      </c>
      <c r="G34" s="6" t="str">
        <f t="shared" si="2"/>
        <v>每场PK战斗死亡后会自动复活1次[/br]复活后恢复生命34%(只在PK中有效)[/br]伤害减免3.75%[/br]生命加成6.5%[/br]生命额外+84195[/br]复活后无敌时间3.05秒(只在PK中有效)</v>
      </c>
      <c r="H34" s="5"/>
      <c r="I34" s="3">
        <v>29</v>
      </c>
      <c r="J34" s="3">
        <v>0</v>
      </c>
      <c r="K34" s="3">
        <v>1</v>
      </c>
      <c r="L34" s="3">
        <v>30</v>
      </c>
      <c r="M34" s="3">
        <v>0</v>
      </c>
      <c r="N34" s="3">
        <v>3400</v>
      </c>
      <c r="O34" s="3">
        <v>45</v>
      </c>
      <c r="P34" s="3">
        <v>0</v>
      </c>
      <c r="Q34" s="3">
        <v>375</v>
      </c>
      <c r="R34" s="3">
        <v>0</v>
      </c>
      <c r="S34" s="3">
        <v>0</v>
      </c>
      <c r="T34" s="3">
        <v>0</v>
      </c>
      <c r="U34" s="3">
        <v>2</v>
      </c>
      <c r="V34" s="3">
        <v>0</v>
      </c>
      <c r="W34" s="3">
        <v>650</v>
      </c>
      <c r="X34" s="3">
        <v>1</v>
      </c>
      <c r="Y34" s="3">
        <v>0</v>
      </c>
      <c r="Z34" s="3">
        <v>84195</v>
      </c>
      <c r="AA34" s="3">
        <v>32</v>
      </c>
      <c r="AB34" s="3">
        <v>0</v>
      </c>
      <c r="AC34" s="3">
        <v>305</v>
      </c>
      <c r="AD34" s="3">
        <v>0</v>
      </c>
      <c r="AE34" s="3">
        <v>0</v>
      </c>
      <c r="AF34" s="3">
        <v>0</v>
      </c>
    </row>
    <row r="35" spans="1:32" x14ac:dyDescent="0.15">
      <c r="A35" s="1">
        <v>40113</v>
      </c>
      <c r="B35" s="3" t="s">
        <v>14</v>
      </c>
      <c r="C35" s="3">
        <v>13</v>
      </c>
      <c r="D35" s="1">
        <v>5</v>
      </c>
      <c r="E35" s="5" t="str">
        <f t="shared" si="1"/>
        <v>29,1;30,3400;45,400;2,700;1,96155;32,350</v>
      </c>
      <c r="F35" s="6">
        <v>7846</v>
      </c>
      <c r="G35" s="6" t="str">
        <f t="shared" si="2"/>
        <v>每场PK战斗死亡后会自动复活1次[/br]复活后恢复生命34%(只在PK中有效)[/br]伤害减免4%[/br]生命加成7%[/br]生命额外+96155[/br]复活后无敌时间3.5秒(只在PK中有效)</v>
      </c>
      <c r="H35" s="5"/>
      <c r="I35" s="3">
        <v>29</v>
      </c>
      <c r="J35" s="3">
        <v>0</v>
      </c>
      <c r="K35" s="3">
        <v>1</v>
      </c>
      <c r="L35" s="3">
        <v>30</v>
      </c>
      <c r="M35" s="3">
        <v>0</v>
      </c>
      <c r="N35" s="3">
        <v>3400</v>
      </c>
      <c r="O35" s="3">
        <v>45</v>
      </c>
      <c r="P35" s="3">
        <v>0</v>
      </c>
      <c r="Q35" s="3">
        <v>400</v>
      </c>
      <c r="R35" s="3">
        <v>0</v>
      </c>
      <c r="S35" s="3">
        <v>0</v>
      </c>
      <c r="T35" s="3">
        <v>0</v>
      </c>
      <c r="U35" s="3">
        <v>2</v>
      </c>
      <c r="V35" s="3">
        <v>0</v>
      </c>
      <c r="W35" s="3">
        <v>700</v>
      </c>
      <c r="X35" s="3">
        <v>1</v>
      </c>
      <c r="Y35" s="3">
        <v>0</v>
      </c>
      <c r="Z35" s="3">
        <v>96155</v>
      </c>
      <c r="AA35" s="3">
        <v>32</v>
      </c>
      <c r="AB35" s="3">
        <v>0</v>
      </c>
      <c r="AC35" s="3">
        <v>350</v>
      </c>
      <c r="AD35" s="3">
        <v>0</v>
      </c>
      <c r="AE35" s="3">
        <v>0</v>
      </c>
      <c r="AF35" s="3">
        <v>0</v>
      </c>
    </row>
    <row r="36" spans="1:32" x14ac:dyDescent="0.15">
      <c r="A36" s="1">
        <v>40114</v>
      </c>
      <c r="B36" s="3" t="s">
        <v>14</v>
      </c>
      <c r="C36" s="3">
        <v>14</v>
      </c>
      <c r="D36" s="1">
        <v>5</v>
      </c>
      <c r="E36" s="5" t="str">
        <f t="shared" si="1"/>
        <v>29,1;30,3800;45,425;2,750;1,111455;32,350</v>
      </c>
      <c r="F36" s="6">
        <v>9635</v>
      </c>
      <c r="G36" s="6" t="str">
        <f t="shared" si="2"/>
        <v>每场PK战斗死亡后会自动复活1次[/br]复活后恢复生命38%(只在PK中有效)[/br]伤害减免4.25%[/br]生命加成7.5%[/br]生命额外+111455[/br]复活后无敌时间3.5秒(只在PK中有效)</v>
      </c>
      <c r="H36" s="5"/>
      <c r="I36" s="3">
        <v>29</v>
      </c>
      <c r="J36" s="3">
        <v>0</v>
      </c>
      <c r="K36" s="3">
        <v>1</v>
      </c>
      <c r="L36" s="3">
        <v>30</v>
      </c>
      <c r="M36" s="3">
        <v>0</v>
      </c>
      <c r="N36" s="3">
        <v>3800</v>
      </c>
      <c r="O36" s="3">
        <v>45</v>
      </c>
      <c r="P36" s="3">
        <v>0</v>
      </c>
      <c r="Q36" s="3">
        <v>425</v>
      </c>
      <c r="R36" s="3">
        <v>0</v>
      </c>
      <c r="S36" s="3">
        <v>0</v>
      </c>
      <c r="T36" s="3">
        <v>0</v>
      </c>
      <c r="U36" s="3">
        <v>2</v>
      </c>
      <c r="V36" s="3">
        <v>0</v>
      </c>
      <c r="W36" s="3">
        <v>750</v>
      </c>
      <c r="X36" s="3">
        <v>1</v>
      </c>
      <c r="Y36" s="3">
        <v>0</v>
      </c>
      <c r="Z36" s="3">
        <v>111455</v>
      </c>
      <c r="AA36" s="3">
        <v>32</v>
      </c>
      <c r="AB36" s="3">
        <v>0</v>
      </c>
      <c r="AC36" s="3">
        <v>350</v>
      </c>
      <c r="AD36" s="3">
        <v>0</v>
      </c>
      <c r="AE36" s="3">
        <v>0</v>
      </c>
      <c r="AF36" s="3">
        <v>0</v>
      </c>
    </row>
    <row r="37" spans="1:32" x14ac:dyDescent="0.15">
      <c r="A37" s="1">
        <v>40115</v>
      </c>
      <c r="B37" s="3" t="s">
        <v>14</v>
      </c>
      <c r="C37" s="3">
        <v>15</v>
      </c>
      <c r="D37" s="1">
        <v>5</v>
      </c>
      <c r="E37" s="5" t="str">
        <f t="shared" si="1"/>
        <v>29,1;30,3800;45,450;2,800;1,126755;32,395</v>
      </c>
      <c r="F37" s="6">
        <v>11578</v>
      </c>
      <c r="G37" s="6" t="str">
        <f t="shared" si="2"/>
        <v>每场PK战斗死亡后会自动复活1次[/br]复活后恢复生命38%(只在PK中有效)[/br]伤害减免4.5%[/br]生命加成8%[/br]生命额外+126755[/br]复活后无敌时间3.95秒(只在PK中有效)</v>
      </c>
      <c r="H37" s="5"/>
      <c r="I37" s="3">
        <v>29</v>
      </c>
      <c r="J37" s="3">
        <v>0</v>
      </c>
      <c r="K37" s="3">
        <v>1</v>
      </c>
      <c r="L37" s="3">
        <v>30</v>
      </c>
      <c r="M37" s="3">
        <v>0</v>
      </c>
      <c r="N37" s="3">
        <v>3800</v>
      </c>
      <c r="O37" s="3">
        <v>45</v>
      </c>
      <c r="P37" s="3">
        <v>0</v>
      </c>
      <c r="Q37" s="3">
        <v>450</v>
      </c>
      <c r="R37" s="3">
        <v>0</v>
      </c>
      <c r="S37" s="3">
        <v>0</v>
      </c>
      <c r="T37" s="3">
        <v>0</v>
      </c>
      <c r="U37" s="3">
        <v>2</v>
      </c>
      <c r="V37" s="3">
        <v>0</v>
      </c>
      <c r="W37" s="3">
        <v>800</v>
      </c>
      <c r="X37" s="3">
        <v>1</v>
      </c>
      <c r="Y37" s="3">
        <v>0</v>
      </c>
      <c r="Z37" s="3">
        <v>126755</v>
      </c>
      <c r="AA37" s="3">
        <v>32</v>
      </c>
      <c r="AB37" s="3">
        <v>0</v>
      </c>
      <c r="AC37" s="3">
        <v>395</v>
      </c>
      <c r="AD37" s="3">
        <v>0</v>
      </c>
      <c r="AE37" s="3">
        <v>0</v>
      </c>
      <c r="AF37" s="3">
        <v>0</v>
      </c>
    </row>
    <row r="38" spans="1:32" x14ac:dyDescent="0.15">
      <c r="A38" s="1">
        <v>40116</v>
      </c>
      <c r="B38" s="3" t="s">
        <v>14</v>
      </c>
      <c r="C38" s="3">
        <v>16</v>
      </c>
      <c r="D38" s="1">
        <v>5</v>
      </c>
      <c r="E38" s="5" t="str">
        <f t="shared" si="1"/>
        <v>29,1;30,4200;45,475;2,850;1,146120;32,395</v>
      </c>
      <c r="F38" s="6">
        <v>14059</v>
      </c>
      <c r="G38" s="6" t="str">
        <f t="shared" si="2"/>
        <v>每场PK战斗死亡后会自动复活1次[/br]复活后恢复生命42%(只在PK中有效)[/br]伤害减免4.75%[/br]生命加成8.5%[/br]生命额外+146120[/br]复活后无敌时间3.95秒(只在PK中有效)</v>
      </c>
      <c r="H38" s="5"/>
      <c r="I38" s="3">
        <v>29</v>
      </c>
      <c r="J38" s="3">
        <v>0</v>
      </c>
      <c r="K38" s="3">
        <v>1</v>
      </c>
      <c r="L38" s="3">
        <v>30</v>
      </c>
      <c r="M38" s="3">
        <v>0</v>
      </c>
      <c r="N38" s="3">
        <v>4200</v>
      </c>
      <c r="O38" s="3">
        <v>45</v>
      </c>
      <c r="P38" s="3">
        <v>0</v>
      </c>
      <c r="Q38" s="3">
        <v>475</v>
      </c>
      <c r="R38" s="3">
        <v>0</v>
      </c>
      <c r="S38" s="3">
        <v>0</v>
      </c>
      <c r="T38" s="3">
        <v>0</v>
      </c>
      <c r="U38" s="3">
        <v>2</v>
      </c>
      <c r="V38" s="3">
        <v>0</v>
      </c>
      <c r="W38" s="3">
        <v>850</v>
      </c>
      <c r="X38" s="3">
        <v>1</v>
      </c>
      <c r="Y38" s="3">
        <v>0</v>
      </c>
      <c r="Z38" s="3">
        <v>146120</v>
      </c>
      <c r="AA38" s="3">
        <v>32</v>
      </c>
      <c r="AB38" s="3">
        <v>0</v>
      </c>
      <c r="AC38" s="3">
        <v>395</v>
      </c>
      <c r="AD38" s="3">
        <v>0</v>
      </c>
      <c r="AE38" s="3">
        <v>0</v>
      </c>
      <c r="AF38" s="3">
        <v>0</v>
      </c>
    </row>
    <row r="39" spans="1:32" x14ac:dyDescent="0.15">
      <c r="A39" s="1">
        <v>40117</v>
      </c>
      <c r="B39" s="3" t="s">
        <v>14</v>
      </c>
      <c r="C39" s="3">
        <v>17</v>
      </c>
      <c r="D39" s="1">
        <v>5</v>
      </c>
      <c r="E39" s="5" t="str">
        <f t="shared" si="1"/>
        <v>29,1;30,4200;45,500;2,900;1,165485;32,440</v>
      </c>
      <c r="F39" s="6">
        <v>16735</v>
      </c>
      <c r="G39" s="6" t="str">
        <f t="shared" si="2"/>
        <v>每场PK战斗死亡后会自动复活1次[/br]复活后恢复生命42%(只在PK中有效)[/br]伤害减免5%[/br]生命加成9%[/br]生命额外+165485[/br]复活后无敌时间4.4秒(只在PK中有效)</v>
      </c>
      <c r="H39" s="5"/>
      <c r="I39" s="3">
        <v>29</v>
      </c>
      <c r="J39" s="3">
        <v>0</v>
      </c>
      <c r="K39" s="3">
        <v>1</v>
      </c>
      <c r="L39" s="3">
        <v>30</v>
      </c>
      <c r="M39" s="3">
        <v>0</v>
      </c>
      <c r="N39" s="3">
        <v>4200</v>
      </c>
      <c r="O39" s="3">
        <v>45</v>
      </c>
      <c r="P39" s="3">
        <v>0</v>
      </c>
      <c r="Q39" s="3">
        <v>500</v>
      </c>
      <c r="R39" s="3">
        <v>0</v>
      </c>
      <c r="S39" s="3">
        <v>0</v>
      </c>
      <c r="T39" s="3">
        <v>0</v>
      </c>
      <c r="U39" s="3">
        <v>2</v>
      </c>
      <c r="V39" s="3">
        <v>0</v>
      </c>
      <c r="W39" s="3">
        <v>900</v>
      </c>
      <c r="X39" s="3">
        <v>1</v>
      </c>
      <c r="Y39" s="3">
        <v>0</v>
      </c>
      <c r="Z39" s="3">
        <v>165485</v>
      </c>
      <c r="AA39" s="3">
        <v>32</v>
      </c>
      <c r="AB39" s="3">
        <v>0</v>
      </c>
      <c r="AC39" s="3">
        <v>440</v>
      </c>
      <c r="AD39" s="3">
        <v>0</v>
      </c>
      <c r="AE39" s="3">
        <v>0</v>
      </c>
      <c r="AF39" s="3">
        <v>0</v>
      </c>
    </row>
    <row r="40" spans="1:32" x14ac:dyDescent="0.15">
      <c r="A40" s="1">
        <v>40118</v>
      </c>
      <c r="B40" s="3" t="s">
        <v>14</v>
      </c>
      <c r="C40" s="3">
        <v>18</v>
      </c>
      <c r="D40" s="1">
        <v>5</v>
      </c>
      <c r="E40" s="5" t="str">
        <f t="shared" si="1"/>
        <v>29,1;30,4600;45,525;2,950;1,186940;32,440</v>
      </c>
      <c r="F40" s="6">
        <v>18774</v>
      </c>
      <c r="G40" s="6" t="str">
        <f t="shared" si="2"/>
        <v>每场PK战斗死亡后会自动复活1次[/br]复活后恢复生命46%(只在PK中有效)[/br]伤害减免5.25%[/br]生命加成9.5%[/br]生命额外+186940[/br]复活后无敌时间4.4秒(只在PK中有效)</v>
      </c>
      <c r="H40" s="5"/>
      <c r="I40" s="3">
        <v>29</v>
      </c>
      <c r="J40" s="3">
        <v>0</v>
      </c>
      <c r="K40" s="3">
        <v>1</v>
      </c>
      <c r="L40" s="3">
        <v>30</v>
      </c>
      <c r="M40" s="3">
        <v>0</v>
      </c>
      <c r="N40" s="3">
        <v>4600</v>
      </c>
      <c r="O40" s="3">
        <v>45</v>
      </c>
      <c r="P40" s="3">
        <v>0</v>
      </c>
      <c r="Q40" s="3">
        <v>525</v>
      </c>
      <c r="R40" s="3">
        <v>0</v>
      </c>
      <c r="S40" s="3">
        <v>0</v>
      </c>
      <c r="T40" s="3">
        <v>0</v>
      </c>
      <c r="U40" s="3">
        <v>2</v>
      </c>
      <c r="V40" s="3">
        <v>0</v>
      </c>
      <c r="W40" s="3">
        <v>950</v>
      </c>
      <c r="X40" s="3">
        <v>1</v>
      </c>
      <c r="Y40" s="3">
        <v>0</v>
      </c>
      <c r="Z40" s="3">
        <v>186940</v>
      </c>
      <c r="AA40" s="3">
        <v>32</v>
      </c>
      <c r="AB40" s="3">
        <v>0</v>
      </c>
      <c r="AC40" s="3">
        <v>440</v>
      </c>
      <c r="AD40" s="3">
        <v>0</v>
      </c>
      <c r="AE40" s="3">
        <v>0</v>
      </c>
      <c r="AF40" s="3">
        <v>0</v>
      </c>
    </row>
    <row r="41" spans="1:32" x14ac:dyDescent="0.15">
      <c r="A41" s="1">
        <v>40119</v>
      </c>
      <c r="B41" s="3" t="s">
        <v>14</v>
      </c>
      <c r="C41" s="3">
        <v>19</v>
      </c>
      <c r="D41" s="1">
        <v>5</v>
      </c>
      <c r="E41" s="5" t="str">
        <f t="shared" si="1"/>
        <v>29,1;30,4600;45,550;2,1000;1,208395;32,485</v>
      </c>
      <c r="F41" s="6">
        <v>20929</v>
      </c>
      <c r="G41" s="6" t="str">
        <f t="shared" si="2"/>
        <v>每场PK战斗死亡后会自动复活1次[/br]复活后恢复生命46%(只在PK中有效)[/br]伤害减免5.5%[/br]生命加成10%[/br]生命额外+208395[/br]复活后无敌时间4.85秒(只在PK中有效)</v>
      </c>
      <c r="H41" s="5"/>
      <c r="I41" s="3">
        <v>29</v>
      </c>
      <c r="J41" s="3">
        <v>0</v>
      </c>
      <c r="K41" s="3">
        <v>1</v>
      </c>
      <c r="L41" s="3">
        <v>30</v>
      </c>
      <c r="M41" s="3">
        <v>0</v>
      </c>
      <c r="N41" s="3">
        <v>4600</v>
      </c>
      <c r="O41" s="3">
        <v>45</v>
      </c>
      <c r="P41" s="3">
        <v>0</v>
      </c>
      <c r="Q41" s="3">
        <v>550</v>
      </c>
      <c r="R41" s="3">
        <v>0</v>
      </c>
      <c r="S41" s="3">
        <v>0</v>
      </c>
      <c r="T41" s="3">
        <v>0</v>
      </c>
      <c r="U41" s="3">
        <v>2</v>
      </c>
      <c r="V41" s="3">
        <v>0</v>
      </c>
      <c r="W41" s="3">
        <v>1000</v>
      </c>
      <c r="X41" s="3">
        <v>1</v>
      </c>
      <c r="Y41" s="3">
        <v>0</v>
      </c>
      <c r="Z41" s="3">
        <v>208395</v>
      </c>
      <c r="AA41" s="3">
        <v>32</v>
      </c>
      <c r="AB41" s="3">
        <v>0</v>
      </c>
      <c r="AC41" s="3">
        <v>485</v>
      </c>
      <c r="AD41" s="3">
        <v>0</v>
      </c>
      <c r="AE41" s="3">
        <v>0</v>
      </c>
      <c r="AF41" s="3">
        <v>0</v>
      </c>
    </row>
    <row r="42" spans="1:32" x14ac:dyDescent="0.15">
      <c r="A42" s="1">
        <v>40120</v>
      </c>
      <c r="B42" s="3" t="s">
        <v>14</v>
      </c>
      <c r="C42" s="3">
        <v>20</v>
      </c>
      <c r="D42" s="1">
        <v>5</v>
      </c>
      <c r="E42" s="5" t="str">
        <f t="shared" si="1"/>
        <v>29,1;30,5000;45,575;2,1050;1,229850;32,485</v>
      </c>
      <c r="F42" s="6">
        <v>23212</v>
      </c>
      <c r="G42" s="6" t="str">
        <f t="shared" si="2"/>
        <v>每场PK战斗死亡后会自动复活1次[/br]复活后恢复生命50%(只在PK中有效)[/br]伤害减免5.75%[/br]生命加成10.5%[/br]生命额外+229850[/br]复活后无敌时间4.85秒(只在PK中有效)</v>
      </c>
      <c r="H42" s="5"/>
      <c r="I42" s="3">
        <v>29</v>
      </c>
      <c r="J42" s="3">
        <v>0</v>
      </c>
      <c r="K42" s="3">
        <v>1</v>
      </c>
      <c r="L42" s="3">
        <v>30</v>
      </c>
      <c r="M42" s="3">
        <v>0</v>
      </c>
      <c r="N42" s="3">
        <v>5000</v>
      </c>
      <c r="O42" s="3">
        <v>45</v>
      </c>
      <c r="P42" s="3">
        <v>0</v>
      </c>
      <c r="Q42" s="3">
        <v>575</v>
      </c>
      <c r="R42" s="3">
        <v>0</v>
      </c>
      <c r="S42" s="3">
        <v>0</v>
      </c>
      <c r="T42" s="3">
        <v>0</v>
      </c>
      <c r="U42" s="3">
        <v>2</v>
      </c>
      <c r="V42" s="3">
        <v>0</v>
      </c>
      <c r="W42" s="3">
        <v>1050</v>
      </c>
      <c r="X42" s="3">
        <v>1</v>
      </c>
      <c r="Y42" s="3">
        <v>0</v>
      </c>
      <c r="Z42" s="3">
        <v>229850</v>
      </c>
      <c r="AA42" s="3">
        <v>32</v>
      </c>
      <c r="AB42" s="3">
        <v>0</v>
      </c>
      <c r="AC42" s="3">
        <v>485</v>
      </c>
      <c r="AD42" s="3">
        <v>0</v>
      </c>
      <c r="AE42" s="3">
        <v>0</v>
      </c>
      <c r="AF42" s="3">
        <v>0</v>
      </c>
    </row>
    <row r="43" spans="1:32" x14ac:dyDescent="0.15">
      <c r="A43" s="1">
        <v>40201</v>
      </c>
      <c r="B43" s="3" t="s">
        <v>15</v>
      </c>
      <c r="C43" s="3">
        <v>1</v>
      </c>
      <c r="D43" s="1">
        <v>6</v>
      </c>
      <c r="E43" s="5" t="str">
        <f t="shared" si="1"/>
        <v>31,2250;24,500;2,100;1,4300</v>
      </c>
      <c r="F43" s="7">
        <v>158</v>
      </c>
      <c r="G43" s="6" t="str">
        <f t="shared" ref="G43:G62" si="3">"形成盾,盾可抵消伤害,免疫麻痹[/br]护盾能量"&amp;K43/100&amp;"%人物生命(在PK中生效)[/br]伤害减免"&amp;N43/100&amp;"%[/br]生命加成"&amp;Q43/100&amp;"%[/br]生命额外+"&amp;T43&amp;""</f>
        <v>形成盾,盾可抵消伤害,免疫麻痹[/br]护盾能量22.5%人物生命(在PK中生效)[/br]伤害减免5%[/br]生命加成1%[/br]生命额外+4300</v>
      </c>
      <c r="H43" s="8"/>
      <c r="I43" s="3">
        <v>31</v>
      </c>
      <c r="J43" s="3">
        <v>0</v>
      </c>
      <c r="K43" s="3">
        <v>2250</v>
      </c>
      <c r="L43" s="3">
        <v>24</v>
      </c>
      <c r="M43" s="3">
        <v>0</v>
      </c>
      <c r="N43" s="3">
        <v>500</v>
      </c>
      <c r="O43" s="3">
        <v>2</v>
      </c>
      <c r="P43" s="3">
        <v>0</v>
      </c>
      <c r="Q43" s="3">
        <v>100</v>
      </c>
      <c r="R43" s="3">
        <v>1</v>
      </c>
      <c r="S43" s="3">
        <v>0</v>
      </c>
      <c r="T43" s="3">
        <v>4300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</row>
    <row r="44" spans="1:32" x14ac:dyDescent="0.15">
      <c r="A44" s="1">
        <v>40202</v>
      </c>
      <c r="B44" s="3" t="s">
        <v>15</v>
      </c>
      <c r="C44" s="3">
        <v>2</v>
      </c>
      <c r="D44" s="1">
        <v>6</v>
      </c>
      <c r="E44" s="5" t="str">
        <f t="shared" si="1"/>
        <v>31,2500;24,600;2,150;1,6595</v>
      </c>
      <c r="F44" s="7">
        <v>242</v>
      </c>
      <c r="G44" s="6" t="str">
        <f t="shared" si="3"/>
        <v>形成盾,盾可抵消伤害,免疫麻痹[/br]护盾能量25%人物生命(在PK中生效)[/br]伤害减免6%[/br]生命加成1.5%[/br]生命额外+6595</v>
      </c>
      <c r="H44" s="8"/>
      <c r="I44" s="3">
        <v>31</v>
      </c>
      <c r="J44" s="3">
        <v>0</v>
      </c>
      <c r="K44" s="3">
        <v>2500</v>
      </c>
      <c r="L44" s="3">
        <v>24</v>
      </c>
      <c r="M44" s="3">
        <v>0</v>
      </c>
      <c r="N44" s="3">
        <v>600</v>
      </c>
      <c r="O44" s="3">
        <v>2</v>
      </c>
      <c r="P44" s="3">
        <v>0</v>
      </c>
      <c r="Q44" s="3">
        <v>150</v>
      </c>
      <c r="R44" s="3">
        <v>1</v>
      </c>
      <c r="S44" s="3">
        <v>0</v>
      </c>
      <c r="T44" s="3">
        <v>6595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</row>
    <row r="45" spans="1:32" x14ac:dyDescent="0.15">
      <c r="A45" s="1">
        <v>40203</v>
      </c>
      <c r="B45" s="3" t="s">
        <v>15</v>
      </c>
      <c r="C45" s="3">
        <v>3</v>
      </c>
      <c r="D45" s="1">
        <v>6</v>
      </c>
      <c r="E45" s="5" t="str">
        <f t="shared" si="1"/>
        <v>31,2750;24,700;2,200;1,8890</v>
      </c>
      <c r="F45" s="7">
        <v>350</v>
      </c>
      <c r="G45" s="6" t="str">
        <f t="shared" si="3"/>
        <v>形成盾,盾可抵消伤害,免疫麻痹[/br]护盾能量27.5%人物生命(在PK中生效)[/br]伤害减免7%[/br]生命加成2%[/br]生命额外+8890</v>
      </c>
      <c r="H45" s="8"/>
      <c r="I45" s="3">
        <v>31</v>
      </c>
      <c r="J45" s="3">
        <v>0</v>
      </c>
      <c r="K45" s="3">
        <v>2750</v>
      </c>
      <c r="L45" s="3">
        <v>24</v>
      </c>
      <c r="M45" s="3">
        <v>0</v>
      </c>
      <c r="N45" s="3">
        <v>700</v>
      </c>
      <c r="O45" s="3">
        <v>2</v>
      </c>
      <c r="P45" s="3">
        <v>0</v>
      </c>
      <c r="Q45" s="3">
        <v>200</v>
      </c>
      <c r="R45" s="3">
        <v>1</v>
      </c>
      <c r="S45" s="3">
        <v>0</v>
      </c>
      <c r="T45" s="3">
        <v>8890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</row>
    <row r="46" spans="1:32" x14ac:dyDescent="0.15">
      <c r="A46" s="1">
        <v>40204</v>
      </c>
      <c r="B46" s="3" t="s">
        <v>15</v>
      </c>
      <c r="C46" s="3">
        <v>4</v>
      </c>
      <c r="D46" s="1">
        <v>6</v>
      </c>
      <c r="E46" s="5" t="str">
        <f t="shared" si="1"/>
        <v>31,3000;24,800;2,250;1,13290</v>
      </c>
      <c r="F46" s="7">
        <v>555</v>
      </c>
      <c r="G46" s="6" t="str">
        <f t="shared" si="3"/>
        <v>形成盾,盾可抵消伤害,免疫麻痹[/br]护盾能量30%人物生命(在PK中生效)[/br]伤害减免8%[/br]生命加成2.5%[/br]生命额外+13290</v>
      </c>
      <c r="H46" s="8"/>
      <c r="I46" s="3">
        <v>31</v>
      </c>
      <c r="J46" s="3">
        <v>0</v>
      </c>
      <c r="K46" s="3">
        <v>3000</v>
      </c>
      <c r="L46" s="3">
        <v>24</v>
      </c>
      <c r="M46" s="3">
        <v>0</v>
      </c>
      <c r="N46" s="3">
        <v>800</v>
      </c>
      <c r="O46" s="3">
        <v>2</v>
      </c>
      <c r="P46" s="3">
        <v>0</v>
      </c>
      <c r="Q46" s="3">
        <v>250</v>
      </c>
      <c r="R46" s="3">
        <v>1</v>
      </c>
      <c r="S46" s="3">
        <v>0</v>
      </c>
      <c r="T46" s="3">
        <v>13290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</row>
    <row r="47" spans="1:32" x14ac:dyDescent="0.15">
      <c r="A47" s="1">
        <v>40205</v>
      </c>
      <c r="B47" s="3" t="s">
        <v>15</v>
      </c>
      <c r="C47" s="3">
        <v>5</v>
      </c>
      <c r="D47" s="1">
        <v>6</v>
      </c>
      <c r="E47" s="5" t="str">
        <f t="shared" si="1"/>
        <v>31,3250;24,900;2,300;1,17690</v>
      </c>
      <c r="F47" s="7">
        <v>804</v>
      </c>
      <c r="G47" s="6" t="str">
        <f t="shared" si="3"/>
        <v>形成盾,盾可抵消伤害,免疫麻痹[/br]护盾能量32.5%人物生命(在PK中生效)[/br]伤害减免9%[/br]生命加成3%[/br]生命额外+17690</v>
      </c>
      <c r="H47" s="8"/>
      <c r="I47" s="3">
        <v>31</v>
      </c>
      <c r="J47" s="3">
        <v>0</v>
      </c>
      <c r="K47" s="3">
        <v>3250</v>
      </c>
      <c r="L47" s="3">
        <v>24</v>
      </c>
      <c r="M47" s="3">
        <v>0</v>
      </c>
      <c r="N47" s="3">
        <v>900</v>
      </c>
      <c r="O47" s="3">
        <v>2</v>
      </c>
      <c r="P47" s="3">
        <v>0</v>
      </c>
      <c r="Q47" s="3">
        <v>300</v>
      </c>
      <c r="R47" s="3">
        <v>1</v>
      </c>
      <c r="S47" s="3">
        <v>0</v>
      </c>
      <c r="T47" s="3">
        <v>17690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</row>
    <row r="48" spans="1:32" x14ac:dyDescent="0.15">
      <c r="A48" s="1">
        <v>40206</v>
      </c>
      <c r="B48" s="3" t="s">
        <v>15</v>
      </c>
      <c r="C48" s="3">
        <v>6</v>
      </c>
      <c r="D48" s="1">
        <v>6</v>
      </c>
      <c r="E48" s="5" t="str">
        <f t="shared" si="1"/>
        <v>31,3500;24,1000;2,350;1,23295</v>
      </c>
      <c r="F48" s="7">
        <v>1151</v>
      </c>
      <c r="G48" s="6" t="str">
        <f t="shared" si="3"/>
        <v>形成盾,盾可抵消伤害,免疫麻痹[/br]护盾能量35%人物生命(在PK中生效)[/br]伤害减免10%[/br]生命加成3.5%[/br]生命额外+23295</v>
      </c>
      <c r="H48" s="8"/>
      <c r="I48" s="3">
        <v>31</v>
      </c>
      <c r="J48" s="3">
        <v>0</v>
      </c>
      <c r="K48" s="3">
        <v>3500</v>
      </c>
      <c r="L48" s="3">
        <v>24</v>
      </c>
      <c r="M48" s="3">
        <v>0</v>
      </c>
      <c r="N48" s="3">
        <v>1000</v>
      </c>
      <c r="O48" s="3">
        <v>2</v>
      </c>
      <c r="P48" s="3">
        <v>0</v>
      </c>
      <c r="Q48" s="3">
        <v>350</v>
      </c>
      <c r="R48" s="3">
        <v>1</v>
      </c>
      <c r="S48" s="3">
        <v>0</v>
      </c>
      <c r="T48" s="3">
        <v>23295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</row>
    <row r="49" spans="1:32" x14ac:dyDescent="0.15">
      <c r="A49" s="1">
        <v>40207</v>
      </c>
      <c r="B49" s="3" t="s">
        <v>15</v>
      </c>
      <c r="C49" s="3">
        <v>7</v>
      </c>
      <c r="D49" s="1">
        <v>6</v>
      </c>
      <c r="E49" s="5" t="str">
        <f t="shared" si="1"/>
        <v>31,3750;24,1100;2,400;1,28900</v>
      </c>
      <c r="F49" s="7">
        <v>1554</v>
      </c>
      <c r="G49" s="6" t="str">
        <f t="shared" si="3"/>
        <v>形成盾,盾可抵消伤害,免疫麻痹[/br]护盾能量37.5%人物生命(在PK中生效)[/br]伤害减免11%[/br]生命加成4%[/br]生命额外+28900</v>
      </c>
      <c r="H49" s="8"/>
      <c r="I49" s="3">
        <v>31</v>
      </c>
      <c r="J49" s="3">
        <v>0</v>
      </c>
      <c r="K49" s="3">
        <v>3750</v>
      </c>
      <c r="L49" s="3">
        <v>24</v>
      </c>
      <c r="M49" s="3">
        <v>0</v>
      </c>
      <c r="N49" s="3">
        <v>1100</v>
      </c>
      <c r="O49" s="3">
        <v>2</v>
      </c>
      <c r="P49" s="3">
        <v>0</v>
      </c>
      <c r="Q49" s="3">
        <v>400</v>
      </c>
      <c r="R49" s="3">
        <v>1</v>
      </c>
      <c r="S49" s="3">
        <v>0</v>
      </c>
      <c r="T49" s="3">
        <v>28900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</row>
    <row r="50" spans="1:32" x14ac:dyDescent="0.15">
      <c r="A50" s="1">
        <v>40208</v>
      </c>
      <c r="B50" s="3" t="s">
        <v>15</v>
      </c>
      <c r="C50" s="3">
        <v>8</v>
      </c>
      <c r="D50" s="1">
        <v>6</v>
      </c>
      <c r="E50" s="5" t="str">
        <f t="shared" si="1"/>
        <v>31,4000;24,1200;2,450;1,37545</v>
      </c>
      <c r="F50" s="7">
        <v>2180</v>
      </c>
      <c r="G50" s="6" t="str">
        <f t="shared" si="3"/>
        <v>形成盾,盾可抵消伤害,免疫麻痹[/br]护盾能量40%人物生命(在PK中生效)[/br]伤害减免12%[/br]生命加成4.5%[/br]生命额外+37545</v>
      </c>
      <c r="H50" s="8"/>
      <c r="I50" s="3">
        <v>31</v>
      </c>
      <c r="J50" s="3">
        <v>0</v>
      </c>
      <c r="K50" s="3">
        <v>4000</v>
      </c>
      <c r="L50" s="3">
        <v>24</v>
      </c>
      <c r="M50" s="3">
        <v>0</v>
      </c>
      <c r="N50" s="3">
        <v>1200</v>
      </c>
      <c r="O50" s="3">
        <v>2</v>
      </c>
      <c r="P50" s="3">
        <v>0</v>
      </c>
      <c r="Q50" s="3">
        <v>450</v>
      </c>
      <c r="R50" s="3">
        <v>1</v>
      </c>
      <c r="S50" s="3">
        <v>0</v>
      </c>
      <c r="T50" s="3">
        <v>37545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</row>
    <row r="51" spans="1:32" x14ac:dyDescent="0.15">
      <c r="A51" s="1">
        <v>40209</v>
      </c>
      <c r="B51" s="3" t="s">
        <v>15</v>
      </c>
      <c r="C51" s="3">
        <v>9</v>
      </c>
      <c r="D51" s="1">
        <v>6</v>
      </c>
      <c r="E51" s="5" t="str">
        <f t="shared" si="1"/>
        <v>31,4250;24,1300;2,500;1,46190</v>
      </c>
      <c r="F51" s="7">
        <v>2894</v>
      </c>
      <c r="G51" s="6" t="str">
        <f t="shared" si="3"/>
        <v>形成盾,盾可抵消伤害,免疫麻痹[/br]护盾能量42.5%人物生命(在PK中生效)[/br]伤害减免13%[/br]生命加成5%[/br]生命额外+46190</v>
      </c>
      <c r="H51" s="8"/>
      <c r="I51" s="3">
        <v>31</v>
      </c>
      <c r="J51" s="3">
        <v>0</v>
      </c>
      <c r="K51" s="3">
        <v>4250</v>
      </c>
      <c r="L51" s="3">
        <v>24</v>
      </c>
      <c r="M51" s="3">
        <v>0</v>
      </c>
      <c r="N51" s="3">
        <v>1300</v>
      </c>
      <c r="O51" s="3">
        <v>2</v>
      </c>
      <c r="P51" s="3">
        <v>0</v>
      </c>
      <c r="Q51" s="3">
        <v>500</v>
      </c>
      <c r="R51" s="3">
        <v>1</v>
      </c>
      <c r="S51" s="3">
        <v>0</v>
      </c>
      <c r="T51" s="3">
        <v>46190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</row>
    <row r="52" spans="1:32" x14ac:dyDescent="0.15">
      <c r="A52" s="1">
        <v>40210</v>
      </c>
      <c r="B52" s="3" t="s">
        <v>15</v>
      </c>
      <c r="C52" s="3">
        <v>10</v>
      </c>
      <c r="D52" s="1">
        <v>6</v>
      </c>
      <c r="E52" s="5" t="str">
        <f t="shared" si="1"/>
        <v>31,4500;24,1400;2,550;1,59210</v>
      </c>
      <c r="F52" s="7">
        <v>3978</v>
      </c>
      <c r="G52" s="6" t="str">
        <f t="shared" si="3"/>
        <v>形成盾,盾可抵消伤害,免疫麻痹[/br]护盾能量45%人物生命(在PK中生效)[/br]伤害减免14%[/br]生命加成5.5%[/br]生命额外+59210</v>
      </c>
      <c r="H52" s="8"/>
      <c r="I52" s="3">
        <v>31</v>
      </c>
      <c r="J52" s="3">
        <v>0</v>
      </c>
      <c r="K52" s="3">
        <v>4500</v>
      </c>
      <c r="L52" s="3">
        <v>24</v>
      </c>
      <c r="M52" s="3">
        <v>0</v>
      </c>
      <c r="N52" s="3">
        <v>1400</v>
      </c>
      <c r="O52" s="3">
        <v>2</v>
      </c>
      <c r="P52" s="3">
        <v>0</v>
      </c>
      <c r="Q52" s="3">
        <v>550</v>
      </c>
      <c r="R52" s="3">
        <v>1</v>
      </c>
      <c r="S52" s="3">
        <v>0</v>
      </c>
      <c r="T52" s="3">
        <v>59210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</row>
    <row r="53" spans="1:32" x14ac:dyDescent="0.15">
      <c r="A53" s="1">
        <v>40211</v>
      </c>
      <c r="B53" s="3" t="s">
        <v>15</v>
      </c>
      <c r="C53" s="3">
        <v>11</v>
      </c>
      <c r="D53" s="1">
        <v>6</v>
      </c>
      <c r="E53" s="5" t="str">
        <f t="shared" si="1"/>
        <v>31,5000;24,1500;2,600;1,72235</v>
      </c>
      <c r="F53" s="6">
        <v>5194</v>
      </c>
      <c r="G53" s="6" t="str">
        <f t="shared" si="3"/>
        <v>形成盾,盾可抵消伤害,免疫麻痹[/br]护盾能量50%人物生命(在PK中生效)[/br]伤害减免15%[/br]生命加成6%[/br]生命额外+72235</v>
      </c>
      <c r="H53" s="5"/>
      <c r="I53" s="3">
        <v>31</v>
      </c>
      <c r="J53" s="3">
        <v>0</v>
      </c>
      <c r="K53" s="3">
        <v>5000</v>
      </c>
      <c r="L53" s="3">
        <v>24</v>
      </c>
      <c r="M53" s="3">
        <v>0</v>
      </c>
      <c r="N53" s="3">
        <v>1500</v>
      </c>
      <c r="O53" s="3">
        <v>2</v>
      </c>
      <c r="P53" s="3">
        <v>0</v>
      </c>
      <c r="Q53" s="3">
        <v>600</v>
      </c>
      <c r="R53" s="3">
        <v>1</v>
      </c>
      <c r="S53" s="3">
        <v>0</v>
      </c>
      <c r="T53" s="3">
        <v>72235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</row>
    <row r="54" spans="1:32" x14ac:dyDescent="0.15">
      <c r="A54" s="1">
        <v>40212</v>
      </c>
      <c r="B54" s="3" t="s">
        <v>15</v>
      </c>
      <c r="C54" s="3">
        <v>12</v>
      </c>
      <c r="D54" s="1">
        <v>6</v>
      </c>
      <c r="E54" s="5" t="str">
        <f t="shared" si="1"/>
        <v>31,5500;24,1600;2,650;1,84195</v>
      </c>
      <c r="F54" s="6">
        <v>6460</v>
      </c>
      <c r="G54" s="6" t="str">
        <f t="shared" si="3"/>
        <v>形成盾,盾可抵消伤害,免疫麻痹[/br]护盾能量55%人物生命(在PK中生效)[/br]伤害减免16%[/br]生命加成6.5%[/br]生命额外+84195</v>
      </c>
      <c r="H54" s="5"/>
      <c r="I54" s="3">
        <v>31</v>
      </c>
      <c r="J54" s="3">
        <v>0</v>
      </c>
      <c r="K54" s="3">
        <v>5500</v>
      </c>
      <c r="L54" s="3">
        <v>24</v>
      </c>
      <c r="M54" s="3">
        <v>0</v>
      </c>
      <c r="N54" s="3">
        <v>1600</v>
      </c>
      <c r="O54" s="3">
        <v>2</v>
      </c>
      <c r="P54" s="3">
        <v>0</v>
      </c>
      <c r="Q54" s="3">
        <v>650</v>
      </c>
      <c r="R54" s="3">
        <v>1</v>
      </c>
      <c r="S54" s="3">
        <v>0</v>
      </c>
      <c r="T54" s="3">
        <v>84195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</row>
    <row r="55" spans="1:32" x14ac:dyDescent="0.15">
      <c r="A55" s="1">
        <v>40213</v>
      </c>
      <c r="B55" s="3" t="s">
        <v>15</v>
      </c>
      <c r="C55" s="3">
        <v>13</v>
      </c>
      <c r="D55" s="1">
        <v>6</v>
      </c>
      <c r="E55" s="5" t="str">
        <f t="shared" si="1"/>
        <v>31,6000;24,1700;2,700;1,96155</v>
      </c>
      <c r="F55" s="6">
        <v>7846</v>
      </c>
      <c r="G55" s="6" t="str">
        <f t="shared" si="3"/>
        <v>形成盾,盾可抵消伤害,免疫麻痹[/br]护盾能量60%人物生命(在PK中生效)[/br]伤害减免17%[/br]生命加成7%[/br]生命额外+96155</v>
      </c>
      <c r="H55" s="5"/>
      <c r="I55" s="3">
        <v>31</v>
      </c>
      <c r="J55" s="3">
        <v>0</v>
      </c>
      <c r="K55" s="3">
        <v>6000</v>
      </c>
      <c r="L55" s="3">
        <v>24</v>
      </c>
      <c r="M55" s="3">
        <v>0</v>
      </c>
      <c r="N55" s="3">
        <v>1700</v>
      </c>
      <c r="O55" s="3">
        <v>2</v>
      </c>
      <c r="P55" s="3">
        <v>0</v>
      </c>
      <c r="Q55" s="3">
        <v>700</v>
      </c>
      <c r="R55" s="3">
        <v>1</v>
      </c>
      <c r="S55" s="3">
        <v>0</v>
      </c>
      <c r="T55" s="3">
        <v>96155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</row>
    <row r="56" spans="1:32" x14ac:dyDescent="0.15">
      <c r="A56" s="1">
        <v>40214</v>
      </c>
      <c r="B56" s="3" t="s">
        <v>15</v>
      </c>
      <c r="C56" s="3">
        <v>14</v>
      </c>
      <c r="D56" s="1">
        <v>6</v>
      </c>
      <c r="E56" s="5" t="str">
        <f t="shared" si="1"/>
        <v>31,6500;24,1800;2,750;1,111455</v>
      </c>
      <c r="F56" s="6">
        <v>9635</v>
      </c>
      <c r="G56" s="6" t="str">
        <f t="shared" si="3"/>
        <v>形成盾,盾可抵消伤害,免疫麻痹[/br]护盾能量65%人物生命(在PK中生效)[/br]伤害减免18%[/br]生命加成7.5%[/br]生命额外+111455</v>
      </c>
      <c r="H56" s="5"/>
      <c r="I56" s="3">
        <v>31</v>
      </c>
      <c r="J56" s="3">
        <v>0</v>
      </c>
      <c r="K56" s="3">
        <v>6500</v>
      </c>
      <c r="L56" s="3">
        <v>24</v>
      </c>
      <c r="M56" s="3">
        <v>0</v>
      </c>
      <c r="N56" s="3">
        <v>1800</v>
      </c>
      <c r="O56" s="3">
        <v>2</v>
      </c>
      <c r="P56" s="3">
        <v>0</v>
      </c>
      <c r="Q56" s="3">
        <v>750</v>
      </c>
      <c r="R56" s="3">
        <v>1</v>
      </c>
      <c r="S56" s="3">
        <v>0</v>
      </c>
      <c r="T56" s="3">
        <v>111455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</row>
    <row r="57" spans="1:32" x14ac:dyDescent="0.15">
      <c r="A57" s="1">
        <v>40215</v>
      </c>
      <c r="B57" s="3" t="s">
        <v>15</v>
      </c>
      <c r="C57" s="3">
        <v>15</v>
      </c>
      <c r="D57" s="1">
        <v>6</v>
      </c>
      <c r="E57" s="5" t="str">
        <f t="shared" si="1"/>
        <v>31,7000;24,1900;2,800;1,126755</v>
      </c>
      <c r="F57" s="6">
        <v>11578</v>
      </c>
      <c r="G57" s="6" t="str">
        <f t="shared" si="3"/>
        <v>形成盾,盾可抵消伤害,免疫麻痹[/br]护盾能量70%人物生命(在PK中生效)[/br]伤害减免19%[/br]生命加成8%[/br]生命额外+126755</v>
      </c>
      <c r="H57" s="5"/>
      <c r="I57" s="3">
        <v>31</v>
      </c>
      <c r="J57" s="3">
        <v>0</v>
      </c>
      <c r="K57" s="3">
        <v>7000</v>
      </c>
      <c r="L57" s="3">
        <v>24</v>
      </c>
      <c r="M57" s="3">
        <v>0</v>
      </c>
      <c r="N57" s="3">
        <v>1900</v>
      </c>
      <c r="O57" s="3">
        <v>2</v>
      </c>
      <c r="P57" s="3">
        <v>0</v>
      </c>
      <c r="Q57" s="3">
        <v>800</v>
      </c>
      <c r="R57" s="3">
        <v>1</v>
      </c>
      <c r="S57" s="3">
        <v>0</v>
      </c>
      <c r="T57" s="3">
        <v>126755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</row>
    <row r="58" spans="1:32" x14ac:dyDescent="0.15">
      <c r="A58" s="1">
        <v>40216</v>
      </c>
      <c r="B58" s="3" t="s">
        <v>15</v>
      </c>
      <c r="C58" s="3">
        <v>16</v>
      </c>
      <c r="D58" s="1">
        <v>6</v>
      </c>
      <c r="E58" s="5" t="str">
        <f t="shared" si="1"/>
        <v>31,7500;24,2000;2,850;1,146120</v>
      </c>
      <c r="F58" s="6">
        <v>14059</v>
      </c>
      <c r="G58" s="6" t="str">
        <f t="shared" si="3"/>
        <v>形成盾,盾可抵消伤害,免疫麻痹[/br]护盾能量75%人物生命(在PK中生效)[/br]伤害减免20%[/br]生命加成8.5%[/br]生命额外+146120</v>
      </c>
      <c r="H58" s="5"/>
      <c r="I58" s="3">
        <v>31</v>
      </c>
      <c r="J58" s="3">
        <v>0</v>
      </c>
      <c r="K58" s="3">
        <v>7500</v>
      </c>
      <c r="L58" s="3">
        <v>24</v>
      </c>
      <c r="M58" s="3">
        <v>0</v>
      </c>
      <c r="N58" s="3">
        <v>2000</v>
      </c>
      <c r="O58" s="3">
        <v>2</v>
      </c>
      <c r="P58" s="3">
        <v>0</v>
      </c>
      <c r="Q58" s="3">
        <v>850</v>
      </c>
      <c r="R58" s="3">
        <v>1</v>
      </c>
      <c r="S58" s="3">
        <v>0</v>
      </c>
      <c r="T58" s="3">
        <v>146120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</row>
    <row r="59" spans="1:32" x14ac:dyDescent="0.15">
      <c r="A59" s="1">
        <v>40217</v>
      </c>
      <c r="B59" s="3" t="s">
        <v>15</v>
      </c>
      <c r="C59" s="3">
        <v>17</v>
      </c>
      <c r="D59" s="1">
        <v>6</v>
      </c>
      <c r="E59" s="5" t="str">
        <f t="shared" si="1"/>
        <v>31,8000;24,2100;2,900;1,165485</v>
      </c>
      <c r="F59" s="6">
        <v>16735</v>
      </c>
      <c r="G59" s="6" t="str">
        <f t="shared" si="3"/>
        <v>形成盾,盾可抵消伤害,免疫麻痹[/br]护盾能量80%人物生命(在PK中生效)[/br]伤害减免21%[/br]生命加成9%[/br]生命额外+165485</v>
      </c>
      <c r="H59" s="5"/>
      <c r="I59" s="3">
        <v>31</v>
      </c>
      <c r="J59" s="3">
        <v>0</v>
      </c>
      <c r="K59" s="3">
        <v>8000</v>
      </c>
      <c r="L59" s="3">
        <v>24</v>
      </c>
      <c r="M59" s="3">
        <v>0</v>
      </c>
      <c r="N59" s="3">
        <v>2100</v>
      </c>
      <c r="O59" s="3">
        <v>2</v>
      </c>
      <c r="P59" s="3">
        <v>0</v>
      </c>
      <c r="Q59" s="3">
        <v>900</v>
      </c>
      <c r="R59" s="3">
        <v>1</v>
      </c>
      <c r="S59" s="3">
        <v>0</v>
      </c>
      <c r="T59" s="3">
        <v>165485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</row>
    <row r="60" spans="1:32" x14ac:dyDescent="0.15">
      <c r="A60" s="1">
        <v>40218</v>
      </c>
      <c r="B60" s="3" t="s">
        <v>15</v>
      </c>
      <c r="C60" s="3">
        <v>18</v>
      </c>
      <c r="D60" s="1">
        <v>6</v>
      </c>
      <c r="E60" s="5" t="str">
        <f t="shared" si="1"/>
        <v>31,8500;24,2200;2,950;1,186940</v>
      </c>
      <c r="F60" s="6">
        <v>18774</v>
      </c>
      <c r="G60" s="6" t="str">
        <f t="shared" si="3"/>
        <v>形成盾,盾可抵消伤害,免疫麻痹[/br]护盾能量85%人物生命(在PK中生效)[/br]伤害减免22%[/br]生命加成9.5%[/br]生命额外+186940</v>
      </c>
      <c r="H60" s="5"/>
      <c r="I60" s="3">
        <v>31</v>
      </c>
      <c r="J60" s="3">
        <v>0</v>
      </c>
      <c r="K60" s="3">
        <v>8500</v>
      </c>
      <c r="L60" s="3">
        <v>24</v>
      </c>
      <c r="M60" s="3">
        <v>0</v>
      </c>
      <c r="N60" s="3">
        <v>2200</v>
      </c>
      <c r="O60" s="3">
        <v>2</v>
      </c>
      <c r="P60" s="3">
        <v>0</v>
      </c>
      <c r="Q60" s="3">
        <v>950</v>
      </c>
      <c r="R60" s="3">
        <v>1</v>
      </c>
      <c r="S60" s="3">
        <v>0</v>
      </c>
      <c r="T60" s="3">
        <v>186940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</row>
    <row r="61" spans="1:32" x14ac:dyDescent="0.15">
      <c r="A61" s="1">
        <v>40219</v>
      </c>
      <c r="B61" s="3" t="s">
        <v>15</v>
      </c>
      <c r="C61" s="3">
        <v>19</v>
      </c>
      <c r="D61" s="1">
        <v>6</v>
      </c>
      <c r="E61" s="5" t="str">
        <f t="shared" si="1"/>
        <v>31,9000;24,2300;2,1000;1,208395</v>
      </c>
      <c r="F61" s="6">
        <v>20929</v>
      </c>
      <c r="G61" s="6" t="str">
        <f t="shared" si="3"/>
        <v>形成盾,盾可抵消伤害,免疫麻痹[/br]护盾能量90%人物生命(在PK中生效)[/br]伤害减免23%[/br]生命加成10%[/br]生命额外+208395</v>
      </c>
      <c r="H61" s="5"/>
      <c r="I61" s="3">
        <v>31</v>
      </c>
      <c r="J61" s="3">
        <v>0</v>
      </c>
      <c r="K61" s="3">
        <v>9000</v>
      </c>
      <c r="L61" s="3">
        <v>24</v>
      </c>
      <c r="M61" s="3">
        <v>0</v>
      </c>
      <c r="N61" s="3">
        <v>2300</v>
      </c>
      <c r="O61" s="3">
        <v>2</v>
      </c>
      <c r="P61" s="3">
        <v>0</v>
      </c>
      <c r="Q61" s="3">
        <v>1000</v>
      </c>
      <c r="R61" s="3">
        <v>1</v>
      </c>
      <c r="S61" s="3">
        <v>0</v>
      </c>
      <c r="T61" s="3">
        <v>208395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</row>
    <row r="62" spans="1:32" x14ac:dyDescent="0.15">
      <c r="A62" s="1">
        <v>40220</v>
      </c>
      <c r="B62" s="3" t="s">
        <v>15</v>
      </c>
      <c r="C62" s="3">
        <v>20</v>
      </c>
      <c r="D62" s="1">
        <v>6</v>
      </c>
      <c r="E62" s="5" t="str">
        <f t="shared" si="1"/>
        <v>31,10000;24,2400;2,1050;1,229850</v>
      </c>
      <c r="F62" s="6">
        <v>23212</v>
      </c>
      <c r="G62" s="6" t="str">
        <f t="shared" si="3"/>
        <v>形成盾,盾可抵消伤害,免疫麻痹[/br]护盾能量100%人物生命(在PK中生效)[/br]伤害减免24%[/br]生命加成10.5%[/br]生命额外+229850</v>
      </c>
      <c r="H62" s="5"/>
      <c r="I62" s="3">
        <v>31</v>
      </c>
      <c r="J62" s="3">
        <v>0</v>
      </c>
      <c r="K62" s="3">
        <v>10000</v>
      </c>
      <c r="L62" s="3">
        <v>24</v>
      </c>
      <c r="M62" s="3">
        <v>0</v>
      </c>
      <c r="N62" s="3">
        <v>2400</v>
      </c>
      <c r="O62" s="3">
        <v>2</v>
      </c>
      <c r="P62" s="3">
        <v>0</v>
      </c>
      <c r="Q62" s="3">
        <v>1050</v>
      </c>
      <c r="R62" s="3">
        <v>1</v>
      </c>
      <c r="S62" s="3">
        <v>0</v>
      </c>
      <c r="T62" s="3">
        <v>229850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</row>
    <row r="63" spans="1:32" x14ac:dyDescent="0.15">
      <c r="A63" s="1">
        <v>40301</v>
      </c>
      <c r="B63" s="3" t="s">
        <v>16</v>
      </c>
      <c r="C63" s="3">
        <v>1</v>
      </c>
      <c r="D63" s="1">
        <v>7</v>
      </c>
      <c r="E63" s="5" t="str">
        <f t="shared" si="1"/>
        <v>23,1200;4,100;3,1075;46,1700</v>
      </c>
      <c r="F63" s="6">
        <v>158</v>
      </c>
      <c r="G63" s="6" t="str">
        <f t="shared" ref="G63:G82" si="4">"对伤害额外增加效果,有破护盾能力[/br]护盾穿透："&amp;W63/100&amp;"%[/br]伤害加深"&amp;K63/100&amp;"%[/br]攻击加成"&amp;Q63/100&amp;"%[/br]攻击额外+"&amp;T63&amp;""</f>
        <v>对伤害额外增加效果,有破护盾能力[/br]护盾穿透：17%[/br]伤害加深12%[/br]攻击加成1%[/br]攻击额外+1075</v>
      </c>
      <c r="H63" s="8"/>
      <c r="I63" s="3">
        <v>23</v>
      </c>
      <c r="J63" s="3">
        <v>0</v>
      </c>
      <c r="K63" s="3">
        <v>1200</v>
      </c>
      <c r="L63" s="3">
        <v>0</v>
      </c>
      <c r="M63" s="3">
        <v>0</v>
      </c>
      <c r="N63" s="3">
        <v>0</v>
      </c>
      <c r="O63" s="3">
        <v>4</v>
      </c>
      <c r="P63" s="3">
        <v>0</v>
      </c>
      <c r="Q63" s="3">
        <v>100</v>
      </c>
      <c r="R63" s="3">
        <v>3</v>
      </c>
      <c r="S63" s="3">
        <v>0</v>
      </c>
      <c r="T63" s="3">
        <v>1075</v>
      </c>
      <c r="U63" s="3">
        <v>46</v>
      </c>
      <c r="V63" s="3">
        <v>0</v>
      </c>
      <c r="W63" s="3">
        <v>1700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</row>
    <row r="64" spans="1:32" x14ac:dyDescent="0.15">
      <c r="A64" s="1">
        <v>40302</v>
      </c>
      <c r="B64" s="3" t="s">
        <v>16</v>
      </c>
      <c r="C64" s="3">
        <v>2</v>
      </c>
      <c r="D64" s="1">
        <v>7</v>
      </c>
      <c r="E64" s="5" t="str">
        <f t="shared" si="1"/>
        <v>23,1400;4,150;3,1650;46,1870</v>
      </c>
      <c r="F64" s="6">
        <v>242</v>
      </c>
      <c r="G64" s="6" t="str">
        <f t="shared" si="4"/>
        <v>对伤害额外增加效果,有破护盾能力[/br]护盾穿透：18.7%[/br]伤害加深14%[/br]攻击加成1.5%[/br]攻击额外+1650</v>
      </c>
      <c r="H64" s="8"/>
      <c r="I64" s="3">
        <v>23</v>
      </c>
      <c r="J64" s="3">
        <v>0</v>
      </c>
      <c r="K64" s="3">
        <v>1400</v>
      </c>
      <c r="L64" s="3">
        <v>0</v>
      </c>
      <c r="M64" s="3">
        <v>0</v>
      </c>
      <c r="N64" s="3">
        <v>0</v>
      </c>
      <c r="O64" s="3">
        <v>4</v>
      </c>
      <c r="P64" s="3">
        <v>0</v>
      </c>
      <c r="Q64" s="3">
        <v>150</v>
      </c>
      <c r="R64" s="3">
        <v>3</v>
      </c>
      <c r="S64" s="3">
        <v>0</v>
      </c>
      <c r="T64" s="3">
        <v>1650</v>
      </c>
      <c r="U64" s="3">
        <v>46</v>
      </c>
      <c r="V64" s="3">
        <v>0</v>
      </c>
      <c r="W64" s="3">
        <v>1870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</row>
    <row r="65" spans="1:32" x14ac:dyDescent="0.15">
      <c r="A65" s="1">
        <v>40303</v>
      </c>
      <c r="B65" s="3" t="s">
        <v>16</v>
      </c>
      <c r="C65" s="3">
        <v>3</v>
      </c>
      <c r="D65" s="1">
        <v>7</v>
      </c>
      <c r="E65" s="5" t="str">
        <f t="shared" si="1"/>
        <v>23,1600;4,200;3,2225;46,2040</v>
      </c>
      <c r="F65" s="6">
        <v>350</v>
      </c>
      <c r="G65" s="6" t="str">
        <f t="shared" si="4"/>
        <v>对伤害额外增加效果,有破护盾能力[/br]护盾穿透：20.4%[/br]伤害加深16%[/br]攻击加成2%[/br]攻击额外+2225</v>
      </c>
      <c r="H65" s="8"/>
      <c r="I65" s="3">
        <v>23</v>
      </c>
      <c r="J65" s="3">
        <v>0</v>
      </c>
      <c r="K65" s="3">
        <v>1600</v>
      </c>
      <c r="L65" s="3">
        <v>0</v>
      </c>
      <c r="M65" s="3">
        <v>0</v>
      </c>
      <c r="N65" s="3">
        <v>0</v>
      </c>
      <c r="O65" s="3">
        <v>4</v>
      </c>
      <c r="P65" s="3">
        <v>0</v>
      </c>
      <c r="Q65" s="3">
        <v>200</v>
      </c>
      <c r="R65" s="3">
        <v>3</v>
      </c>
      <c r="S65" s="3">
        <v>0</v>
      </c>
      <c r="T65" s="3">
        <v>2225</v>
      </c>
      <c r="U65" s="3">
        <v>46</v>
      </c>
      <c r="V65" s="3">
        <v>0</v>
      </c>
      <c r="W65" s="3">
        <v>2040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</row>
    <row r="66" spans="1:32" x14ac:dyDescent="0.15">
      <c r="A66" s="1">
        <v>40304</v>
      </c>
      <c r="B66" s="3" t="s">
        <v>16</v>
      </c>
      <c r="C66" s="3">
        <v>4</v>
      </c>
      <c r="D66" s="1">
        <v>7</v>
      </c>
      <c r="E66" s="5" t="str">
        <f t="shared" si="1"/>
        <v>23,1800;4,250;3,3325;46,2210</v>
      </c>
      <c r="F66" s="6">
        <v>555</v>
      </c>
      <c r="G66" s="6" t="str">
        <f t="shared" si="4"/>
        <v>对伤害额外增加效果,有破护盾能力[/br]护盾穿透：22.1%[/br]伤害加深18%[/br]攻击加成2.5%[/br]攻击额外+3325</v>
      </c>
      <c r="H66" s="8"/>
      <c r="I66" s="3">
        <v>23</v>
      </c>
      <c r="J66" s="3">
        <v>0</v>
      </c>
      <c r="K66" s="3">
        <v>1800</v>
      </c>
      <c r="L66" s="3">
        <v>0</v>
      </c>
      <c r="M66" s="3">
        <v>0</v>
      </c>
      <c r="N66" s="3">
        <v>0</v>
      </c>
      <c r="O66" s="3">
        <v>4</v>
      </c>
      <c r="P66" s="3">
        <v>0</v>
      </c>
      <c r="Q66" s="3">
        <v>250</v>
      </c>
      <c r="R66" s="3">
        <v>3</v>
      </c>
      <c r="S66" s="3">
        <v>0</v>
      </c>
      <c r="T66" s="3">
        <v>3325</v>
      </c>
      <c r="U66" s="3">
        <v>46</v>
      </c>
      <c r="V66" s="3">
        <v>0</v>
      </c>
      <c r="W66" s="3">
        <v>2210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</row>
    <row r="67" spans="1:32" x14ac:dyDescent="0.15">
      <c r="A67" s="1">
        <v>40305</v>
      </c>
      <c r="B67" s="3" t="s">
        <v>16</v>
      </c>
      <c r="C67" s="3">
        <v>5</v>
      </c>
      <c r="D67" s="1">
        <v>7</v>
      </c>
      <c r="E67" s="5" t="str">
        <f t="shared" si="1"/>
        <v>23,2000;4,300;3,4425;46,2380</v>
      </c>
      <c r="F67" s="6">
        <v>804</v>
      </c>
      <c r="G67" s="6" t="str">
        <f t="shared" si="4"/>
        <v>对伤害额外增加效果,有破护盾能力[/br]护盾穿透：23.8%[/br]伤害加深20%[/br]攻击加成3%[/br]攻击额外+4425</v>
      </c>
      <c r="H67" s="8"/>
      <c r="I67" s="3">
        <v>23</v>
      </c>
      <c r="J67" s="3">
        <v>0</v>
      </c>
      <c r="K67" s="3">
        <v>2000</v>
      </c>
      <c r="L67" s="3">
        <v>0</v>
      </c>
      <c r="M67" s="3">
        <v>0</v>
      </c>
      <c r="N67" s="3">
        <v>0</v>
      </c>
      <c r="O67" s="3">
        <v>4</v>
      </c>
      <c r="P67" s="3">
        <v>0</v>
      </c>
      <c r="Q67" s="3">
        <v>300</v>
      </c>
      <c r="R67" s="3">
        <v>3</v>
      </c>
      <c r="S67" s="3">
        <v>0</v>
      </c>
      <c r="T67" s="3">
        <v>4425</v>
      </c>
      <c r="U67" s="3">
        <v>46</v>
      </c>
      <c r="V67" s="3">
        <v>0</v>
      </c>
      <c r="W67" s="3">
        <v>2380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</row>
    <row r="68" spans="1:32" x14ac:dyDescent="0.15">
      <c r="A68" s="1">
        <v>40306</v>
      </c>
      <c r="B68" s="3" t="s">
        <v>16</v>
      </c>
      <c r="C68" s="3">
        <v>6</v>
      </c>
      <c r="D68" s="1">
        <v>7</v>
      </c>
      <c r="E68" s="5" t="str">
        <f t="shared" ref="E68:E82" si="5">IF(I68=0,"",I68&amp;","&amp;K68)&amp;IF(L68=0,"",";"&amp;L68&amp;","&amp;N68)&amp;IF(O68=0,"",";"&amp;O68&amp;","&amp;Q68)&amp;IF(R68=0,"",";"&amp;R68&amp;","&amp;T68)&amp;IF(U68=0,"",";"&amp;U68&amp;","&amp;W68)&amp;IF(X68=0,"",";"&amp;X68&amp;","&amp;Z68)&amp;IF(AA68=0,"",";"&amp;AA68&amp;","&amp;AC68)&amp;IF(AD68=0,"",";"&amp;AD68&amp;","&amp;AF68)</f>
        <v>23,2200;4,350;3,5825;46,2550</v>
      </c>
      <c r="F68" s="6">
        <v>1151</v>
      </c>
      <c r="G68" s="6" t="str">
        <f t="shared" si="4"/>
        <v>对伤害额外增加效果,有破护盾能力[/br]护盾穿透：25.5%[/br]伤害加深22%[/br]攻击加成3.5%[/br]攻击额外+5825</v>
      </c>
      <c r="H68" s="8"/>
      <c r="I68" s="3">
        <v>23</v>
      </c>
      <c r="J68" s="3">
        <v>0</v>
      </c>
      <c r="K68" s="3">
        <v>2200</v>
      </c>
      <c r="L68" s="3">
        <v>0</v>
      </c>
      <c r="M68" s="3">
        <v>0</v>
      </c>
      <c r="N68" s="3">
        <v>0</v>
      </c>
      <c r="O68" s="3">
        <v>4</v>
      </c>
      <c r="P68" s="3">
        <v>0</v>
      </c>
      <c r="Q68" s="3">
        <v>350</v>
      </c>
      <c r="R68" s="3">
        <v>3</v>
      </c>
      <c r="S68" s="3">
        <v>0</v>
      </c>
      <c r="T68" s="3">
        <v>5825</v>
      </c>
      <c r="U68" s="3">
        <v>46</v>
      </c>
      <c r="V68" s="3">
        <v>0</v>
      </c>
      <c r="W68" s="3">
        <v>2550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</row>
    <row r="69" spans="1:32" x14ac:dyDescent="0.15">
      <c r="A69" s="1">
        <v>40307</v>
      </c>
      <c r="B69" s="3" t="s">
        <v>16</v>
      </c>
      <c r="C69" s="3">
        <v>7</v>
      </c>
      <c r="D69" s="1">
        <v>7</v>
      </c>
      <c r="E69" s="5" t="str">
        <f t="shared" si="5"/>
        <v>23,2400;4,400;3,7225;46,2720</v>
      </c>
      <c r="F69" s="6">
        <v>1554</v>
      </c>
      <c r="G69" s="6" t="str">
        <f t="shared" si="4"/>
        <v>对伤害额外增加效果,有破护盾能力[/br]护盾穿透：27.2%[/br]伤害加深24%[/br]攻击加成4%[/br]攻击额外+7225</v>
      </c>
      <c r="H69" s="8"/>
      <c r="I69" s="3">
        <v>23</v>
      </c>
      <c r="J69" s="3">
        <v>0</v>
      </c>
      <c r="K69" s="3">
        <v>2400</v>
      </c>
      <c r="L69" s="3">
        <v>0</v>
      </c>
      <c r="M69" s="3">
        <v>0</v>
      </c>
      <c r="N69" s="3">
        <v>0</v>
      </c>
      <c r="O69" s="3">
        <v>4</v>
      </c>
      <c r="P69" s="3">
        <v>0</v>
      </c>
      <c r="Q69" s="3">
        <v>400</v>
      </c>
      <c r="R69" s="3">
        <v>3</v>
      </c>
      <c r="S69" s="3">
        <v>0</v>
      </c>
      <c r="T69" s="3">
        <v>7225</v>
      </c>
      <c r="U69" s="3">
        <v>46</v>
      </c>
      <c r="V69" s="3">
        <v>0</v>
      </c>
      <c r="W69" s="3">
        <v>2720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</row>
    <row r="70" spans="1:32" x14ac:dyDescent="0.15">
      <c r="A70" s="1">
        <v>40308</v>
      </c>
      <c r="B70" s="3" t="s">
        <v>16</v>
      </c>
      <c r="C70" s="3">
        <v>8</v>
      </c>
      <c r="D70" s="1">
        <v>7</v>
      </c>
      <c r="E70" s="5" t="str">
        <f t="shared" si="5"/>
        <v>23,2600;4,450;3,9385;46,2890</v>
      </c>
      <c r="F70" s="6">
        <v>2180</v>
      </c>
      <c r="G70" s="6" t="str">
        <f t="shared" si="4"/>
        <v>对伤害额外增加效果,有破护盾能力[/br]护盾穿透：28.9%[/br]伤害加深26%[/br]攻击加成4.5%[/br]攻击额外+9385</v>
      </c>
      <c r="H70" s="8"/>
      <c r="I70" s="3">
        <v>23</v>
      </c>
      <c r="J70" s="3">
        <v>0</v>
      </c>
      <c r="K70" s="3">
        <v>2600</v>
      </c>
      <c r="L70" s="3">
        <v>0</v>
      </c>
      <c r="M70" s="3">
        <v>0</v>
      </c>
      <c r="N70" s="3">
        <v>0</v>
      </c>
      <c r="O70" s="3">
        <v>4</v>
      </c>
      <c r="P70" s="3">
        <v>0</v>
      </c>
      <c r="Q70" s="3">
        <v>450</v>
      </c>
      <c r="R70" s="3">
        <v>3</v>
      </c>
      <c r="S70" s="3">
        <v>0</v>
      </c>
      <c r="T70" s="3">
        <v>9385</v>
      </c>
      <c r="U70" s="3">
        <v>46</v>
      </c>
      <c r="V70" s="3">
        <v>0</v>
      </c>
      <c r="W70" s="3">
        <v>2890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</row>
    <row r="71" spans="1:32" x14ac:dyDescent="0.15">
      <c r="A71" s="1">
        <v>40309</v>
      </c>
      <c r="B71" s="3" t="s">
        <v>16</v>
      </c>
      <c r="C71" s="3">
        <v>9</v>
      </c>
      <c r="D71" s="1">
        <v>7</v>
      </c>
      <c r="E71" s="5" t="str">
        <f t="shared" si="5"/>
        <v>23,2800;4,500;3,11545;46,3060</v>
      </c>
      <c r="F71" s="6">
        <v>2894</v>
      </c>
      <c r="G71" s="6" t="str">
        <f t="shared" si="4"/>
        <v>对伤害额外增加效果,有破护盾能力[/br]护盾穿透：30.6%[/br]伤害加深28%[/br]攻击加成5%[/br]攻击额外+11545</v>
      </c>
      <c r="H71" s="8"/>
      <c r="I71" s="3">
        <v>23</v>
      </c>
      <c r="J71" s="3">
        <v>0</v>
      </c>
      <c r="K71" s="3">
        <v>2800</v>
      </c>
      <c r="L71" s="3">
        <v>0</v>
      </c>
      <c r="M71" s="3">
        <v>0</v>
      </c>
      <c r="N71" s="3">
        <v>0</v>
      </c>
      <c r="O71" s="3">
        <v>4</v>
      </c>
      <c r="P71" s="3">
        <v>0</v>
      </c>
      <c r="Q71" s="3">
        <v>500</v>
      </c>
      <c r="R71" s="3">
        <v>3</v>
      </c>
      <c r="S71" s="3">
        <v>0</v>
      </c>
      <c r="T71" s="3">
        <v>11545</v>
      </c>
      <c r="U71" s="3">
        <v>46</v>
      </c>
      <c r="V71" s="3">
        <v>0</v>
      </c>
      <c r="W71" s="3">
        <v>3060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</row>
    <row r="72" spans="1:32" x14ac:dyDescent="0.15">
      <c r="A72" s="1">
        <v>40310</v>
      </c>
      <c r="B72" s="3" t="s">
        <v>16</v>
      </c>
      <c r="C72" s="3">
        <v>10</v>
      </c>
      <c r="D72" s="1">
        <v>7</v>
      </c>
      <c r="E72" s="5" t="str">
        <f t="shared" si="5"/>
        <v>23,3000;4,550;3,14800;46,3230</v>
      </c>
      <c r="F72" s="6">
        <v>3978</v>
      </c>
      <c r="G72" s="6" t="str">
        <f t="shared" si="4"/>
        <v>对伤害额外增加效果,有破护盾能力[/br]护盾穿透：32.3%[/br]伤害加深30%[/br]攻击加成5.5%[/br]攻击额外+14800</v>
      </c>
      <c r="H72" s="8"/>
      <c r="I72" s="3">
        <v>23</v>
      </c>
      <c r="J72" s="3">
        <v>0</v>
      </c>
      <c r="K72" s="3">
        <v>3000</v>
      </c>
      <c r="L72" s="3">
        <v>0</v>
      </c>
      <c r="M72" s="3">
        <v>0</v>
      </c>
      <c r="N72" s="3">
        <v>0</v>
      </c>
      <c r="O72" s="3">
        <v>4</v>
      </c>
      <c r="P72" s="3">
        <v>0</v>
      </c>
      <c r="Q72" s="3">
        <v>550</v>
      </c>
      <c r="R72" s="3">
        <v>3</v>
      </c>
      <c r="S72" s="3">
        <v>0</v>
      </c>
      <c r="T72" s="3">
        <v>14800</v>
      </c>
      <c r="U72" s="3">
        <v>46</v>
      </c>
      <c r="V72" s="3">
        <v>0</v>
      </c>
      <c r="W72" s="3">
        <v>3230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</row>
    <row r="73" spans="1:32" x14ac:dyDescent="0.15">
      <c r="A73" s="1">
        <v>40311</v>
      </c>
      <c r="B73" s="3" t="s">
        <v>16</v>
      </c>
      <c r="C73" s="3">
        <v>11</v>
      </c>
      <c r="D73" s="1">
        <v>7</v>
      </c>
      <c r="E73" s="5" t="str">
        <f t="shared" si="5"/>
        <v>23,3200;4,600;3,18060;46,3400</v>
      </c>
      <c r="F73" s="6">
        <v>5194</v>
      </c>
      <c r="G73" s="6" t="str">
        <f t="shared" si="4"/>
        <v>对伤害额外增加效果,有破护盾能力[/br]护盾穿透：34%[/br]伤害加深32%[/br]攻击加成6%[/br]攻击额外+18060</v>
      </c>
      <c r="I73" s="3">
        <v>23</v>
      </c>
      <c r="J73" s="3">
        <v>0</v>
      </c>
      <c r="K73" s="3">
        <v>3200</v>
      </c>
      <c r="L73" s="3">
        <v>0</v>
      </c>
      <c r="M73" s="3">
        <v>0</v>
      </c>
      <c r="N73" s="3">
        <v>0</v>
      </c>
      <c r="O73" s="3">
        <v>4</v>
      </c>
      <c r="P73" s="3">
        <v>0</v>
      </c>
      <c r="Q73" s="3">
        <v>600</v>
      </c>
      <c r="R73" s="3">
        <v>3</v>
      </c>
      <c r="S73" s="3">
        <v>0</v>
      </c>
      <c r="T73" s="3">
        <v>18060</v>
      </c>
      <c r="U73" s="3">
        <v>46</v>
      </c>
      <c r="V73" s="3">
        <v>0</v>
      </c>
      <c r="W73" s="3">
        <v>3400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</row>
    <row r="74" spans="1:32" x14ac:dyDescent="0.15">
      <c r="A74" s="1">
        <v>40312</v>
      </c>
      <c r="B74" s="3" t="s">
        <v>16</v>
      </c>
      <c r="C74" s="3">
        <v>12</v>
      </c>
      <c r="D74" s="1">
        <v>7</v>
      </c>
      <c r="E74" s="5" t="str">
        <f t="shared" si="5"/>
        <v>23,3400;4,650;3,21050;46,3570</v>
      </c>
      <c r="F74" s="6">
        <v>6460</v>
      </c>
      <c r="G74" s="6" t="str">
        <f t="shared" si="4"/>
        <v>对伤害额外增加效果,有破护盾能力[/br]护盾穿透：35.7%[/br]伤害加深34%[/br]攻击加成6.5%[/br]攻击额外+21050</v>
      </c>
      <c r="I74" s="3">
        <v>23</v>
      </c>
      <c r="J74" s="3">
        <v>0</v>
      </c>
      <c r="K74" s="3">
        <v>3400</v>
      </c>
      <c r="L74" s="3">
        <v>0</v>
      </c>
      <c r="M74" s="3">
        <v>0</v>
      </c>
      <c r="N74" s="3">
        <v>0</v>
      </c>
      <c r="O74" s="3">
        <v>4</v>
      </c>
      <c r="P74" s="3">
        <v>0</v>
      </c>
      <c r="Q74" s="3">
        <v>650</v>
      </c>
      <c r="R74" s="3">
        <v>3</v>
      </c>
      <c r="S74" s="3">
        <v>0</v>
      </c>
      <c r="T74" s="3">
        <v>21050</v>
      </c>
      <c r="U74" s="3">
        <v>46</v>
      </c>
      <c r="V74" s="3">
        <v>0</v>
      </c>
      <c r="W74" s="3">
        <v>3570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</row>
    <row r="75" spans="1:32" x14ac:dyDescent="0.15">
      <c r="A75" s="1">
        <v>40313</v>
      </c>
      <c r="B75" s="3" t="s">
        <v>16</v>
      </c>
      <c r="C75" s="3">
        <v>13</v>
      </c>
      <c r="D75" s="1">
        <v>7</v>
      </c>
      <c r="E75" s="5" t="str">
        <f t="shared" si="5"/>
        <v>23,3600;4,700;3,24040;46,3740</v>
      </c>
      <c r="F75" s="6">
        <v>7846</v>
      </c>
      <c r="G75" s="6" t="str">
        <f t="shared" si="4"/>
        <v>对伤害额外增加效果,有破护盾能力[/br]护盾穿透：37.4%[/br]伤害加深36%[/br]攻击加成7%[/br]攻击额外+24040</v>
      </c>
      <c r="I75" s="3">
        <v>23</v>
      </c>
      <c r="J75" s="3">
        <v>0</v>
      </c>
      <c r="K75" s="3">
        <v>3600</v>
      </c>
      <c r="L75" s="3">
        <v>0</v>
      </c>
      <c r="M75" s="3">
        <v>0</v>
      </c>
      <c r="N75" s="3">
        <v>0</v>
      </c>
      <c r="O75" s="3">
        <v>4</v>
      </c>
      <c r="P75" s="3">
        <v>0</v>
      </c>
      <c r="Q75" s="3">
        <v>700</v>
      </c>
      <c r="R75" s="3">
        <v>3</v>
      </c>
      <c r="S75" s="3">
        <v>0</v>
      </c>
      <c r="T75" s="3">
        <v>24040</v>
      </c>
      <c r="U75" s="3">
        <v>46</v>
      </c>
      <c r="V75" s="3">
        <v>0</v>
      </c>
      <c r="W75" s="3">
        <v>3740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</row>
    <row r="76" spans="1:32" x14ac:dyDescent="0.15">
      <c r="A76" s="1">
        <v>40314</v>
      </c>
      <c r="B76" s="3" t="s">
        <v>16</v>
      </c>
      <c r="C76" s="3">
        <v>14</v>
      </c>
      <c r="D76" s="1">
        <v>7</v>
      </c>
      <c r="E76" s="5" t="str">
        <f t="shared" si="5"/>
        <v>23,3800;4,750;3,27865;46,3910</v>
      </c>
      <c r="F76" s="6">
        <v>9635</v>
      </c>
      <c r="G76" s="6" t="str">
        <f t="shared" si="4"/>
        <v>对伤害额外增加效果,有破护盾能力[/br]护盾穿透：39.1%[/br]伤害加深38%[/br]攻击加成7.5%[/br]攻击额外+27865</v>
      </c>
      <c r="I76" s="3">
        <v>23</v>
      </c>
      <c r="J76" s="3">
        <v>0</v>
      </c>
      <c r="K76" s="3">
        <v>3800</v>
      </c>
      <c r="L76" s="3">
        <v>0</v>
      </c>
      <c r="M76" s="3">
        <v>0</v>
      </c>
      <c r="N76" s="3">
        <v>0</v>
      </c>
      <c r="O76" s="3">
        <v>4</v>
      </c>
      <c r="P76" s="3">
        <v>0</v>
      </c>
      <c r="Q76" s="3">
        <v>750</v>
      </c>
      <c r="R76" s="3">
        <v>3</v>
      </c>
      <c r="S76" s="3">
        <v>0</v>
      </c>
      <c r="T76" s="3">
        <v>27865</v>
      </c>
      <c r="U76" s="3">
        <v>46</v>
      </c>
      <c r="V76" s="3">
        <v>0</v>
      </c>
      <c r="W76" s="3">
        <v>3910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</row>
    <row r="77" spans="1:32" x14ac:dyDescent="0.15">
      <c r="A77" s="1">
        <v>40315</v>
      </c>
      <c r="B77" s="3" t="s">
        <v>16</v>
      </c>
      <c r="C77" s="3">
        <v>15</v>
      </c>
      <c r="D77" s="1">
        <v>7</v>
      </c>
      <c r="E77" s="5" t="str">
        <f t="shared" si="5"/>
        <v>23,4000;4,800;3,31690;46,4080</v>
      </c>
      <c r="F77" s="6">
        <v>11578</v>
      </c>
      <c r="G77" s="6" t="str">
        <f t="shared" si="4"/>
        <v>对伤害额外增加效果,有破护盾能力[/br]护盾穿透：40.8%[/br]伤害加深40%[/br]攻击加成8%[/br]攻击额外+31690</v>
      </c>
      <c r="I77" s="3">
        <v>23</v>
      </c>
      <c r="J77" s="3">
        <v>0</v>
      </c>
      <c r="K77" s="3">
        <v>4000</v>
      </c>
      <c r="L77" s="3">
        <v>0</v>
      </c>
      <c r="M77" s="3">
        <v>0</v>
      </c>
      <c r="N77" s="3">
        <v>0</v>
      </c>
      <c r="O77" s="3">
        <v>4</v>
      </c>
      <c r="P77" s="3">
        <v>0</v>
      </c>
      <c r="Q77" s="3">
        <v>800</v>
      </c>
      <c r="R77" s="3">
        <v>3</v>
      </c>
      <c r="S77" s="3">
        <v>0</v>
      </c>
      <c r="T77" s="3">
        <v>31690</v>
      </c>
      <c r="U77" s="3">
        <v>46</v>
      </c>
      <c r="V77" s="3">
        <v>0</v>
      </c>
      <c r="W77" s="3">
        <v>4080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</row>
    <row r="78" spans="1:32" x14ac:dyDescent="0.15">
      <c r="A78" s="1">
        <v>40316</v>
      </c>
      <c r="B78" s="3" t="s">
        <v>16</v>
      </c>
      <c r="C78" s="3">
        <v>16</v>
      </c>
      <c r="D78" s="1">
        <v>7</v>
      </c>
      <c r="E78" s="5" t="str">
        <f t="shared" si="5"/>
        <v>23,4200;4,850;3,36530;46,4250</v>
      </c>
      <c r="F78" s="6">
        <v>14059</v>
      </c>
      <c r="G78" s="6" t="str">
        <f t="shared" si="4"/>
        <v>对伤害额外增加效果,有破护盾能力[/br]护盾穿透：42.5%[/br]伤害加深42%[/br]攻击加成8.5%[/br]攻击额外+36530</v>
      </c>
      <c r="I78" s="3">
        <v>23</v>
      </c>
      <c r="J78" s="3">
        <v>0</v>
      </c>
      <c r="K78" s="3">
        <v>4200</v>
      </c>
      <c r="L78" s="3">
        <v>0</v>
      </c>
      <c r="M78" s="3">
        <v>0</v>
      </c>
      <c r="N78" s="3">
        <v>0</v>
      </c>
      <c r="O78" s="3">
        <v>4</v>
      </c>
      <c r="P78" s="3">
        <v>0</v>
      </c>
      <c r="Q78" s="3">
        <v>850</v>
      </c>
      <c r="R78" s="3">
        <v>3</v>
      </c>
      <c r="S78" s="3">
        <v>0</v>
      </c>
      <c r="T78" s="3">
        <v>36530</v>
      </c>
      <c r="U78" s="3">
        <v>46</v>
      </c>
      <c r="V78" s="3">
        <v>0</v>
      </c>
      <c r="W78" s="3">
        <v>4250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</row>
    <row r="79" spans="1:32" x14ac:dyDescent="0.15">
      <c r="A79" s="1">
        <v>40317</v>
      </c>
      <c r="B79" s="3" t="s">
        <v>16</v>
      </c>
      <c r="C79" s="3">
        <v>17</v>
      </c>
      <c r="D79" s="1">
        <v>7</v>
      </c>
      <c r="E79" s="5" t="str">
        <f t="shared" si="5"/>
        <v>23,4400;4,900;3,41370;46,4420</v>
      </c>
      <c r="F79" s="6">
        <v>16735</v>
      </c>
      <c r="G79" s="6" t="str">
        <f t="shared" si="4"/>
        <v>对伤害额外增加效果,有破护盾能力[/br]护盾穿透：44.2%[/br]伤害加深44%[/br]攻击加成9%[/br]攻击额外+41370</v>
      </c>
      <c r="I79" s="3">
        <v>23</v>
      </c>
      <c r="J79" s="3">
        <v>0</v>
      </c>
      <c r="K79" s="3">
        <v>4400</v>
      </c>
      <c r="L79" s="3">
        <v>0</v>
      </c>
      <c r="M79" s="3">
        <v>0</v>
      </c>
      <c r="N79" s="3">
        <v>0</v>
      </c>
      <c r="O79" s="3">
        <v>4</v>
      </c>
      <c r="P79" s="3">
        <v>0</v>
      </c>
      <c r="Q79" s="3">
        <v>900</v>
      </c>
      <c r="R79" s="3">
        <v>3</v>
      </c>
      <c r="S79" s="3">
        <v>0</v>
      </c>
      <c r="T79" s="3">
        <v>41370</v>
      </c>
      <c r="U79" s="3">
        <v>46</v>
      </c>
      <c r="V79" s="3">
        <v>0</v>
      </c>
      <c r="W79" s="3">
        <v>4420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</row>
    <row r="80" spans="1:32" x14ac:dyDescent="0.15">
      <c r="A80" s="1">
        <v>40318</v>
      </c>
      <c r="B80" s="3" t="s">
        <v>16</v>
      </c>
      <c r="C80" s="3">
        <v>18</v>
      </c>
      <c r="D80" s="1">
        <v>7</v>
      </c>
      <c r="E80" s="5" t="str">
        <f t="shared" si="5"/>
        <v>23,4600;4,950;3,44235;46,4790</v>
      </c>
      <c r="F80" s="6">
        <v>18774</v>
      </c>
      <c r="G80" s="6" t="str">
        <f t="shared" si="4"/>
        <v>对伤害额外增加效果,有破护盾能力[/br]护盾穿透：47.9%[/br]伤害加深46%[/br]攻击加成9.5%[/br]攻击额外+44235</v>
      </c>
      <c r="I80" s="3">
        <v>23</v>
      </c>
      <c r="J80" s="3">
        <v>0</v>
      </c>
      <c r="K80" s="3">
        <v>4600</v>
      </c>
      <c r="L80" s="3">
        <v>0</v>
      </c>
      <c r="M80" s="3">
        <v>0</v>
      </c>
      <c r="N80" s="3">
        <v>0</v>
      </c>
      <c r="O80" s="3">
        <v>4</v>
      </c>
      <c r="P80" s="3">
        <v>0</v>
      </c>
      <c r="Q80" s="3">
        <v>950</v>
      </c>
      <c r="R80" s="3">
        <v>3</v>
      </c>
      <c r="S80" s="3">
        <v>0</v>
      </c>
      <c r="T80" s="3">
        <v>44235</v>
      </c>
      <c r="U80" s="3">
        <v>46</v>
      </c>
      <c r="V80" s="3">
        <v>0</v>
      </c>
      <c r="W80" s="3">
        <v>4790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</row>
    <row r="81" spans="1:32" x14ac:dyDescent="0.15">
      <c r="A81" s="1">
        <v>40319</v>
      </c>
      <c r="B81" s="3" t="s">
        <v>16</v>
      </c>
      <c r="C81" s="3">
        <v>19</v>
      </c>
      <c r="D81" s="1">
        <v>7</v>
      </c>
      <c r="E81" s="5" t="str">
        <f t="shared" si="5"/>
        <v>23,4800;4,1000;3,48100;46,5060</v>
      </c>
      <c r="F81" s="6">
        <v>20929</v>
      </c>
      <c r="G81" s="6" t="str">
        <f t="shared" si="4"/>
        <v>对伤害额外增加效果,有破护盾能力[/br]护盾穿透：50.6%[/br]伤害加深48%[/br]攻击加成10%[/br]攻击额外+48100</v>
      </c>
      <c r="I81" s="3">
        <v>23</v>
      </c>
      <c r="J81" s="3">
        <v>0</v>
      </c>
      <c r="K81" s="3">
        <v>4800</v>
      </c>
      <c r="L81" s="3">
        <v>0</v>
      </c>
      <c r="M81" s="3">
        <v>0</v>
      </c>
      <c r="N81" s="3">
        <v>0</v>
      </c>
      <c r="O81" s="3">
        <v>4</v>
      </c>
      <c r="P81" s="3">
        <v>0</v>
      </c>
      <c r="Q81" s="3">
        <v>1000</v>
      </c>
      <c r="R81" s="3">
        <v>3</v>
      </c>
      <c r="S81" s="3">
        <v>0</v>
      </c>
      <c r="T81" s="3">
        <v>48100</v>
      </c>
      <c r="U81" s="3">
        <v>46</v>
      </c>
      <c r="V81" s="3">
        <v>0</v>
      </c>
      <c r="W81" s="3">
        <v>5060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</row>
    <row r="82" spans="1:32" x14ac:dyDescent="0.15">
      <c r="A82" s="1">
        <v>40320</v>
      </c>
      <c r="B82" s="3" t="s">
        <v>16</v>
      </c>
      <c r="C82" s="3">
        <v>20</v>
      </c>
      <c r="D82" s="1">
        <v>7</v>
      </c>
      <c r="E82" s="5" t="str">
        <f t="shared" si="5"/>
        <v>23,5000;4,1050;3,52995;46,5330</v>
      </c>
      <c r="F82" s="6">
        <v>23212</v>
      </c>
      <c r="G82" s="6" t="str">
        <f t="shared" si="4"/>
        <v>对伤害额外增加效果,有破护盾能力[/br]护盾穿透：53.3%[/br]伤害加深50%[/br]攻击加成10.5%[/br]攻击额外+52995</v>
      </c>
      <c r="I82" s="3">
        <v>23</v>
      </c>
      <c r="J82" s="3">
        <v>0</v>
      </c>
      <c r="K82" s="3">
        <v>5000</v>
      </c>
      <c r="L82" s="3">
        <v>0</v>
      </c>
      <c r="M82" s="3">
        <v>0</v>
      </c>
      <c r="N82" s="3">
        <v>0</v>
      </c>
      <c r="O82" s="3">
        <v>4</v>
      </c>
      <c r="P82" s="3">
        <v>0</v>
      </c>
      <c r="Q82" s="3">
        <v>1050</v>
      </c>
      <c r="R82" s="3">
        <v>3</v>
      </c>
      <c r="S82" s="3">
        <v>0</v>
      </c>
      <c r="T82" s="3">
        <v>52995</v>
      </c>
      <c r="U82" s="3">
        <v>46</v>
      </c>
      <c r="V82" s="3">
        <v>0</v>
      </c>
      <c r="W82" s="3">
        <v>5330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</row>
  </sheetData>
  <phoneticPr fontId="3" type="noConversion"/>
  <pageMargins left="0.69930555555555596" right="0.69930555555555596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BreakStruct-戒指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China</cp:lastModifiedBy>
  <dcterms:created xsi:type="dcterms:W3CDTF">2015-09-16T09:24:00Z</dcterms:created>
  <dcterms:modified xsi:type="dcterms:W3CDTF">2016-06-06T12:40:05Z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