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0425" yWindow="2100" windowWidth="14805" windowHeight="7230"/>
  </bookViews>
  <sheets>
    <sheet name="Sheet1" sheetId="1" r:id="rId1"/>
    <sheet name="Sheet3" sheetId="3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D492" i="1" l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0" i="1" l="1"/>
  <c r="D449" i="1"/>
  <c r="D448" i="1"/>
  <c r="D447" i="1"/>
  <c r="D445" i="1"/>
  <c r="D444" i="1"/>
  <c r="D443" i="1"/>
  <c r="D442" i="1"/>
  <c r="D402" i="1" l="1"/>
  <c r="D401" i="1"/>
  <c r="D400" i="1"/>
  <c r="D399" i="1"/>
  <c r="D398" i="1"/>
  <c r="D397" i="1" l="1"/>
  <c r="D396" i="1"/>
  <c r="D395" i="1"/>
  <c r="D394" i="1"/>
  <c r="D393" i="1"/>
  <c r="D392" i="1"/>
  <c r="D391" i="1"/>
  <c r="D390" i="1"/>
  <c r="D389" i="1" l="1"/>
  <c r="D388" i="1"/>
  <c r="D387" i="1" l="1"/>
  <c r="D649" i="1" l="1"/>
  <c r="D386" i="1" l="1"/>
  <c r="D385" i="1"/>
  <c r="D371" i="1"/>
  <c r="D376" i="1" l="1"/>
  <c r="D375" i="1" l="1"/>
  <c r="D360" i="1" l="1"/>
  <c r="D359" i="1"/>
  <c r="D358" i="1"/>
  <c r="D357" i="1"/>
  <c r="D356" i="1"/>
  <c r="D355" i="1"/>
  <c r="D374" i="1" l="1"/>
  <c r="D373" i="1" l="1"/>
  <c r="D372" i="1"/>
  <c r="D364" i="1" l="1"/>
  <c r="D363" i="1"/>
  <c r="D362" i="1" l="1"/>
  <c r="D361" i="1"/>
  <c r="D353" i="1" l="1"/>
  <c r="D352" i="1"/>
  <c r="D351" i="1"/>
  <c r="D350" i="1"/>
  <c r="D349" i="1"/>
  <c r="D348" i="1"/>
  <c r="D346" i="1" l="1"/>
  <c r="D345" i="1"/>
  <c r="D344" i="1"/>
  <c r="D343" i="1"/>
  <c r="D340" i="1" l="1"/>
  <c r="D339" i="1"/>
  <c r="D338" i="1" l="1"/>
  <c r="D342" i="1" l="1"/>
  <c r="D341" i="1"/>
  <c r="D337" i="1" l="1"/>
  <c r="D336" i="1"/>
  <c r="D335" i="1"/>
  <c r="D648" i="1" l="1"/>
  <c r="D580" i="1" l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647" i="1"/>
  <c r="D334" i="1" l="1"/>
  <c r="W691" i="1"/>
  <c r="V691" i="1"/>
  <c r="W690" i="1"/>
  <c r="V690" i="1"/>
  <c r="W689" i="1"/>
  <c r="V689" i="1"/>
  <c r="W688" i="1"/>
  <c r="V688" i="1"/>
  <c r="W687" i="1"/>
  <c r="V687" i="1"/>
  <c r="W686" i="1"/>
  <c r="V686" i="1"/>
  <c r="AA685" i="1"/>
  <c r="Z685" i="1"/>
  <c r="Y685" i="1"/>
  <c r="X685" i="1"/>
  <c r="W685" i="1"/>
  <c r="V685" i="1"/>
  <c r="Y684" i="1"/>
  <c r="X684" i="1"/>
  <c r="W684" i="1"/>
  <c r="V684" i="1"/>
  <c r="D683" i="1"/>
  <c r="D682" i="1"/>
  <c r="D681" i="1"/>
  <c r="AE680" i="1"/>
  <c r="AD680" i="1"/>
  <c r="W680" i="1"/>
  <c r="V680" i="1"/>
  <c r="AE679" i="1"/>
  <c r="AD679" i="1"/>
  <c r="AC679" i="1"/>
  <c r="AB679" i="1"/>
  <c r="AA679" i="1"/>
  <c r="Z679" i="1"/>
  <c r="Y679" i="1"/>
  <c r="X679" i="1"/>
  <c r="W679" i="1"/>
  <c r="V679" i="1"/>
  <c r="AE678" i="1"/>
  <c r="AD678" i="1"/>
  <c r="AC678" i="1"/>
  <c r="AB678" i="1"/>
  <c r="AA678" i="1"/>
  <c r="Z678" i="1"/>
  <c r="Y678" i="1"/>
  <c r="X678" i="1"/>
  <c r="W678" i="1"/>
  <c r="V678" i="1"/>
  <c r="AE677" i="1"/>
  <c r="AD677" i="1"/>
  <c r="AC677" i="1"/>
  <c r="AB677" i="1"/>
  <c r="AA677" i="1"/>
  <c r="Z677" i="1"/>
  <c r="Y677" i="1"/>
  <c r="X677" i="1"/>
  <c r="W677" i="1"/>
  <c r="V677" i="1"/>
  <c r="AE676" i="1"/>
  <c r="AD676" i="1"/>
  <c r="AC676" i="1"/>
  <c r="AB676" i="1"/>
  <c r="AA676" i="1"/>
  <c r="Z676" i="1"/>
  <c r="Y676" i="1"/>
  <c r="X676" i="1"/>
  <c r="W676" i="1"/>
  <c r="V676" i="1"/>
  <c r="AC675" i="1"/>
  <c r="AB675" i="1"/>
  <c r="AA675" i="1"/>
  <c r="Z675" i="1"/>
  <c r="Y675" i="1"/>
  <c r="X675" i="1"/>
  <c r="W675" i="1"/>
  <c r="V675" i="1"/>
  <c r="AC674" i="1"/>
  <c r="AB674" i="1"/>
  <c r="AA674" i="1"/>
  <c r="Z674" i="1"/>
  <c r="Y674" i="1"/>
  <c r="X674" i="1"/>
  <c r="W674" i="1"/>
  <c r="V674" i="1"/>
  <c r="AC673" i="1"/>
  <c r="AB673" i="1"/>
  <c r="AA673" i="1"/>
  <c r="Z673" i="1"/>
  <c r="Y673" i="1"/>
  <c r="X673" i="1"/>
  <c r="W673" i="1"/>
  <c r="V673" i="1"/>
  <c r="AC672" i="1"/>
  <c r="AB672" i="1"/>
  <c r="AA672" i="1"/>
  <c r="Z672" i="1"/>
  <c r="Y672" i="1"/>
  <c r="X672" i="1"/>
  <c r="W672" i="1"/>
  <c r="V672" i="1"/>
  <c r="AC671" i="1"/>
  <c r="AB671" i="1"/>
  <c r="AA671" i="1"/>
  <c r="Z671" i="1"/>
  <c r="Y671" i="1"/>
  <c r="X671" i="1"/>
  <c r="W671" i="1"/>
  <c r="V671" i="1"/>
  <c r="AC670" i="1"/>
  <c r="AB670" i="1"/>
  <c r="AA670" i="1"/>
  <c r="Z670" i="1"/>
  <c r="Y670" i="1"/>
  <c r="X670" i="1"/>
  <c r="W670" i="1"/>
  <c r="V670" i="1"/>
  <c r="AE646" i="1"/>
  <c r="AD646" i="1"/>
  <c r="AC646" i="1"/>
  <c r="AB646" i="1"/>
  <c r="AA646" i="1"/>
  <c r="Z646" i="1"/>
  <c r="Y646" i="1"/>
  <c r="X646" i="1"/>
  <c r="W646" i="1"/>
  <c r="V646" i="1"/>
  <c r="I646" i="1"/>
  <c r="AE645" i="1"/>
  <c r="AD645" i="1"/>
  <c r="AC645" i="1"/>
  <c r="AB645" i="1"/>
  <c r="AA645" i="1"/>
  <c r="Z645" i="1"/>
  <c r="Y645" i="1"/>
  <c r="X645" i="1"/>
  <c r="W645" i="1"/>
  <c r="V645" i="1"/>
  <c r="I645" i="1"/>
  <c r="AE644" i="1"/>
  <c r="AD644" i="1"/>
  <c r="AC644" i="1"/>
  <c r="AB644" i="1"/>
  <c r="AA644" i="1"/>
  <c r="Z644" i="1"/>
  <c r="Y644" i="1"/>
  <c r="X644" i="1"/>
  <c r="W644" i="1"/>
  <c r="V644" i="1"/>
  <c r="I644" i="1"/>
  <c r="AE643" i="1"/>
  <c r="AD643" i="1"/>
  <c r="AC643" i="1"/>
  <c r="AB643" i="1"/>
  <c r="AA643" i="1"/>
  <c r="Z643" i="1"/>
  <c r="Y643" i="1"/>
  <c r="X643" i="1"/>
  <c r="W643" i="1"/>
  <c r="V643" i="1"/>
  <c r="AE642" i="1"/>
  <c r="AD642" i="1"/>
  <c r="AC642" i="1"/>
  <c r="AB642" i="1"/>
  <c r="AA642" i="1"/>
  <c r="Z642" i="1"/>
  <c r="Y642" i="1"/>
  <c r="X642" i="1"/>
  <c r="W642" i="1"/>
  <c r="V642" i="1"/>
  <c r="I640" i="1"/>
  <c r="AE639" i="1"/>
  <c r="AD639" i="1"/>
  <c r="I639" i="1"/>
  <c r="AC638" i="1"/>
  <c r="AB638" i="1"/>
  <c r="AA638" i="1"/>
  <c r="Z638" i="1"/>
  <c r="Y638" i="1"/>
  <c r="X638" i="1"/>
  <c r="W638" i="1"/>
  <c r="V638" i="1"/>
  <c r="I638" i="1"/>
  <c r="AC637" i="1"/>
  <c r="AB637" i="1"/>
  <c r="AA637" i="1"/>
  <c r="Z637" i="1"/>
  <c r="Y637" i="1"/>
  <c r="X637" i="1"/>
  <c r="W637" i="1"/>
  <c r="V637" i="1"/>
  <c r="I637" i="1"/>
  <c r="AC636" i="1"/>
  <c r="AB636" i="1"/>
  <c r="AA636" i="1"/>
  <c r="Z636" i="1"/>
  <c r="Y636" i="1"/>
  <c r="X636" i="1"/>
  <c r="W636" i="1"/>
  <c r="V636" i="1"/>
  <c r="I636" i="1"/>
  <c r="AC635" i="1"/>
  <c r="AB635" i="1"/>
  <c r="AA635" i="1"/>
  <c r="Z635" i="1"/>
  <c r="Y635" i="1"/>
  <c r="X635" i="1"/>
  <c r="W635" i="1"/>
  <c r="V635" i="1"/>
  <c r="I635" i="1"/>
  <c r="AC634" i="1"/>
  <c r="AB634" i="1"/>
  <c r="I634" i="1"/>
  <c r="AA633" i="1"/>
  <c r="Z633" i="1"/>
  <c r="Y633" i="1"/>
  <c r="X633" i="1"/>
  <c r="W633" i="1"/>
  <c r="V633" i="1"/>
  <c r="I633" i="1"/>
  <c r="AA632" i="1"/>
  <c r="Z632" i="1"/>
  <c r="Y632" i="1"/>
  <c r="X632" i="1"/>
  <c r="W632" i="1"/>
  <c r="V632" i="1"/>
  <c r="I632" i="1"/>
  <c r="I631" i="1"/>
  <c r="AA630" i="1"/>
  <c r="Z630" i="1"/>
  <c r="Y630" i="1"/>
  <c r="X630" i="1"/>
  <c r="W630" i="1"/>
  <c r="V630" i="1"/>
  <c r="I630" i="1"/>
  <c r="Y629" i="1"/>
  <c r="X629" i="1"/>
  <c r="W629" i="1"/>
  <c r="V629" i="1"/>
  <c r="I629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D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D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D58" i="1"/>
  <c r="A33" i="1"/>
  <c r="A32" i="1"/>
  <c r="A31" i="1"/>
  <c r="A30" i="1"/>
  <c r="A29" i="1"/>
  <c r="D689" i="1" l="1"/>
  <c r="D691" i="1"/>
  <c r="D693" i="1"/>
  <c r="D688" i="1"/>
  <c r="D692" i="1"/>
  <c r="D685" i="1"/>
  <c r="D672" i="1"/>
  <c r="D673" i="1"/>
  <c r="D675" i="1"/>
  <c r="D671" i="1"/>
  <c r="D690" i="1"/>
  <c r="D670" i="1"/>
  <c r="D674" i="1"/>
  <c r="D68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使用物品获得复数物品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使用经验补给
</t>
        </r>
        <r>
          <rPr>
            <sz val="11"/>
            <color theme="1"/>
            <rFont val="宋体"/>
            <family val="2"/>
            <charset val="134"/>
            <scheme val="minor"/>
          </rPr>
          <t>3=</t>
        </r>
        <r>
          <rPr>
            <sz val="9"/>
            <color indexed="81"/>
            <rFont val="宋体"/>
            <family val="3"/>
            <charset val="134"/>
          </rPr>
          <t>使用资源补给</t>
        </r>
        <r>
          <rPr>
            <sz val="11"/>
            <color theme="1"/>
            <rFont val="宋体"/>
            <family val="2"/>
            <charset val="134"/>
            <scheme val="minor"/>
          </rPr>
          <t xml:space="preserve"> 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1装备
2物品
3境界
4宝箱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物品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宋体"/>
            <family val="3"/>
            <charset val="134"/>
          </rPr>
          <t>数量，</t>
        </r>
        <r>
          <rPr>
            <b/>
            <sz val="9"/>
            <color indexed="81"/>
            <rFont val="宋体"/>
            <family val="3"/>
            <charset val="134"/>
          </rPr>
          <t>概率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小于0=按随即区间从所有物品中随机一个物品
</t>
        </r>
        <r>
          <rPr>
            <sz val="9"/>
            <color indexed="81"/>
            <rFont val="宋体"/>
            <family val="3"/>
            <charset val="134"/>
          </rPr>
          <t>0=取随机数
大于0=取数量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不填代表不需要
物品ID，数量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道具id，数量；道具id，数量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<sst xmlns="http://schemas.openxmlformats.org/spreadsheetml/2006/main" count="2186" uniqueCount="1403">
  <si>
    <t>白色金币包</t>
  </si>
  <si>
    <t>绿色金币包</t>
  </si>
  <si>
    <t>蓝色金币包</t>
  </si>
  <si>
    <t>紫色金币包</t>
  </si>
  <si>
    <t>金色金币包</t>
  </si>
  <si>
    <t>白色强化包</t>
  </si>
  <si>
    <t>绿色强化包</t>
  </si>
  <si>
    <t>蓝色强化包</t>
  </si>
  <si>
    <t>紫色强化包</t>
  </si>
  <si>
    <t>金色强化包</t>
  </si>
  <si>
    <t>普通特戒包</t>
  </si>
  <si>
    <t>高级特戒包</t>
  </si>
  <si>
    <t>金色特戒包</t>
  </si>
  <si>
    <t>白色羽毛箱</t>
  </si>
  <si>
    <t>绿色羽毛箱</t>
  </si>
  <si>
    <t>蓝色羽毛箱</t>
  </si>
  <si>
    <t>紫色羽毛箱</t>
  </si>
  <si>
    <t>橙色羽毛箱</t>
  </si>
  <si>
    <t>小宝石箱</t>
  </si>
  <si>
    <t>中宝石箱</t>
  </si>
  <si>
    <t>大宝石箱</t>
  </si>
  <si>
    <t>珍稀宝石箱</t>
  </si>
  <si>
    <t>黄金宝石箱</t>
  </si>
  <si>
    <t>攻击宝石箱</t>
  </si>
  <si>
    <t>物防宝石箱</t>
  </si>
  <si>
    <t>魔防宝石箱</t>
  </si>
  <si>
    <t>血量宝石箱</t>
  </si>
  <si>
    <t>命中宝石箱</t>
  </si>
  <si>
    <t>闪避宝石箱</t>
  </si>
  <si>
    <t>暴击宝石箱</t>
  </si>
  <si>
    <t>抗暴宝石箱</t>
  </si>
  <si>
    <t>大型金币箱</t>
  </si>
  <si>
    <t>随机装备箱</t>
  </si>
  <si>
    <t>白装箱</t>
  </si>
  <si>
    <t>绿装箱</t>
  </si>
  <si>
    <t>蓝装箱</t>
  </si>
  <si>
    <t>紫装箱</t>
  </si>
  <si>
    <t>1级vip礼包</t>
  </si>
  <si>
    <t>2级vip礼包</t>
  </si>
  <si>
    <t>3级vip礼包</t>
  </si>
  <si>
    <t>4级vip礼包</t>
  </si>
  <si>
    <t>5级vip礼包</t>
  </si>
  <si>
    <t>6级vip礼包</t>
  </si>
  <si>
    <t>7级vip礼包</t>
  </si>
  <si>
    <t>8级vip礼包</t>
  </si>
  <si>
    <t>9级vip礼包</t>
  </si>
  <si>
    <t>10级vip礼包</t>
  </si>
  <si>
    <t>11级vip礼包</t>
  </si>
  <si>
    <t>12级vip礼包</t>
  </si>
  <si>
    <t>13级vip礼包</t>
  </si>
  <si>
    <t>14级vip礼包</t>
  </si>
  <si>
    <t>15级vip礼包</t>
  </si>
  <si>
    <t>16级vip礼包</t>
  </si>
  <si>
    <t>17级vip礼包</t>
  </si>
  <si>
    <t>18级vip礼包</t>
  </si>
  <si>
    <t>111001,1,556;121001,1,555;131001,1,555;113001,1,555;123001,1,555;133001,1,555;114001,1,555;124001,1,555;134001,1,555;112001,1,555;122001,1,555;132001,1,555;115001,1,555;125001,1,555;135001,1,555;116001,1,555;126001,1,555;136001,1,555</t>
  </si>
  <si>
    <t>111002,1,556;121002,1,555;131002,1,555;113002,1,555;123002,1,555;133002,1,555;114002,1,555;124002,1,555;134002,1,555;112002,1,555;122002,1,555;132002,1,555;115002,1,555;125002,1,555;135002,1,555;116002,1,555;126002,1,555;136002,1,555</t>
  </si>
  <si>
    <t>111003,1,556;121003,1,555;131003,1,555;113003,1,555;123003,1,555;133003,1,555;114003,1,555;124003,1,555;134003,1,555;112003,1,555;122003,1,555;132003,1,555;115003,1,555;125003,1,555;135003,1,555;116003,1,555;126003,1,555;136003,1,555</t>
  </si>
  <si>
    <t>111004,1,556;121004,1,555;131004,1,555;113004,1,555;123004,1,555;133004,1,555;114004,1,555;124004,1,555;134004,1,555;112004,1,555;122004,1,555;132004,1,555;115004,1,555;125004,1,555;135004,1,555;116004,1,555;126004,1,555;136004,1,555</t>
  </si>
  <si>
    <t>111005,1,556;121005,1,555;131005,1,555;113005,1,555;123005,1,555;133005,1,555;114005,1,555;124005,1,555;134005,1,555;112005,1,555;122005,1,555;132005,1,555;115005,1,555;125005,1,555;135005,1,555;116005,1,555;126005,1,555;136005,1,555</t>
  </si>
  <si>
    <t>111006,1,556;121006,1,555;131006,1,555;113006,1,555;123006,1,555;133006,1,555;114006,1,555;124006,1,555;134006,1,555;112006,1,555;122006,1,555;132006,1,555;115006,1,555;125006,1,555;135006,1,555;116006,1,555;126006,1,555;136006,1,555</t>
  </si>
  <si>
    <t>111007,1,556;121007,1,555;131007,1,555;113007,1,555;123007,1,555;133007,1,555;114007,1,555;124007,1,555;134007,1,555;112007,1,555;122007,1,555;132007,1,555;115007,1,555;125007,1,555;135007,1,555;116007,1,555;126007,1,555;136007,1,555</t>
  </si>
  <si>
    <t>111008,1,556;121008,1,555;131008,1,555;113008,1,555;123008,1,555;133008,1,555;114008,1,555;124008,1,555;134008,1,555;112008,1,555;122008,1,555;132008,1,555;115008,1,555;125008,1,555;135008,1,555;116008,1,555;126008,1,555;136008,1,555</t>
  </si>
  <si>
    <t>111009,1,556;121009,1,555;131009,1,555;113009,1,555;123009,1,555;133009,1,555;114009,1,555;124009,1,555;134009,1,555;112009,1,555;122009,1,555;132009,1,555;115009,1,555;125009,1,555;135009,1,555;116009,1,555;126009,1,555;136009,1,555</t>
  </si>
  <si>
    <t>111010,1,556;121010,1,555;131010,1,555;113010,1,555;123010,1,555;133010,1,555;114010,1,555;124010,1,555;134010,1,555;112010,1,555;122010,1,555;132010,1,555;115010,1,555;125010,1,555;135010,1,555;116010,1,555;126010,1,555;136010,1,555</t>
  </si>
  <si>
    <t>111011,1,556;121011,1,555;131011,1,555;113011,1,555;123011,1,555;133011,1,555;114011,1,555;124011,1,555;134011,1,555;112011,1,555;122011,1,555;132011,1,555;115011,1,555;125011,1,555;135011,1,555;116011,1,555;126011,1,555;136011,1,555</t>
  </si>
  <si>
    <t>111012,1,556;121012,1,555;131012,1,555;113012,1,555;123012,1,555;133012,1,555;114012,1,555;124012,1,555;134012,1,555;112012,1,555;122012,1,555;132012,1,555;115012,1,555;125012,1,555;135012,1,555;116012,1,555;126012,1,555;136012,1,555</t>
  </si>
  <si>
    <t>111013,1,556;121013,1,555;131013,1,555;113013,1,555;123013,1,555;133013,1,555;114013,1,555;124013,1,555;134013,1,555;112013,1,555;122013,1,555;132013,1,555;115013,1,555;125013,1,555;135013,1,555;116013,1,555;126013,1,555;136013,1,555</t>
  </si>
  <si>
    <t>111014,1,556;121014,1,555;131014,1,555;113014,1,555;123014,1,555;133014,1,555;114014,1,555;124014,1,555;134014,1,555;112014,1,555;122014,1,555;132014,1,555;115014,1,555;125014,1,555;135014,1,555;116014,1,555;126014,1,555;136014,1,555</t>
  </si>
  <si>
    <t>111015,1,556;121015,1,555;131015,1,555;113015,1,555;123015,1,555;133015,1,555;114015,1,555;124015,1,555;134015,1,555;112015,1,555;122015,1,555;132015,1,555;115015,1,555;125015,1,555;135015,1,555;116015,1,555;126015,1,555;136015,1,555</t>
  </si>
  <si>
    <t>111016,1,556;121016,1,555;131016,1,555;113016,1,555;123016,1,555;133016,1,555;114016,1,555;124016,1,555;134016,1,555;112016,1,555;122016,1,555;132016,1,555;115016,1,555;125016,1,555;135016,1,555;116016,1,555;126016,1,555;136016,1,555</t>
  </si>
  <si>
    <t>111017,1,556;121017,1,555;131017,1,555;113017,1,555;123017,1,555;133017,1,555;114017,1,555;124017,1,555;134017,1,555;112017,1,555;122017,1,555;132017,1,555;115017,1,555;125017,1,555;135017,1,555;116017,1,555;126017,1,555;136017,1,555</t>
  </si>
  <si>
    <t>111018,1,556;121018,1,555;131018,1,555;113018,1,555;123018,1,555;133018,1,555;114018,1,555;124018,1,555;134018,1,555;112018,1,555;122018,1,555;132018,1,555;115018,1,555;125018,1,555;135018,1,555;116018,1,555;126018,1,555;136018,1,555</t>
  </si>
  <si>
    <t>111019,1,556;121019,1,555;131019,1,555;113019,1,555;123019,1,555;133019,1,555;114019,1,555;124019,1,555;134019,1,555;112019,1,555;122019,1,555;132019,1,555;115019,1,555;125019,1,555;135019,1,555;116019,1,555;126019,1,555;136019,1,555</t>
  </si>
  <si>
    <t>111020,1,556;121020,1,555;131020,1,555;113020,1,555;123020,1,555;133020,1,555;114020,1,555;124020,1,555;134020,1,555;112020,1,555;122020,1,555;132020,1,555;115020,1,555;125020,1,555;135020,1,555;116020,1,555;126020,1,555;136020,1,555</t>
  </si>
  <si>
    <t>111021,1,556;121021,1,555;131021,1,555;113021,1,555;123021,1,555;133021,1,555;114021,1,555;124021,1,555;134021,1,555;112021,1,555;122021,1,555;132021,1,555;115021,1,555;125021,1,555;135021,1,555;116021,1,555;126021,1,555;136021,1,555</t>
  </si>
  <si>
    <t>211001,1,556;221001,1,555;231001,1,555;213001,1,555;223001,1,555;233001,1,555;214001,1,555;224001,1,555;234001,1,555;212001,1,555;222001,1,555;232001,1,555;215001,1,555;225001,1,555;235001,1,555;216001,1,555;226001,1,555;236001,1,555</t>
  </si>
  <si>
    <t>211002,1,556;221002,1,555;231002,1,555;213002,1,555;223002,1,555;233002,1,555;214002,1,555;224002,1,555;234002,1,555;212002,1,555;222002,1,555;232002,1,555;215002,1,555;225002,1,555;235002,1,555;216002,1,555;226002,1,555;236002,1,555</t>
  </si>
  <si>
    <t>211003,1,556;221003,1,555;231003,1,555;213003,1,555;223003,1,555;233003,1,555;214003,1,555;224003,1,555;234003,1,555;212003,1,555;222003,1,555;232003,1,555;215003,1,555;225003,1,555;235003,1,555;216003,1,555;226003,1,555;236003,1,555</t>
  </si>
  <si>
    <t>211004,1,556;221004,1,555;231004,1,555;213004,1,555;223004,1,555;233004,1,555;214004,1,555;224004,1,555;234004,1,555;212004,1,555;222004,1,555;232004,1,555;215004,1,555;225004,1,555;235004,1,555;216004,1,555;226004,1,555;236004,1,555</t>
  </si>
  <si>
    <t>211005,1,556;221005,1,555;231005,1,555;213005,1,555;223005,1,555;233005,1,555;214005,1,555;224005,1,555;234005,1,555;212005,1,555;222005,1,555;232005,1,555;215005,1,555;225005,1,555;235005,1,555;216005,1,555;226005,1,555;236005,1,555</t>
  </si>
  <si>
    <t>211006,1,556;221006,1,555;231006,1,555;213006,1,555;223006,1,555;233006,1,555;214006,1,555;224006,1,555;234006,1,555;212006,1,555;222006,1,555;232006,1,555;215006,1,555;225006,1,555;235006,1,555;216006,1,555;226006,1,555;236006,1,555</t>
  </si>
  <si>
    <t>211007,1,556;221007,1,555;231007,1,555;213007,1,555;223007,1,555;233007,1,555;214007,1,555;224007,1,555;234007,1,555;212007,1,555;222007,1,555;232007,1,555;215007,1,555;225007,1,555;235007,1,555;216007,1,555;226007,1,555;236007,1,555</t>
  </si>
  <si>
    <t>211008,1,556;221008,1,555;231008,1,555;213008,1,555;223008,1,555;233008,1,555;214008,1,555;224008,1,555;234008,1,555;212008,1,555;222008,1,555;232008,1,555;215008,1,555;225008,1,555;235008,1,555;216008,1,555;226008,1,555;236008,1,555</t>
  </si>
  <si>
    <t>211009,1,556;221009,1,555;231009,1,555;213009,1,555;223009,1,555;233009,1,555;214009,1,555;224009,1,555;234009,1,555;212009,1,555;222009,1,555;232009,1,555;215009,1,555;225009,1,555;235009,1,555;216009,1,555;226009,1,555;236009,1,555</t>
  </si>
  <si>
    <t>211010,1,556;221010,1,555;231010,1,555;213010,1,555;223010,1,555;233010,1,555;214010,1,555;224010,1,555;234010,1,555;212010,1,555;222010,1,555;232010,1,555;215010,1,555;225010,1,555;235010,1,555;216010,1,555;226010,1,555;236010,1,555</t>
  </si>
  <si>
    <t>211011,1,556;221011,1,555;231011,1,555;213011,1,555;223011,1,555;233011,1,555;214011,1,555;224011,1,555;234011,1,555;212011,1,555;222011,1,555;232011,1,555;215011,1,555;225011,1,555;235011,1,555;216011,1,555;226011,1,555;236011,1,555</t>
  </si>
  <si>
    <t>211012,1,556;221012,1,555;231012,1,555;213012,1,555;223012,1,555;233012,1,555;214012,1,555;224012,1,555;234012,1,555;212012,1,555;222012,1,555;232012,1,555;215012,1,555;225012,1,555;235012,1,555;216012,1,555;226012,1,555;236012,1,555</t>
  </si>
  <si>
    <t>211013,1,556;221013,1,555;231013,1,555;213013,1,555;223013,1,555;233013,1,555;214013,1,555;224013,1,555;234013,1,555;212013,1,555;222013,1,555;232013,1,555;215013,1,555;225013,1,555;235013,1,555;216013,1,555;226013,1,555;236013,1,555</t>
  </si>
  <si>
    <t>211014,1,556;221014,1,555;231014,1,555;213014,1,555;223014,1,555;233014,1,555;214014,1,555;224014,1,555;234014,1,555;212014,1,555;222014,1,555;232014,1,555;215014,1,555;225014,1,555;235014,1,555;216014,1,555;226014,1,555;236014,1,555</t>
  </si>
  <si>
    <t>211015,1,556;221015,1,555;231015,1,555;213015,1,555;223015,1,555;233015,1,555;214015,1,555;224015,1,555;234015,1,555;212015,1,555;222015,1,555;232015,1,555;215015,1,555;225015,1,555;235015,1,555;216015,1,555;226015,1,555;236015,1,555</t>
  </si>
  <si>
    <t>211016,1,556;221016,1,555;231016,1,555;213016,1,555;223016,1,555;233016,1,555;214016,1,555;224016,1,555;234016,1,555;212016,1,555;222016,1,555;232016,1,555;215016,1,555;225016,1,555;235016,1,555;216016,1,555;226016,1,555;236016,1,555</t>
  </si>
  <si>
    <t>211017,1,556;221017,1,555;231017,1,555;213017,1,555;223017,1,555;233017,1,555;214017,1,555;224017,1,555;234017,1,555;212017,1,555;222017,1,555;232017,1,555;215017,1,555;225017,1,555;235017,1,555;216017,1,555;226017,1,555;236017,1,555</t>
  </si>
  <si>
    <t>211018,1,556;221018,1,555;231018,1,555;213018,1,555;223018,1,555;233018,1,555;214018,1,555;224018,1,555;234018,1,555;212018,1,555;222018,1,555;232018,1,555;215018,1,555;225018,1,555;235018,1,555;216018,1,555;226018,1,555;236018,1,555</t>
  </si>
  <si>
    <t>211019,1,556;221019,1,555;231019,1,555;213019,1,555;223019,1,555;233019,1,555;214019,1,555;224019,1,555;234019,1,555;212019,1,555;222019,1,555;232019,1,555;215019,1,555;225019,1,555;235019,1,555;216019,1,555;226019,1,555;236019,1,555</t>
  </si>
  <si>
    <t>211020,1,556;221020,1,555;231020,1,555;213020,1,555;223020,1,555;233020,1,555;214020,1,555;224020,1,555;234020,1,555;212020,1,555;222020,1,555;232020,1,555;215020,1,555;225020,1,555;235020,1,555;216020,1,555;226020,1,555;236020,1,555</t>
  </si>
  <si>
    <t>211021,1,556;221021,1,555;231021,1,555;213021,1,555;223021,1,555;233021,1,555;214021,1,555;224021,1,555;234021,1,555;212021,1,555;222021,1,555;232021,1,555;215021,1,555;225021,1,555;235021,1,555;216021,1,555;226021,1,555;236021,1,555</t>
  </si>
  <si>
    <t>10,1,10000</t>
  </si>
  <si>
    <t>11,1,10000</t>
  </si>
  <si>
    <t>12,1,10000</t>
  </si>
  <si>
    <t>13,1,10000</t>
  </si>
  <si>
    <t>14,1,10000</t>
  </si>
  <si>
    <t>15,1,10000</t>
  </si>
  <si>
    <t>16,1,10000</t>
  </si>
  <si>
    <t>17,1,10000</t>
  </si>
  <si>
    <t>摸金经验宝箱1</t>
  </si>
  <si>
    <t>摸金经验宝箱2</t>
  </si>
  <si>
    <t>摸金经验宝箱3</t>
  </si>
  <si>
    <t>摸金经验宝箱4</t>
  </si>
  <si>
    <t>摸金经验宝箱5</t>
  </si>
  <si>
    <t>摸金经验宝箱6</t>
  </si>
  <si>
    <t>活跃礼包1</t>
  </si>
  <si>
    <t>活跃礼包2</t>
  </si>
  <si>
    <t>活跃礼包3</t>
  </si>
  <si>
    <t>活跃礼包4</t>
  </si>
  <si>
    <t>1级橙装箱</t>
  </si>
  <si>
    <t>10级橙装箱</t>
  </si>
  <si>
    <t>20级橙装箱</t>
  </si>
  <si>
    <t>30级橙装箱</t>
  </si>
  <si>
    <t>40级橙装箱</t>
  </si>
  <si>
    <t>50级橙装箱</t>
  </si>
  <si>
    <t>60级橙装箱</t>
  </si>
  <si>
    <t>70级橙装箱</t>
  </si>
  <si>
    <t>80级橙装箱</t>
  </si>
  <si>
    <t>90级橙装箱</t>
  </si>
  <si>
    <t>100级橙装箱</t>
  </si>
  <si>
    <t>110级橙装箱</t>
  </si>
  <si>
    <t>120级橙装箱</t>
  </si>
  <si>
    <t>130级橙装箱</t>
  </si>
  <si>
    <t>140级橙装箱</t>
  </si>
  <si>
    <t>150级橙装箱</t>
  </si>
  <si>
    <t>160级橙装箱</t>
  </si>
  <si>
    <t>170级橙装箱</t>
  </si>
  <si>
    <t>180级橙装箱</t>
  </si>
  <si>
    <t>190级橙装箱</t>
  </si>
  <si>
    <t>200级橙装箱</t>
  </si>
  <si>
    <t>初级经验丹</t>
  </si>
  <si>
    <t>中级经验丹</t>
  </si>
  <si>
    <t>高级经验丹</t>
  </si>
  <si>
    <t>特级经验丹</t>
  </si>
  <si>
    <t>终级经验丹</t>
  </si>
  <si>
    <t>特惠战士礼包</t>
  </si>
  <si>
    <t>特惠法师礼包</t>
  </si>
  <si>
    <t>特惠道士礼包</t>
  </si>
  <si>
    <t>资源大礼包</t>
  </si>
  <si>
    <t>副本大礼包</t>
  </si>
  <si>
    <t>701,1,500;702,1,500;703,1,500;704,1,500;705,1,500;706,1,500;707,1,500;708,1,500;709,1,500;710,1,500;711,1,500;712,1,500;713,1,500;714,1,500;715,1,500;716,1,500;717,1,500;718,1,500;719,1,500;720,1,500;721,1,500</t>
  </si>
  <si>
    <t>311001,1,556;321001,1,555;331001,1,555;313001,1,555;323001,1,555;333001,1,555;314001,1,555;324001,1,555;334001,1,555;312001,1,555;322001,1,555;332001,1,555;315001,1,555;325001,1,555;335001,1,555;316001,1,555;326001,1,555;336001,1,555</t>
  </si>
  <si>
    <t>311002,1,556;321002,1,555;331002,1,555;313002,1,555;323002,1,555;333002,1,555;314002,1,555;324002,1,555;334002,1,555;312002,1,555;322002,1,555;332002,1,555;315002,1,555;325002,1,555;335002,1,555;316002,1,555;326002,1,555;336002,1,555</t>
  </si>
  <si>
    <t>311003,1,556;321003,1,555;331003,1,555;313003,1,555;323003,1,555;333003,1,555;314003,1,555;324003,1,555;334003,1,555;312003,1,555;322003,1,555;332003,1,555;315003,1,555;325003,1,555;335003,1,555;316003,1,555;326003,1,555;336003,1,555</t>
  </si>
  <si>
    <t>311004,1,556;321004,1,555;331004,1,555;313004,1,555;323004,1,555;333004,1,555;314004,1,555;324004,1,555;334004,1,555;312004,1,555;322004,1,555;332004,1,555;315004,1,555;325004,1,555;335004,1,555;316004,1,555;326004,1,555;336004,1,555</t>
  </si>
  <si>
    <t>311005,1,556;321005,1,555;331005,1,555;313005,1,555;323005,1,555;333005,1,555;314005,1,555;324005,1,555;334005,1,555;312005,1,555;322005,1,555;332005,1,555;315005,1,555;325005,1,555;335005,1,555;316005,1,555;326005,1,555;336005,1,555</t>
  </si>
  <si>
    <t>311006,1,556;321006,1,555;331006,1,555;313006,1,555;323006,1,555;333006,1,555;314006,1,555;324006,1,555;334006,1,555;312006,1,555;322006,1,555;332006,1,555;315006,1,555;325006,1,555;335006,1,555;316006,1,555;326006,1,555;336006,1,555</t>
  </si>
  <si>
    <t>311007,1,556;321007,1,555;331007,1,555;313007,1,555;323007,1,555;333007,1,555;314007,1,555;324007,1,555;334007,1,555;312007,1,555;322007,1,555;332007,1,555;315007,1,555;325007,1,555;335007,1,555;316007,1,555;326007,1,555;336007,1,555</t>
  </si>
  <si>
    <t>311008,1,556;321008,1,555;331008,1,555;313008,1,555;323008,1,555;333008,1,555;314008,1,555;324008,1,555;334008,1,555;312008,1,555;322008,1,555;332008,1,555;315008,1,555;325008,1,555;335008,1,555;316008,1,555;326008,1,555;336008,1,555</t>
  </si>
  <si>
    <t>311009,1,556;321009,1,555;331009,1,555;313009,1,555;323009,1,555;333009,1,555;314009,1,555;324009,1,555;334009,1,555;312009,1,555;322009,1,555;332009,1,555;315009,1,555;325009,1,555;335009,1,555;316009,1,555;326009,1,555;336009,1,555</t>
  </si>
  <si>
    <t>311010,1,556;321010,1,555;331010,1,555;313010,1,555;323010,1,555;333010,1,555;314010,1,555;324010,1,555;334010,1,555;312010,1,555;322010,1,555;332010,1,555;315010,1,555;325010,1,555;335010,1,555;316010,1,555;326010,1,555;336010,1,555</t>
  </si>
  <si>
    <t>311011,1,556;321011,1,555;331011,1,555;313011,1,555;323011,1,555;333011,1,555;314011,1,555;324011,1,555;334011,1,555;312011,1,555;322011,1,555;332011,1,555;315011,1,555;325011,1,555;335011,1,555;316011,1,555;326011,1,555;336011,1,555</t>
  </si>
  <si>
    <t>311012,1,556;321012,1,555;331012,1,555;313012,1,555;323012,1,555;333012,1,555;314012,1,555;324012,1,555;334012,1,555;312012,1,555;322012,1,555;332012,1,555;315012,1,555;325012,1,555;335012,1,555;316012,1,555;326012,1,555;336012,1,555</t>
  </si>
  <si>
    <t>311013,1,556;321013,1,555;331013,1,555;313013,1,555;323013,1,555;333013,1,555;314013,1,555;324013,1,555;334013,1,555;312013,1,555;322013,1,555;332013,1,555;315013,1,555;325013,1,555;335013,1,555;316013,1,555;326013,1,555;336013,1,555</t>
  </si>
  <si>
    <t>311014,1,556;321014,1,555;331014,1,555;313014,1,555;323014,1,555;333014,1,555;314014,1,555;324014,1,555;334014,1,555;312014,1,555;322014,1,555;332014,1,555;315014,1,555;325014,1,555;335014,1,555;316014,1,555;326014,1,555;336014,1,555</t>
  </si>
  <si>
    <t>311015,1,556;321015,1,555;331015,1,555;313015,1,555;323015,1,555;333015,1,555;314015,1,555;324015,1,555;334015,1,555;312015,1,555;322015,1,555;332015,1,555;315015,1,555;325015,1,555;335015,1,555;316015,1,555;326015,1,555;336015,1,555</t>
  </si>
  <si>
    <t>311016,1,556;321016,1,555;331016,1,555;313016,1,555;323016,1,555;333016,1,555;314016,1,555;324016,1,555;334016,1,555;312016,1,555;322016,1,555;332016,1,555;315016,1,555;325016,1,555;335016,1,555;316016,1,555;326016,1,555;336016,1,555</t>
  </si>
  <si>
    <t>311017,1,556;321017,1,555;331017,1,555;313017,1,555;323017,1,555;333017,1,555;314017,1,555;324017,1,555;334017,1,555;312017,1,555;322017,1,555;332017,1,555;315017,1,555;325017,1,555;335017,1,555;316017,1,555;326017,1,555;336017,1,555</t>
  </si>
  <si>
    <t>311018,1,556;321018,1,555;331018,1,555;313018,1,555;323018,1,555;333018,1,555;314018,1,555;324018,1,555;334018,1,555;312018,1,555;322018,1,555;332018,1,555;315018,1,555;325018,1,555;335018,1,555;316018,1,555;326018,1,555;336018,1,555</t>
  </si>
  <si>
    <t>311019,1,556;321019,1,555;331019,1,555;313019,1,555;323019,1,555;333019,1,555;314019,1,555;324019,1,555;334019,1,555;312019,1,555;322019,1,555;332019,1,555;315019,1,555;325019,1,555;335019,1,555;316019,1,555;326019,1,555;336019,1,555</t>
  </si>
  <si>
    <t>311020,1,556;321020,1,555;331020,1,555;313020,1,555;323020,1,555;333020,1,555;314020,1,555;324020,1,555;334020,1,555;312020,1,555;322020,1,555;332020,1,555;315020,1,555;325020,1,555;335020,1,555;316020,1,555;326020,1,555;336020,1,555</t>
  </si>
  <si>
    <t>311021,1,556;321021,1,555;331021,1,555;313021,1,555;323021,1,555;333021,1,555;314021,1,555;324021,1,555;334021,1,555;312021,1,555;322021,1,555;332021,1,555;315021,1,555;325021,1,555;335021,1,555;316021,1,555;326021,1,555;336021,1,555</t>
  </si>
  <si>
    <t>411001,1,3333;421001,1,3333;431001,1,3334</t>
  </si>
  <si>
    <t>411002,1,3333;421002,1,3333;431002,1,3334</t>
  </si>
  <si>
    <t>411003,1,3333;421003,1,3333;431003,1,3334</t>
  </si>
  <si>
    <t>411004,1,3333;421004,1,3333;431004,1,3334</t>
  </si>
  <si>
    <t>411005,1,3333;421005,1,3333;431005,1,3334</t>
  </si>
  <si>
    <t>411006,1,3333;421006,1,3333;431006,1,3334</t>
  </si>
  <si>
    <t>411007,1,3333;421007,1,3333;431007,1,3334</t>
  </si>
  <si>
    <t>411008,1,3333;421008,1,3333;431008,1,3334</t>
  </si>
  <si>
    <t>411009,1,3333;421009,1,3333;431009,1,3334</t>
  </si>
  <si>
    <t>411010,1,3333;421010,1,3333;431010,1,3334</t>
  </si>
  <si>
    <t>411011,1,3333;421011,1,3333;431011,1,3334</t>
  </si>
  <si>
    <t>411012,1,3333;421012,1,3333;431012,1,3334</t>
  </si>
  <si>
    <t>411013,1,3333;421013,1,3333;431013,1,3334</t>
  </si>
  <si>
    <t>411014,1,3333;421014,1,3333;431014,1,3334</t>
  </si>
  <si>
    <t>411015,1,3333;421015,1,3333;431015,1,3334</t>
  </si>
  <si>
    <t>411016,1,3333;421016,1,3333;431016,1,3334</t>
  </si>
  <si>
    <t>411017,1,3333;421017,1,3333;431017,1,3334</t>
  </si>
  <si>
    <t>411018,1,3333;421018,1,3333;431018,1,3334</t>
  </si>
  <si>
    <t>411019,1,3333;421019,1,3333;431019,1,3334</t>
  </si>
  <si>
    <t>411020,1,3333;421020,1,3333;431020,1,3334</t>
  </si>
  <si>
    <t>411021,1,3333;421021,1,3333;431021,1,3334</t>
  </si>
  <si>
    <t>511001,1,3333;521001,1,3333;531001,1,3334</t>
  </si>
  <si>
    <t>511002,1,3333;521002,1,3333;531002,1,3334</t>
  </si>
  <si>
    <t>511003,1,3333;521003,1,3333;531003,1,3334</t>
  </si>
  <si>
    <t>511004,1,3333;521004,1,3333;531004,1,3334</t>
  </si>
  <si>
    <t>511005,1,3333;521005,1,3333;531005,1,3334</t>
  </si>
  <si>
    <t>511006,1,3333;521006,1,3333;531006,1,3334</t>
  </si>
  <si>
    <t>511007,1,3333;521007,1,3333;531007,1,3334</t>
  </si>
  <si>
    <t>511008,1,3333;521008,1,3333;531008,1,3334</t>
  </si>
  <si>
    <t>511009,1,3333;521009,1,3333;531009,1,3334</t>
  </si>
  <si>
    <t>511010,1,3333;521010,1,3333;531010,1,3334</t>
  </si>
  <si>
    <t>511011,1,3333;521011,1,3333;531011,1,3334</t>
  </si>
  <si>
    <t>511012,1,3333;521012,1,3333;531012,1,3334</t>
  </si>
  <si>
    <t>511013,1,3333;521013,1,3333;531013,1,3334</t>
  </si>
  <si>
    <t>511014,1,3333;521014,1,3333;531014,1,3334</t>
  </si>
  <si>
    <t>511015,1,3333;521015,1,3333;531015,1,3334</t>
  </si>
  <si>
    <t>511016,1,3333;521016,1,3333;531016,1,3334</t>
  </si>
  <si>
    <t>511017,1,3333;521017,1,3333;531017,1,3334</t>
  </si>
  <si>
    <t>511018,1,3333;521018,1,3333;531018,1,3334</t>
  </si>
  <si>
    <t>511019,1,3333;521019,1,3333;531019,1,3334</t>
  </si>
  <si>
    <t>511020,1,3333;521020,1,3333;531020,1,3334</t>
  </si>
  <si>
    <t>511021,1,3333;521021,1,3333;531021,1,3334</t>
  </si>
  <si>
    <t>1级紫装箱</t>
  </si>
  <si>
    <t>10级紫装箱</t>
  </si>
  <si>
    <t>20级紫装箱</t>
  </si>
  <si>
    <t>30级紫装箱</t>
  </si>
  <si>
    <t>40级紫装箱</t>
  </si>
  <si>
    <t>50级紫装箱</t>
  </si>
  <si>
    <t>60级紫装箱</t>
  </si>
  <si>
    <t>70级紫装箱</t>
  </si>
  <si>
    <t>80级紫装箱</t>
  </si>
  <si>
    <t>90级紫装箱</t>
  </si>
  <si>
    <t>100级紫装箱</t>
  </si>
  <si>
    <t>110级紫装箱</t>
  </si>
  <si>
    <t>120级紫装箱</t>
  </si>
  <si>
    <t>130级紫装箱</t>
  </si>
  <si>
    <t>140级紫装箱</t>
  </si>
  <si>
    <t>150级紫装箱</t>
  </si>
  <si>
    <t>160级紫装箱</t>
  </si>
  <si>
    <t>170级紫装箱</t>
  </si>
  <si>
    <t>180级紫装箱</t>
  </si>
  <si>
    <t>190级紫装箱</t>
  </si>
  <si>
    <t>200级紫装箱</t>
  </si>
  <si>
    <t>411001,1,556;421001,1,555;431001,1,555;413001,1,555;423001,1,555;433001,1,555;414001,1,555;424001,1,555;434001,1,555;412001,1,555;422001,1,555;432001,1,555;415001,1,555;425001,1,555;435001,1,555;416001,1,555;426001,1,555;436001,1,555</t>
  </si>
  <si>
    <t>411002,1,556;421002,1,555;431002,1,555;413002,1,555;423002,1,555;433002,1,555;414002,1,555;424002,1,555;434002,1,555;412002,1,555;422002,1,555;432002,1,555;415002,1,555;425002,1,555;435002,1,555;416002,1,555;426002,1,555;436002,1,555</t>
  </si>
  <si>
    <t>411003,1,556;421003,1,555;431003,1,555;413003,1,555;423003,1,555;433003,1,555;414003,1,555;424003,1,555;434003,1,555;412003,1,555;422003,1,555;432003,1,555;415003,1,555;425003,1,555;435003,1,555;416003,1,555;426003,1,555;436003,1,555</t>
  </si>
  <si>
    <t>411004,1,556;421004,1,555;431004,1,555;413004,1,555;423004,1,555;433004,1,555;414004,1,555;424004,1,555;434004,1,555;412004,1,555;422004,1,555;432004,1,555;415004,1,555;425004,1,555;435004,1,555;416004,1,555;426004,1,555;436004,1,555</t>
  </si>
  <si>
    <t>411005,1,556;421005,1,555;431005,1,555;413005,1,555;423005,1,555;433005,1,555;414005,1,555;424005,1,555;434005,1,555;412005,1,555;422005,1,555;432005,1,555;415005,1,555;425005,1,555;435005,1,555;416005,1,555;426005,1,555;436005,1,555</t>
  </si>
  <si>
    <t>411006,1,556;421006,1,555;431006,1,555;413006,1,555;423006,1,555;433006,1,555;414006,1,555;424006,1,555;434006,1,555;412006,1,555;422006,1,555;432006,1,555;415006,1,555;425006,1,555;435006,1,555;416006,1,555;426006,1,555;436006,1,555</t>
  </si>
  <si>
    <t>411007,1,556;421007,1,555;431007,1,555;413007,1,555;423007,1,555;433007,1,555;414007,1,555;424007,1,555;434007,1,555;412007,1,555;422007,1,555;432007,1,555;415007,1,555;425007,1,555;435007,1,555;416007,1,555;426007,1,555;436007,1,555</t>
  </si>
  <si>
    <t>411008,1,556;421008,1,555;431008,1,555;413008,1,555;423008,1,555;433008,1,555;414008,1,555;424008,1,555;434008,1,555;412008,1,555;422008,1,555;432008,1,555;415008,1,555;425008,1,555;435008,1,555;416008,1,555;426008,1,555;436008,1,555</t>
  </si>
  <si>
    <t>411009,1,556;421009,1,555;431009,1,555;413009,1,555;423009,1,555;433009,1,555;414009,1,555;424009,1,555;434009,1,555;412009,1,555;422009,1,555;432009,1,555;415009,1,555;425009,1,555;435009,1,555;416009,1,555;426009,1,555;436009,1,555</t>
  </si>
  <si>
    <t>411010,1,556;421010,1,555;431010,1,555;413010,1,555;423010,1,555;433010,1,555;414010,1,555;424010,1,555;434010,1,555;412010,1,555;422010,1,555;432010,1,555;415010,1,555;425010,1,555;435010,1,555;416010,1,555;426010,1,555;436010,1,555</t>
  </si>
  <si>
    <t>411011,1,556;421011,1,555;431011,1,555;413011,1,555;423011,1,555;433011,1,555;414011,1,555;424011,1,555;434011,1,555;412011,1,555;422011,1,555;432011,1,555;415011,1,555;425011,1,555;435011,1,555;416011,1,555;426011,1,555;436011,1,555</t>
  </si>
  <si>
    <t>411012,1,556;421012,1,555;431012,1,555;413012,1,555;423012,1,555;433012,1,555;414012,1,555;424012,1,555;434012,1,555;412012,1,555;422012,1,555;432012,1,555;415012,1,555;425012,1,555;435012,1,555;416012,1,555;426012,1,555;436012,1,555</t>
  </si>
  <si>
    <t>411013,1,556;421013,1,555;431013,1,555;413013,1,555;423013,1,555;433013,1,555;414013,1,555;424013,1,555;434013,1,555;412013,1,555;422013,1,555;432013,1,555;415013,1,555;425013,1,555;435013,1,555;416013,1,555;426013,1,555;436013,1,555</t>
  </si>
  <si>
    <t>411014,1,556;421014,1,555;431014,1,555;413014,1,555;423014,1,555;433014,1,555;414014,1,555;424014,1,555;434014,1,555;412014,1,555;422014,1,555;432014,1,555;415014,1,555;425014,1,555;435014,1,555;416014,1,555;426014,1,555;436014,1,555</t>
  </si>
  <si>
    <t>411015,1,556;421015,1,555;431015,1,555;413015,1,555;423015,1,555;433015,1,555;414015,1,555;424015,1,555;434015,1,555;412015,1,555;422015,1,555;432015,1,555;415015,1,555;425015,1,555;435015,1,555;416015,1,555;426015,1,555;436015,1,555</t>
  </si>
  <si>
    <t>411016,1,556;421016,1,555;431016,1,555;413016,1,555;423016,1,555;433016,1,555;414016,1,555;424016,1,555;434016,1,555;412016,1,555;422016,1,555;432016,1,555;415016,1,555;425016,1,555;435016,1,555;416016,1,555;426016,1,555;436016,1,555</t>
  </si>
  <si>
    <t>411017,1,556;421017,1,555;431017,1,555;413017,1,555;423017,1,555;433017,1,555;414017,1,555;424017,1,555;434017,1,555;412017,1,555;422017,1,555;432017,1,555;415017,1,555;425017,1,555;435017,1,555;416017,1,555;426017,1,555;436017,1,555</t>
  </si>
  <si>
    <t>411018,1,556;421018,1,555;431018,1,555;413018,1,555;423018,1,555;433018,1,555;414018,1,555;424018,1,555;434018,1,555;412018,1,555;422018,1,555;432018,1,555;415018,1,555;425018,1,555;435018,1,555;416018,1,555;426018,1,555;436018,1,555</t>
  </si>
  <si>
    <t>411019,1,556;421019,1,555;431019,1,555;413019,1,555;423019,1,555;433019,1,555;414019,1,555;424019,1,555;434019,1,555;412019,1,555;422019,1,555;432019,1,555;415019,1,555;425019,1,555;435019,1,555;416019,1,555;426019,1,555;436019,1,555</t>
  </si>
  <si>
    <t>411020,1,556;421020,1,555;431020,1,555;413020,1,555;423020,1,555;433020,1,555;414020,1,555;424020,1,555;434020,1,555;412020,1,555;422020,1,555;432020,1,555;415020,1,555;425020,1,555;435020,1,555;416020,1,555;426020,1,555;436020,1,555</t>
  </si>
  <si>
    <t>411021,1,556;421021,1,555;431021,1,555;413021,1,555;423021,1,555;433021,1,555;414021,1,555;424021,1,555;434021,1,555;412021,1,555;422021,1,555;432021,1,555;415021,1,555;425021,1,555;435021,1,555;416021,1,555;426021,1,555;436021,1,555</t>
  </si>
  <si>
    <t>523001,1,715;533001,1,715;514001,1,715;524001,1,715;534001,1,714;512001,1,714;522001,1,714;532001,1,714;515001,1,714;525001,1,714;535001,1,714;516001,1,714;526001,1,714;536001,1,714</t>
  </si>
  <si>
    <t>523002,1,715;533002,1,715;514002,1,715;524002,1,715;534002,1,714;512002,1,714;522002,1,714;532002,1,714;515002,1,714;525002,1,714;535002,1,714;516002,1,714;526002,1,714;536002,1,714</t>
  </si>
  <si>
    <t>523003,1,715;533003,1,715;514003,1,715;524003,1,715;534003,1,714;512003,1,714;522003,1,714;532003,1,714;515003,1,714;525003,1,714;535003,1,714;516003,1,714;526003,1,714;536003,1,714</t>
  </si>
  <si>
    <t>523004,1,715;533004,1,715;514004,1,715;524004,1,715;534004,1,714;512004,1,714;522004,1,714;532004,1,714;515004,1,714;525004,1,714;535004,1,714;516004,1,714;526004,1,714;536004,1,714</t>
  </si>
  <si>
    <t>523005,1,715;533005,1,715;514005,1,715;524005,1,715;534005,1,714;512005,1,714;522005,1,714;532005,1,714;515005,1,714;525005,1,714;535005,1,714;516005,1,714;526005,1,714;536005,1,714</t>
  </si>
  <si>
    <t>523006,1,715;533006,1,715;514006,1,715;524006,1,715;534006,1,714;512006,1,714;522006,1,714;532006,1,714;515006,1,714;525006,1,714;535006,1,714;516006,1,714;526006,1,714;536006,1,714</t>
  </si>
  <si>
    <t>523007,1,715;533007,1,715;514007,1,715;524007,1,715;534007,1,714;512007,1,714;522007,1,714;532007,1,714;515007,1,714;525007,1,714;535007,1,714;516007,1,714;526007,1,714;536007,1,714</t>
  </si>
  <si>
    <t>523008,1,715;533008,1,715;514008,1,715;524008,1,715;534008,1,714;512008,1,714;522008,1,714;532008,1,714;515008,1,714;525008,1,714;535008,1,714;516008,1,714;526008,1,714;536008,1,714</t>
  </si>
  <si>
    <t>523009,1,715;533009,1,715;514009,1,715;524009,1,715;534009,1,714;512009,1,714;522009,1,714;532009,1,714;515009,1,714;525009,1,714;535009,1,714;516009,1,714;526009,1,714;536009,1,714</t>
  </si>
  <si>
    <t>523010,1,715;533010,1,715;514010,1,715;524010,1,715;534010,1,714;512010,1,714;522010,1,714;532010,1,714;515010,1,714;525010,1,714;535010,1,714;516010,1,714;526010,1,714;536010,1,714</t>
  </si>
  <si>
    <t>523011,1,715;533011,1,715;514011,1,715;524011,1,715;534011,1,714;512011,1,714;522011,1,714;532011,1,714;515011,1,714;525011,1,714;535011,1,714;516011,1,714;526011,1,714;536011,1,714</t>
  </si>
  <si>
    <t>523012,1,715;533012,1,715;514012,1,715;524012,1,715;534012,1,714;512012,1,714;522012,1,714;532012,1,714;515012,1,714;525012,1,714;535012,1,714;516012,1,714;526012,1,714;536012,1,714</t>
  </si>
  <si>
    <t>523013,1,715;533013,1,715;514013,1,715;524013,1,715;534013,1,714;512013,1,714;522013,1,714;532013,1,714;515013,1,714;525013,1,714;535013,1,714;516013,1,714;526013,1,714;536013,1,714</t>
  </si>
  <si>
    <t>523014,1,715;533014,1,715;514014,1,715;524014,1,715;534014,1,714;512014,1,714;522014,1,714;532014,1,714;515014,1,714;525014,1,714;535014,1,714;516014,1,714;526014,1,714;536014,1,714</t>
  </si>
  <si>
    <t>523015,1,715;533015,1,715;514015,1,715;524015,1,715;534015,1,714;512015,1,714;522015,1,714;532015,1,714;515015,1,714;525015,1,714;535015,1,714;516015,1,714;526015,1,714;536015,1,714</t>
  </si>
  <si>
    <t>523016,1,715;533016,1,715;514016,1,715;524016,1,715;534016,1,714;512016,1,714;522016,1,714;532016,1,714;515016,1,714;525016,1,714;535016,1,714;516016,1,714;526016,1,714;536016,1,714</t>
  </si>
  <si>
    <t>523017,1,715;533017,1,715;514017,1,715;524017,1,715;534017,1,714;512017,1,714;522017,1,714;532017,1,714;515017,1,714;525017,1,714;535017,1,714;516017,1,714;526017,1,714;536017,1,714</t>
  </si>
  <si>
    <t>523018,1,715;533018,1,715;514018,1,715;524018,1,715;534018,1,714;512018,1,714;522018,1,714;532018,1,714;515018,1,714;525018,1,714;535018,1,714;516018,1,714;526018,1,714;536018,1,714</t>
  </si>
  <si>
    <t>523019,1,715;533019,1,715;514019,1,715;524019,1,715;534019,1,714;512019,1,714;522019,1,714;532019,1,714;515019,1,714;525019,1,714;535019,1,714;516019,1,714;526019,1,714;536019,1,714</t>
  </si>
  <si>
    <t>523020,1,715;533020,1,715;514020,1,715;524020,1,715;534020,1,714;512020,1,714;522020,1,714;532020,1,714;515020,1,714;525020,1,714;535020,1,714;516020,1,714;526020,1,714;536020,1,714</t>
  </si>
  <si>
    <t>523021,1,715;533021,1,715;514021,1,715;524021,1,715;534021,1,714;512021,1,714;522021,1,714;532021,1,714;515021,1,714;525021,1,714;535021,1,714;516021,1,714;526021,1,714;536021,1,714</t>
  </si>
  <si>
    <t>30,200,10000</t>
    <phoneticPr fontId="1" type="noConversion"/>
  </si>
  <si>
    <t>1428,1,2000;1428,2,2000;1428,3,2000;1428,4,2000;1428,5,2000</t>
    <phoneticPr fontId="1" type="noConversion"/>
  </si>
  <si>
    <t>140级装备宝箱</t>
  </si>
  <si>
    <t>150级装备宝箱</t>
  </si>
  <si>
    <t>800001,1,676;800002,1,666;800003,1,666;800004,1,666;800005,1,666;800006,1,666;800007,1,666;800008,1,666;800009,1,666;800010,1,666;800011,1,666;800012,1,666;800013,1,666;800014,1,666;800015,1,666</t>
  </si>
  <si>
    <t>800016,1,676;800017,1,666;800018,1,666;800019,1,666;800020,1,666;800021,1,666;800022,1,666;800023,1,666;800024,1,666;800025,1,666;800026,1,666;800027,1,666;800028,1,666;800029,1,666;800030,1,666</t>
  </si>
  <si>
    <t>800031,1,676;800032,1,666;800033,1,666;800034,1,666;800035,1,666;800036,1,666;800037,1,666;800038,1,666;800039,1,666;800040,1,666;800041,1,666;800042,1,666;800043,1,666;800044,1,666;800045,1,666</t>
  </si>
  <si>
    <t>800046,1,676;800047,1,666;800048,1,666;800049,1,666;800050,1,666;800051,1,666;800052,1,666;800053,1,666;800054,1,666;800055,1,666;800056,1,666;800057,1,666;800058,1,666;800059,1,666;800060,1,666</t>
  </si>
  <si>
    <t>412013,1,343;413013,1,333;414013,1,333;415013,1,333;416013,1,333;422013,1,333;423013,1,333;424013,1,333;425013,1,333;426013,1,333;432013,1,333;433013,1,333;434013,1,333;435013,1,333;436013,1,333;512013,1,333;513013,1,333;514013,1,333;515013,1,333;516013,1,333;522013,1,333;523013,1,333;524013,1,333;525013,1,333;526013,1,333;532013,1,333;533013,1,333;534013,1,333;535013,1,333;536013,1,333</t>
  </si>
  <si>
    <t>412014,1,343;413014,1,333;414014,1,333;415014,1,333;416014,1,333;422014,1,333;423014,1,333;424014,1,333;425014,1,333;426014,1,333;432014,1,333;433014,1,333;434014,1,333;435014,1,333;436014,1,333;512014,1,333;513014,1,333;514014,1,333;515014,1,333;516014,1,333;522014,1,333;523014,1,333;524014,1,333;525014,1,333;526014,1,333;532014,1,333;533014,1,333;534014,1,333;535014,1,333;536014,1,333</t>
  </si>
  <si>
    <t>412015,1,343;413015,1,333;414015,1,333;415015,1,333;416015,1,333;422015,1,333;423015,1,333;424015,1,333;425015,1,333;426015,1,333;432015,1,333;433015,1,333;434015,1,333;435015,1,333;436015,1,333;512015,1,333;513015,1,333;514015,1,333;515015,1,333;516015,1,333;522015,1,333;523015,1,333;524015,1,333;525015,1,333;526015,1,333;532015,1,333;533015,1,333;534015,1,333;535015,1,333;536015,1,333</t>
  </si>
  <si>
    <t>412016,1,343;413016,1,333;414016,1,333;415016,1,333;416016,1,333;422016,1,333;423016,1,333;424016,1,333;425016,1,333;426016,1,333;432016,1,333;433016,1,333;434016,1,333;435016,1,333;436016,1,333;512016,1,333;513016,1,333;514016,1,333;515016,1,333;516016,1,333;522016,1,333;523016,1,333;524016,1,333;525016,1,333;526016,1,333;532016,1,333;533016,1,333;534016,1,333;535016,1,333;536016,1,333</t>
  </si>
  <si>
    <t>1434,1,2000;1434,2,2000;1434,3,2000;1434,4,2000;1434,5,2000</t>
  </si>
  <si>
    <t>1434,1,1000;1434,2,1000;1434,3,1000;1434,4,1000;1434,5,1000;1434,6,1000;1434,7,1000;1434,8,1000;1434,9,1000;1434,10,1000</t>
  </si>
  <si>
    <t>1434,1,700;1434,2,660;1434,3,660;1434,4,660;1434,5,660;1434,6,660;1434,7,660;1434,8,660;1434,9,660;1434,10,660;1434,11,660;1434,12,660;1434,13,660;1434,14,660;1434,15,660</t>
  </si>
  <si>
    <t>33,50,5000;34,50,3000;35,50,2000</t>
    <phoneticPr fontId="1" type="noConversion"/>
  </si>
  <si>
    <t>33,200,5000;34,200,3000;35,200,2000</t>
    <phoneticPr fontId="1" type="noConversion"/>
  </si>
  <si>
    <t>200,50,6000;200,100,3000;200,200,1000</t>
    <phoneticPr fontId="1" type="noConversion"/>
  </si>
  <si>
    <t>200,200,6000;200,400,3000;200,600,1000</t>
    <phoneticPr fontId="1" type="noConversion"/>
  </si>
  <si>
    <t>高级强化箱</t>
    <phoneticPr fontId="1" type="noConversion"/>
  </si>
  <si>
    <t>18,200,5000;18,300,3000;18,400,2000</t>
    <phoneticPr fontId="1" type="noConversion"/>
  </si>
  <si>
    <t>白银礼包</t>
    <phoneticPr fontId="1" type="noConversion"/>
  </si>
  <si>
    <t>兄弟邀请礼包</t>
    <phoneticPr fontId="1" type="noConversion"/>
  </si>
  <si>
    <t>30,20,10000;99,200000,10000;18,200,10000;322,5,10000</t>
    <phoneticPr fontId="1" type="noConversion"/>
  </si>
  <si>
    <t>30,20,10000;99,200000,10000;18,200,10000</t>
    <phoneticPr fontId="1" type="noConversion"/>
  </si>
  <si>
    <t>30,20,10000;99,200000,10000</t>
    <phoneticPr fontId="1" type="noConversion"/>
  </si>
  <si>
    <t>2,3,10000;18,50,10000;99,400000,10000;7,5,10000</t>
    <phoneticPr fontId="1" type="noConversion"/>
  </si>
  <si>
    <t>每周礼包</t>
    <phoneticPr fontId="1" type="noConversion"/>
  </si>
  <si>
    <t>活动礼包A</t>
    <phoneticPr fontId="1" type="noConversion"/>
  </si>
  <si>
    <t>活动礼包B</t>
    <phoneticPr fontId="1" type="noConversion"/>
  </si>
  <si>
    <t>18,250,10000;7,5,10000;99,500000,10000</t>
    <phoneticPr fontId="1" type="noConversion"/>
  </si>
  <si>
    <t>18,250,10000;2,5,10000;99,1000000,10000</t>
    <phoneticPr fontId="1" type="noConversion"/>
  </si>
  <si>
    <t>411007,1,10000;421007,1,10000;431007,1,10000;1434,10,10000</t>
    <phoneticPr fontId="1" type="noConversion"/>
  </si>
  <si>
    <t>升星石中宝箱</t>
    <phoneticPr fontId="11" type="noConversion"/>
  </si>
  <si>
    <t>升星石大宝箱</t>
    <phoneticPr fontId="11" type="noConversion"/>
  </si>
  <si>
    <t>初级转生丹</t>
  </si>
  <si>
    <t>中级转生丹</t>
  </si>
  <si>
    <t>高级转生丹</t>
  </si>
  <si>
    <t>年兽红包(大)</t>
  </si>
  <si>
    <t>年兽红包(中)</t>
  </si>
  <si>
    <t>年兽红包(小)</t>
  </si>
  <si>
    <t>元宝红包(小)</t>
  </si>
  <si>
    <t>元宝红包(中)</t>
  </si>
  <si>
    <t>元宝红包(大)</t>
  </si>
  <si>
    <t>经验红包(大)</t>
  </si>
  <si>
    <t>经验红包(中)</t>
  </si>
  <si>
    <t>经验红包(小)</t>
  </si>
  <si>
    <t>一串小鞭炮</t>
  </si>
  <si>
    <t>一串中鞭炮</t>
  </si>
  <si>
    <t>一串大鞭炮</t>
  </si>
  <si>
    <t>48,1,2000;48,2,2000;48,3,2000;48,4,2000;48,5,2000</t>
  </si>
  <si>
    <t>48,1,1000;48,2,1000;48,3,1000;48,4,1000;48,5,1000;48,6,1000;48,7,1000;48,8,1000;48,9,1000;48,10,1000</t>
  </si>
  <si>
    <t>1428,4,837;1428,5,833;1428,6,833;1428,7,833;1428,8,833;1428,9,833;1428,10,833;1428,11,833;1428,12,833;1428,13,833;1428,14,833;1428,15,833</t>
    <phoneticPr fontId="1" type="noConversion"/>
  </si>
  <si>
    <t>橙碗元宵</t>
    <phoneticPr fontId="1" type="noConversion"/>
  </si>
  <si>
    <t>宵火宝箱(大)</t>
    <phoneticPr fontId="1" type="noConversion"/>
  </si>
  <si>
    <t>妖莲宝箱(大)</t>
    <phoneticPr fontId="1" type="noConversion"/>
  </si>
  <si>
    <t>妖莲宝箱(小)</t>
    <phoneticPr fontId="1" type="noConversion"/>
  </si>
  <si>
    <t>羽毛宝箱(大)</t>
    <phoneticPr fontId="1" type="noConversion"/>
  </si>
  <si>
    <t>30,150,10000</t>
    <phoneticPr fontId="1" type="noConversion"/>
  </si>
  <si>
    <t>30,100,10000</t>
    <phoneticPr fontId="1" type="noConversion"/>
  </si>
  <si>
    <t>19级vip礼包</t>
  </si>
  <si>
    <t>50,1,2500;1428,1,7500</t>
    <phoneticPr fontId="1" type="noConversion"/>
  </si>
  <si>
    <t>火卫宝箱</t>
    <phoneticPr fontId="1" type="noConversion"/>
  </si>
  <si>
    <t>宵火宝箱</t>
    <phoneticPr fontId="1" type="noConversion"/>
  </si>
  <si>
    <t>蓝碗元宵</t>
    <phoneticPr fontId="1" type="noConversion"/>
  </si>
  <si>
    <t>49,5,3500;1428,5,6500</t>
    <phoneticPr fontId="1" type="noConversion"/>
  </si>
  <si>
    <t>160级装备宝箱</t>
    <phoneticPr fontId="1" type="noConversion"/>
  </si>
  <si>
    <t>170级装备宝箱</t>
    <phoneticPr fontId="1" type="noConversion"/>
  </si>
  <si>
    <t>800061,1,676;800062,1,666;800063,1,666;800064,1,666;800065,1,666;800066,1,666;800067,1,666;800068,1,666;800069,1,666;800070,1,666;800071,1,666;800072,1,666;800073,1,666;800074,1,666;800075,1,666</t>
    <phoneticPr fontId="1" type="noConversion"/>
  </si>
  <si>
    <t>800076,1,676;800077,1,666;800078,1,666;800079,1,666;800080,1,666;800081,1,666;800082,1,666;800083,1,666;800084,1,666;800085,1,666;800086,1,666;800087,1,666;800088,1,666;800089,1,666;800090,1,666</t>
    <phoneticPr fontId="1" type="noConversion"/>
  </si>
  <si>
    <t>412017,1,343;413017,1,333;414017,1,333;415017,1,333;416017,1,333;422017,1,333;423017,1,333;424017,1,333;425017,1,333;426017,1,333;432017,1,333;433017,1,333;434017,1,333;435017,1,333;436017,1,333;512017,1,333;513017,1,333;514017,1,333;515017,1,333;516017,1,333;522017,1,333;523017,1,333;524017,1,333;525017,1,333;526017,1,333;532017,1,333;533017,1,333;534017,1,333;535017,1,333;536017,1,333</t>
    <phoneticPr fontId="1" type="noConversion"/>
  </si>
  <si>
    <t>微信大礼包</t>
    <phoneticPr fontId="1" type="noConversion"/>
  </si>
  <si>
    <t>聚气宝箱(大)</t>
    <phoneticPr fontId="1" type="noConversion"/>
  </si>
  <si>
    <t>聚气宝箱(小)</t>
    <phoneticPr fontId="1" type="noConversion"/>
  </si>
  <si>
    <t>52,30,5000;52,50,3000;52,150,2000</t>
    <phoneticPr fontId="1" type="noConversion"/>
  </si>
  <si>
    <t>52,15,5000;52,25,3000;52,100,2000</t>
    <phoneticPr fontId="1" type="noConversion"/>
  </si>
  <si>
    <t>53,10,5000;53,20,3000;53,30,2000</t>
    <phoneticPr fontId="1" type="noConversion"/>
  </si>
  <si>
    <t>54,10,5000;54,20,3000;54,30,2000</t>
    <phoneticPr fontId="1" type="noConversion"/>
  </si>
  <si>
    <t>55,10,5000;55,20,3000;55,30,2000</t>
    <phoneticPr fontId="1" type="noConversion"/>
  </si>
  <si>
    <t>测试宝箱1</t>
    <phoneticPr fontId="1" type="noConversion"/>
  </si>
  <si>
    <t>测试宝箱2</t>
    <phoneticPr fontId="1" type="noConversion"/>
  </si>
  <si>
    <t>测试宝箱3</t>
    <phoneticPr fontId="1" type="noConversion"/>
  </si>
  <si>
    <t>30,180,10000</t>
    <phoneticPr fontId="1" type="noConversion"/>
  </si>
  <si>
    <t>1525,1</t>
    <phoneticPr fontId="1" type="noConversion"/>
  </si>
  <si>
    <t>1526,1</t>
    <phoneticPr fontId="1" type="noConversion"/>
  </si>
  <si>
    <t>1527,1</t>
    <phoneticPr fontId="1" type="noConversion"/>
  </si>
  <si>
    <t>碎片宝箱(大)</t>
  </si>
  <si>
    <t>碎片宝箱(中)</t>
  </si>
  <si>
    <t>碎片宝箱(小)</t>
  </si>
  <si>
    <t>勋章宝箱</t>
  </si>
  <si>
    <t>10100,1,2000;51,10,8000</t>
    <phoneticPr fontId="1" type="noConversion"/>
  </si>
  <si>
    <t>资源宝箱大</t>
  </si>
  <si>
    <t>资源宝箱中</t>
  </si>
  <si>
    <t>资源宝箱小</t>
  </si>
  <si>
    <t>高级真气丹</t>
    <phoneticPr fontId="1" type="noConversion"/>
  </si>
  <si>
    <t>签到礼包3</t>
  </si>
  <si>
    <t>签到礼包4</t>
  </si>
  <si>
    <t>签到礼包5</t>
  </si>
  <si>
    <t>签到礼包6</t>
  </si>
  <si>
    <t>签到礼包7</t>
  </si>
  <si>
    <t>分享礼包1</t>
    <phoneticPr fontId="1" type="noConversion"/>
  </si>
  <si>
    <t>分享礼包3</t>
  </si>
  <si>
    <t>分享礼包4</t>
  </si>
  <si>
    <t>分享礼包5</t>
  </si>
  <si>
    <t>分享礼包6</t>
  </si>
  <si>
    <t>10级青铜箱</t>
  </si>
  <si>
    <t>20级青铜箱</t>
  </si>
  <si>
    <t>30级青铜箱</t>
  </si>
  <si>
    <t>40级青铜箱</t>
  </si>
  <si>
    <t>50级青铜箱</t>
  </si>
  <si>
    <t>60级青铜箱</t>
  </si>
  <si>
    <t>70级青铜箱</t>
  </si>
  <si>
    <t>80级青铜箱</t>
  </si>
  <si>
    <t>90级青铜箱</t>
  </si>
  <si>
    <t>100级青铜箱</t>
  </si>
  <si>
    <t>110级青铜箱</t>
  </si>
  <si>
    <t>120级青铜箱</t>
  </si>
  <si>
    <t>130级青铜箱</t>
  </si>
  <si>
    <t>140级青铜箱</t>
  </si>
  <si>
    <t>150级青铜箱</t>
  </si>
  <si>
    <t>160级青铜箱</t>
  </si>
  <si>
    <t>170级青铜箱</t>
  </si>
  <si>
    <t>180级青铜箱</t>
  </si>
  <si>
    <t>190级青铜箱</t>
  </si>
  <si>
    <t>200级青铜箱</t>
  </si>
  <si>
    <t>10级白银箱</t>
  </si>
  <si>
    <t>20级白银箱</t>
  </si>
  <si>
    <t>30级白银箱</t>
  </si>
  <si>
    <t>40级白银箱</t>
  </si>
  <si>
    <t>50级白银箱</t>
  </si>
  <si>
    <t>60级白银箱</t>
  </si>
  <si>
    <t>70级白银箱</t>
  </si>
  <si>
    <t>80级白银箱</t>
  </si>
  <si>
    <t>90级白银箱</t>
  </si>
  <si>
    <t>100级白银箱</t>
  </si>
  <si>
    <t>110级白银箱</t>
  </si>
  <si>
    <t>120级白银箱</t>
  </si>
  <si>
    <t>130级白银箱</t>
  </si>
  <si>
    <t>140级白银箱</t>
  </si>
  <si>
    <t>150级白银箱</t>
  </si>
  <si>
    <t>160级白银箱</t>
  </si>
  <si>
    <t>170级白银箱</t>
  </si>
  <si>
    <t>180级白银箱</t>
  </si>
  <si>
    <t>190级白银箱</t>
  </si>
  <si>
    <t>200级白银箱</t>
  </si>
  <si>
    <t>10级黄金箱</t>
  </si>
  <si>
    <t>20级黄金箱</t>
  </si>
  <si>
    <t>30级黄金箱</t>
  </si>
  <si>
    <t>40级黄金箱</t>
  </si>
  <si>
    <t>50级黄金箱</t>
  </si>
  <si>
    <t>60级黄金箱</t>
  </si>
  <si>
    <t>70级黄金箱</t>
  </si>
  <si>
    <t>80级黄金箱</t>
  </si>
  <si>
    <t>90级黄金箱</t>
  </si>
  <si>
    <t>100级黄金箱</t>
  </si>
  <si>
    <t>110级黄金箱</t>
  </si>
  <si>
    <t>120级黄金箱</t>
  </si>
  <si>
    <t>130级黄金箱</t>
  </si>
  <si>
    <t>140级黄金箱</t>
  </si>
  <si>
    <t>150级黄金箱</t>
  </si>
  <si>
    <t>160级黄金箱</t>
  </si>
  <si>
    <t>170级黄金箱</t>
  </si>
  <si>
    <t>180级黄金箱</t>
  </si>
  <si>
    <t>190级黄金箱</t>
  </si>
  <si>
    <t>200级黄金箱</t>
  </si>
  <si>
    <t>碎片宝箱</t>
    <phoneticPr fontId="11" type="noConversion"/>
  </si>
  <si>
    <t>真气宝箱</t>
    <phoneticPr fontId="11" type="noConversion"/>
  </si>
  <si>
    <t>初级勋章礼包</t>
  </si>
  <si>
    <t>中级勋章礼包</t>
  </si>
  <si>
    <t>高级勋章礼包</t>
  </si>
  <si>
    <t>道具属性ID</t>
    <phoneticPr fontId="4" type="noConversion"/>
  </si>
  <si>
    <t>类型</t>
    <phoneticPr fontId="4" type="noConversion"/>
  </si>
  <si>
    <t>背包类型</t>
    <phoneticPr fontId="1" type="noConversion"/>
  </si>
  <si>
    <t>生成物品</t>
    <phoneticPr fontId="4" type="noConversion"/>
  </si>
  <si>
    <t>生成数量</t>
    <phoneticPr fontId="4" type="noConversion"/>
  </si>
  <si>
    <t>道具开启</t>
    <phoneticPr fontId="4" type="noConversion"/>
  </si>
  <si>
    <t>必定获得</t>
    <phoneticPr fontId="1" type="noConversion"/>
  </si>
  <si>
    <t>必掉物品</t>
    <phoneticPr fontId="1" type="noConversion"/>
  </si>
  <si>
    <t>数量</t>
    <phoneticPr fontId="1" type="noConversion"/>
  </si>
  <si>
    <t>物品1</t>
    <phoneticPr fontId="1" type="noConversion"/>
  </si>
  <si>
    <t>概率</t>
    <phoneticPr fontId="1" type="noConversion"/>
  </si>
  <si>
    <t>物品2</t>
    <phoneticPr fontId="1" type="noConversion"/>
  </si>
  <si>
    <t>数量</t>
    <phoneticPr fontId="1" type="noConversion"/>
  </si>
  <si>
    <t>概率</t>
    <phoneticPr fontId="1" type="noConversion"/>
  </si>
  <si>
    <t>物品3</t>
    <phoneticPr fontId="1" type="noConversion"/>
  </si>
  <si>
    <t>数量</t>
    <phoneticPr fontId="1" type="noConversion"/>
  </si>
  <si>
    <t>物品4</t>
    <phoneticPr fontId="1" type="noConversion"/>
  </si>
  <si>
    <t>数量</t>
    <phoneticPr fontId="1" type="noConversion"/>
  </si>
  <si>
    <t>id</t>
    <phoneticPr fontId="4" type="noConversion"/>
  </si>
  <si>
    <t>type</t>
    <phoneticPr fontId="4" type="noConversion"/>
  </si>
  <si>
    <t>chestType</t>
    <phoneticPr fontId="1" type="noConversion"/>
  </si>
  <si>
    <t>create</t>
    <phoneticPr fontId="4" type="noConversion"/>
  </si>
  <si>
    <t>num</t>
    <phoneticPr fontId="4" type="noConversion"/>
  </si>
  <si>
    <t>needItems</t>
    <phoneticPr fontId="4" type="noConversion"/>
  </si>
  <si>
    <t>create2</t>
    <phoneticPr fontId="1" type="noConversion"/>
  </si>
  <si>
    <t>99,1000,10000</t>
    <phoneticPr fontId="1" type="noConversion"/>
  </si>
  <si>
    <t>99,2000,10000</t>
    <phoneticPr fontId="1" type="noConversion"/>
  </si>
  <si>
    <t>99,5000,10000</t>
    <phoneticPr fontId="1" type="noConversion"/>
  </si>
  <si>
    <t>99,10000,10000</t>
    <phoneticPr fontId="1" type="noConversion"/>
  </si>
  <si>
    <t>99,20000,10000</t>
    <phoneticPr fontId="1" type="noConversion"/>
  </si>
  <si>
    <t>87,500,10000</t>
    <phoneticPr fontId="1" type="noConversion"/>
  </si>
  <si>
    <t>87,1000,10000</t>
    <phoneticPr fontId="1" type="noConversion"/>
  </si>
  <si>
    <t>87,2500,10000</t>
    <phoneticPr fontId="1" type="noConversion"/>
  </si>
  <si>
    <t>87,5000,10000</t>
    <phoneticPr fontId="1" type="noConversion"/>
  </si>
  <si>
    <t>87,10000,10000</t>
    <phoneticPr fontId="1" type="noConversion"/>
  </si>
  <si>
    <t>究级经验丹</t>
    <phoneticPr fontId="1" type="noConversion"/>
  </si>
  <si>
    <t>87,10000000,10000</t>
    <phoneticPr fontId="1" type="noConversion"/>
  </si>
  <si>
    <t>86,500000,10000</t>
    <phoneticPr fontId="1" type="noConversion"/>
  </si>
  <si>
    <t>使用1个初级转生丹可获得50W转生经验</t>
    <phoneticPr fontId="11" type="noConversion"/>
  </si>
  <si>
    <t>86,1000000,10000</t>
    <phoneticPr fontId="1" type="noConversion"/>
  </si>
  <si>
    <t>使用1个中级转生丹可获得100W转生经验</t>
    <phoneticPr fontId="11" type="noConversion"/>
  </si>
  <si>
    <t>86,5000000,10000</t>
    <phoneticPr fontId="1" type="noConversion"/>
  </si>
  <si>
    <t>使用1个高级转生丹可获得500W转生经验</t>
    <phoneticPr fontId="11" type="noConversion"/>
  </si>
  <si>
    <t>高级真气丹</t>
    <phoneticPr fontId="1" type="noConversion"/>
  </si>
  <si>
    <t>85,1000,10000</t>
    <phoneticPr fontId="1" type="noConversion"/>
  </si>
  <si>
    <t>使用1个高级真气丹可获得1000真气</t>
    <phoneticPr fontId="1" type="noConversion"/>
  </si>
  <si>
    <t>中级真气丹</t>
    <phoneticPr fontId="1" type="noConversion"/>
  </si>
  <si>
    <t>85,500,10000</t>
    <phoneticPr fontId="1" type="noConversion"/>
  </si>
  <si>
    <t>使用1个中级真气丹可获得500真气</t>
    <phoneticPr fontId="1" type="noConversion"/>
  </si>
  <si>
    <t>初级真气丹</t>
    <phoneticPr fontId="1" type="noConversion"/>
  </si>
  <si>
    <t>85,100,10000</t>
    <phoneticPr fontId="1" type="noConversion"/>
  </si>
  <si>
    <t>使用1个初级真气丹可获得100真气</t>
    <phoneticPr fontId="1" type="noConversion"/>
  </si>
  <si>
    <t>18,5,10000</t>
    <phoneticPr fontId="1" type="noConversion"/>
  </si>
  <si>
    <t>18,10,10000</t>
    <phoneticPr fontId="1" type="noConversion"/>
  </si>
  <si>
    <t>18,25,10000</t>
    <phoneticPr fontId="1" type="noConversion"/>
  </si>
  <si>
    <t>18,40,10000</t>
    <phoneticPr fontId="1" type="noConversion"/>
  </si>
  <si>
    <t>18,50,10000</t>
    <phoneticPr fontId="1" type="noConversion"/>
  </si>
  <si>
    <t>3,1,2500;4,1,2500;5,1,2500;6,1,2500</t>
    <phoneticPr fontId="1" type="noConversion"/>
  </si>
  <si>
    <t>3,2,2500;4,2,2500;5,2,2500;6,2,2500</t>
    <phoneticPr fontId="1" type="noConversion"/>
  </si>
  <si>
    <t>3,3,2500;4,3,2500;5,3,2500;6,3,2500</t>
    <phoneticPr fontId="1" type="noConversion"/>
  </si>
  <si>
    <t>30,1,10000</t>
    <phoneticPr fontId="1" type="noConversion"/>
  </si>
  <si>
    <t>30,1,5000;30,2,5000;</t>
    <phoneticPr fontId="1" type="noConversion"/>
  </si>
  <si>
    <t>30,2,5000;30,3,5000;</t>
    <phoneticPr fontId="1" type="noConversion"/>
  </si>
  <si>
    <t>30,10,2500;30,5,5000;30,3,2500;</t>
    <phoneticPr fontId="1" type="noConversion"/>
  </si>
  <si>
    <t>30,10,6000;30,25,2000;30,15,2000;</t>
    <phoneticPr fontId="1" type="noConversion"/>
  </si>
  <si>
    <t>10,1,1250;11,1,1250;12,1,1250;13,1,1250;14,1,1250;15,1,1250;16,1,1250;17,1,1250</t>
    <phoneticPr fontId="1" type="noConversion"/>
  </si>
  <si>
    <t>10,2,1250;11,2,1250;12,2,1250;13,2,1250;14,2,1250;15,2,1250;16,2,1250;17,2,1250</t>
    <phoneticPr fontId="1" type="noConversion"/>
  </si>
  <si>
    <t>10,3,1250;11,3,1250;12,3,1250;13,3,1250;14,3,1250;15,3,1250;16,3,1250;17,3,1250</t>
    <phoneticPr fontId="1" type="noConversion"/>
  </si>
  <si>
    <t>10,4,1250;11,4,1250;12,4,1250;13,4,1250;14,4,1250;15,4,1250;16,4,1250;17,4,1250</t>
    <phoneticPr fontId="1" type="noConversion"/>
  </si>
  <si>
    <t>10,5,1250;11,5,1250;12,5,1250;13,5,1250;14,5,1250;15,5,1250;16,5,1250;17,5,1250</t>
    <phoneticPr fontId="1" type="noConversion"/>
  </si>
  <si>
    <t>10,3,10000</t>
    <phoneticPr fontId="1" type="noConversion"/>
  </si>
  <si>
    <t>11,3,10000</t>
    <phoneticPr fontId="1" type="noConversion"/>
  </si>
  <si>
    <t>12,3,10000</t>
    <phoneticPr fontId="1" type="noConversion"/>
  </si>
  <si>
    <t>13,3,10000</t>
    <phoneticPr fontId="1" type="noConversion"/>
  </si>
  <si>
    <t>14,3,10000</t>
    <phoneticPr fontId="1" type="noConversion"/>
  </si>
  <si>
    <t>15,3,10000</t>
    <phoneticPr fontId="1" type="noConversion"/>
  </si>
  <si>
    <t>16,3,10000</t>
    <phoneticPr fontId="1" type="noConversion"/>
  </si>
  <si>
    <t>17,3,10000</t>
    <phoneticPr fontId="1" type="noConversion"/>
  </si>
  <si>
    <t>99,40000,10000</t>
    <phoneticPr fontId="1" type="noConversion"/>
  </si>
  <si>
    <t>99,60000,10000</t>
    <phoneticPr fontId="1" type="noConversion"/>
  </si>
  <si>
    <t>99,100000,10000</t>
    <phoneticPr fontId="1" type="noConversion"/>
  </si>
  <si>
    <t>青铜特戒箱</t>
    <phoneticPr fontId="11" type="noConversion"/>
  </si>
  <si>
    <t>1428,1,2000;1428,2,2000;1428,3,2000;1428,4,2000;1428,5,2000</t>
    <phoneticPr fontId="1" type="noConversion"/>
  </si>
  <si>
    <t>打开1个青铜特戒箱可获得1~5个特戒袋，可抽取到麻痹/护身/复活/伤害碎片其中一个。</t>
    <phoneticPr fontId="11" type="noConversion"/>
  </si>
  <si>
    <t>白银特戒箱</t>
    <phoneticPr fontId="11" type="noConversion"/>
  </si>
  <si>
    <t>1428,1,1000;1428,2,1000;1428,3,1000;1428,4,1000;1428,5,1000;1428,6,1000;1428,7,1000;1428,8,1000;1428,9,1000;1428,10,1000</t>
    <phoneticPr fontId="1" type="noConversion"/>
  </si>
  <si>
    <t>打开1个白银特戒箱可获得1~10个特戒袋，可抽取到麻痹/护身/复活/伤害碎片其中一个。</t>
    <phoneticPr fontId="11" type="noConversion"/>
  </si>
  <si>
    <t>黄金特戒箱</t>
    <phoneticPr fontId="11" type="noConversion"/>
  </si>
  <si>
    <t>1428,1,700;1428,2,660;1428,3,660;1428,4,660;1428,5,660;1428,6,660;1428,7,660;1428,8,660;1428,9,660;1428,10,660;1428,11,660;1428,12,660;1428,13,660;1428,14,660;1428,15,660</t>
    <phoneticPr fontId="1" type="noConversion"/>
  </si>
  <si>
    <t>打开1个黄金特戒箱可获得1~15个特戒袋，可抽取到麻痹/护身/复活/伤害碎片其中一个。</t>
    <phoneticPr fontId="11" type="noConversion"/>
  </si>
  <si>
    <t>特戒袋</t>
    <phoneticPr fontId="11" type="noConversion"/>
  </si>
  <si>
    <t>3,1,2500;4,1,2500;5,1,2500;6,1,2500</t>
    <phoneticPr fontId="1" type="noConversion"/>
  </si>
  <si>
    <t>强化石小礼箱</t>
    <phoneticPr fontId="11" type="noConversion"/>
  </si>
  <si>
    <t>18,50,10000;19,3,10000</t>
    <phoneticPr fontId="1" type="noConversion"/>
  </si>
  <si>
    <t>打开1个强化石小礼箱可获得 强化石*50 升星石*3</t>
    <phoneticPr fontId="11" type="noConversion"/>
  </si>
  <si>
    <t>强化石大礼箱</t>
    <phoneticPr fontId="11" type="noConversion"/>
  </si>
  <si>
    <t>18,500,10000;19,30,10000</t>
    <phoneticPr fontId="1" type="noConversion"/>
  </si>
  <si>
    <t>打开1个强化石大礼箱可获得 强化石*500 升星石*30</t>
    <phoneticPr fontId="11" type="noConversion"/>
  </si>
  <si>
    <t>绿袜子</t>
    <phoneticPr fontId="11" type="noConversion"/>
  </si>
  <si>
    <t>1428,1,2000;1428,2,2000;1428,3,2000;1428,4,2000;1428,5,2000</t>
    <phoneticPr fontId="1" type="noConversion"/>
  </si>
  <si>
    <t>打开1个青铜特戒箱可获得1~5个特戒袋，可抽取到麻痹/护身/复活/伤害碎片其中一个。</t>
    <phoneticPr fontId="11" type="noConversion"/>
  </si>
  <si>
    <t>黄袜子</t>
    <phoneticPr fontId="11" type="noConversion"/>
  </si>
  <si>
    <t>1428,1,1000;1428,2,1000;1428,3,1000;1428,4,1000;1428,5,1000;1428,6,1000;1428,7,1000;1428,8,1000;1428,9,1000;1428,10,1000</t>
    <phoneticPr fontId="1" type="noConversion"/>
  </si>
  <si>
    <t>打开1个白银特戒箱可获得1~10个特戒袋，可抽取到麻痹/护身/复活/伤害碎片其中一个。</t>
    <phoneticPr fontId="11" type="noConversion"/>
  </si>
  <si>
    <t>红袜子</t>
    <phoneticPr fontId="11" type="noConversion"/>
  </si>
  <si>
    <t>1428,1,700;1428,2,660;1428,3,660;1428,4,660;1428,5,660;1428,6,660;1428,7,660;1428,8,660;1428,9,660;1428,10,660;1428,11,660;1428,12,660;1428,13,660;1428,14,660;1428,15,660</t>
    <phoneticPr fontId="1" type="noConversion"/>
  </si>
  <si>
    <t>打开1个黄金特戒箱可获得1~15个特戒袋，可抽取到麻痹/护身/复活/伤害碎片其中一个。</t>
    <phoneticPr fontId="11" type="noConversion"/>
  </si>
  <si>
    <t>神秘宝石袋</t>
    <phoneticPr fontId="1" type="noConversion"/>
  </si>
  <si>
    <t>打开1个120级极品橙装箱可获得战士或法师或道士的1件极品120级橙色装备（除武器）</t>
    <phoneticPr fontId="11" type="noConversion"/>
  </si>
  <si>
    <t>打开1个130级极品橙装箱可获得战士或法师或道士的1件极品130级橙色装备（除武器）</t>
    <phoneticPr fontId="11" type="noConversion"/>
  </si>
  <si>
    <t>打开1个140级极品橙装箱可获得战士或法师或道士的1件极品140级橙色装备（除武器）</t>
    <phoneticPr fontId="11" type="noConversion"/>
  </si>
  <si>
    <t>打开1个150级极品橙装箱可获得战士或法师或道士的1件极品150级橙色装备（除武器）</t>
    <phoneticPr fontId="11" type="noConversion"/>
  </si>
  <si>
    <t>120级装备宝箱</t>
    <phoneticPr fontId="11" type="noConversion"/>
  </si>
  <si>
    <t>打开1个120级装备宝箱可获得三职业之一的1件120级装备（橙色或紫色）（除武器）</t>
  </si>
  <si>
    <t>130级装备宝箱</t>
    <phoneticPr fontId="11" type="noConversion"/>
  </si>
  <si>
    <t>打开1个130级装备宝箱可获得三职业之一的1件130级装备（橙色或紫色）（除武器）</t>
  </si>
  <si>
    <t>打开1个140级装备宝箱可获得三职业之一的1件140级装备（橙色或紫色）（除武器）</t>
  </si>
  <si>
    <t>打开1个150级装备宝箱可获得三职业之一的1件150级装备（橙色或紫色）（除武器）</t>
  </si>
  <si>
    <t>宝石小礼箱</t>
    <phoneticPr fontId="1" type="noConversion"/>
  </si>
  <si>
    <t>322,1,10000;30,10,10000</t>
    <phoneticPr fontId="1" type="noConversion"/>
  </si>
  <si>
    <t>打开1个新年宝石小礼箱可获得 小宝石箱*1 羽毛*10</t>
    <phoneticPr fontId="11" type="noConversion"/>
  </si>
  <si>
    <t>宝石大礼箱</t>
    <phoneticPr fontId="1" type="noConversion"/>
  </si>
  <si>
    <t>322,5,10000;30,50,10000</t>
    <phoneticPr fontId="1" type="noConversion"/>
  </si>
  <si>
    <t>打开1个新年宝石大礼箱可获得 小宝石箱*5 羽毛*50</t>
    <phoneticPr fontId="11" type="noConversion"/>
  </si>
  <si>
    <t>新年小红包</t>
    <phoneticPr fontId="1" type="noConversion"/>
  </si>
  <si>
    <t>打开1个新年小红包可获得1~5个特戒袋，可抽取到麻痹/护身/复活/伤害碎片其中一个。</t>
    <phoneticPr fontId="11" type="noConversion"/>
  </si>
  <si>
    <t>新年中红包</t>
    <phoneticPr fontId="1" type="noConversion"/>
  </si>
  <si>
    <t>打开1个新年中红包可获得1~10个特戒袋，可抽取到麻痹/护身/复活/伤害碎片其中一个。</t>
    <phoneticPr fontId="11" type="noConversion"/>
  </si>
  <si>
    <t>新年大红包</t>
    <phoneticPr fontId="1" type="noConversion"/>
  </si>
  <si>
    <t>打开1个新年大红包可获得1~15个特戒袋，可抽取到麻痹/护身/复活/伤害碎片其中一个。</t>
    <phoneticPr fontId="11" type="noConversion"/>
  </si>
  <si>
    <t>（）</t>
    <phoneticPr fontId="1" type="noConversion"/>
  </si>
  <si>
    <t>打开1个经验丹宝箱可获得50个高级或特级或终极经验丹。(50%，30%，20%）</t>
    <phoneticPr fontId="1" type="noConversion"/>
  </si>
  <si>
    <t>超级宝石袋</t>
    <phoneticPr fontId="1" type="noConversion"/>
  </si>
  <si>
    <t>打开1个超级宝石袋获得5颗同一类型宝石。</t>
  </si>
  <si>
    <t>入场券宝箱</t>
    <phoneticPr fontId="1" type="noConversion"/>
  </si>
  <si>
    <t>2,1,4000;7,1,4500;8,1,1500</t>
    <phoneticPr fontId="1" type="noConversion"/>
  </si>
  <si>
    <t>打开1个入场券宝箱有概率获得装备(45%)、元神(40%)、炼狱入场券(15%)其中一张。</t>
    <phoneticPr fontId="1" type="noConversion"/>
  </si>
  <si>
    <t>招财宝箱</t>
    <phoneticPr fontId="1" type="noConversion"/>
  </si>
  <si>
    <t>99,200000,6000;99,500000,3000;99,1000000,1000</t>
    <phoneticPr fontId="1" type="noConversion"/>
  </si>
  <si>
    <t>打开1个招财宝箱有概率获得20W(60%)、50W(30%)、100W(10%)金币的其中一个。</t>
    <phoneticPr fontId="1" type="noConversion"/>
  </si>
  <si>
    <t>打开1个资源宝箱有概率获得200元宝(20%)、40W金币(40%)、40个羽毛(40%)的其中一个。</t>
    <phoneticPr fontId="1" type="noConversion"/>
  </si>
  <si>
    <t>特戒小礼包</t>
    <phoneticPr fontId="1" type="noConversion"/>
  </si>
  <si>
    <t>打开1个特戒小礼包随机获得3个同样的特戒碎片</t>
    <phoneticPr fontId="1" type="noConversion"/>
  </si>
  <si>
    <t>特戒大礼包</t>
    <phoneticPr fontId="1" type="noConversion"/>
  </si>
  <si>
    <t>3,15,2500;4,15,2500;5,15,2500;6,15,2500</t>
    <phoneticPr fontId="1" type="noConversion"/>
  </si>
  <si>
    <t>打开1个特戒大礼包随机获得15个同样的特戒碎片</t>
    <phoneticPr fontId="1" type="noConversion"/>
  </si>
  <si>
    <t>BOSS召唤箱（小）</t>
    <phoneticPr fontId="1" type="noConversion"/>
  </si>
  <si>
    <t>40,2,2000;41,2,2000;99,300000,3000;30,30,3000</t>
    <phoneticPr fontId="1" type="noConversion"/>
  </si>
  <si>
    <t>有概率获得虎王召唤令2个(20%)，蛇王召唤令2个(20%)，金币30W(30%)，羽毛30个(30%)。</t>
    <phoneticPr fontId="1" type="noConversion"/>
  </si>
  <si>
    <t>BOSS召唤箱（中）</t>
    <phoneticPr fontId="1" type="noConversion"/>
  </si>
  <si>
    <t>42,2,1500;43,2,1500;99,400000,3500;30,40,3500</t>
    <phoneticPr fontId="1" type="noConversion"/>
  </si>
  <si>
    <t>有概率获得兽骑召唤令2个(15%)，炎魔召唤令2个(15%)，金币40W(35%)，羽毛40个(35%)。</t>
    <phoneticPr fontId="1" type="noConversion"/>
  </si>
  <si>
    <t>BOSS召唤箱（大）</t>
    <phoneticPr fontId="1" type="noConversion"/>
  </si>
  <si>
    <t>40,2,2500;41,2,2500;42,2,2000;43,2,2000;44,2,1000</t>
    <phoneticPr fontId="1" type="noConversion"/>
  </si>
  <si>
    <t>有概率获得虎王召唤令2个（25%），蛇王召唤令2个（25%），兽骑召唤令2个（20%），炎魔召唤令2个（20%），老妖召唤令2个（10%）</t>
    <phoneticPr fontId="1" type="noConversion"/>
  </si>
  <si>
    <t>奇怪的宝石袋(小)</t>
    <phoneticPr fontId="1" type="noConversion"/>
  </si>
  <si>
    <t>打开1个奇怪的宝石袋(小)可获得1~5个神秘宝石袋</t>
    <phoneticPr fontId="1" type="noConversion"/>
  </si>
  <si>
    <t>奇怪的宝石袋(中)</t>
    <phoneticPr fontId="1" type="noConversion"/>
  </si>
  <si>
    <t>打开1个奇怪的宝石袋(中)可获得1~10个神秘宝石袋</t>
    <phoneticPr fontId="1" type="noConversion"/>
  </si>
  <si>
    <t>奇怪的宝石袋(大)</t>
    <phoneticPr fontId="1" type="noConversion"/>
  </si>
  <si>
    <t>打开1个奇怪的宝石袋(大)可获得1~15个神秘宝石袋</t>
    <phoneticPr fontId="1" type="noConversion"/>
  </si>
  <si>
    <t>经验丹小宝箱</t>
    <phoneticPr fontId="1" type="noConversion"/>
  </si>
  <si>
    <t>33,50,5000;34,50,3000;35,50,2000</t>
    <phoneticPr fontId="1" type="noConversion"/>
  </si>
  <si>
    <t>经验丹中宝箱</t>
    <phoneticPr fontId="1" type="noConversion"/>
  </si>
  <si>
    <t>33,100,5000;34,100,3000;35,100,2000</t>
    <phoneticPr fontId="1" type="noConversion"/>
  </si>
  <si>
    <t>打开1个经验丹宝箱可获得100个高级或特级或终极经验丹。(50%，30%，20%）</t>
    <phoneticPr fontId="1" type="noConversion"/>
  </si>
  <si>
    <t>经验丹大宝箱</t>
    <phoneticPr fontId="1" type="noConversion"/>
  </si>
  <si>
    <t>33,200,5000;34,200,3000;35,200,2000</t>
    <phoneticPr fontId="1" type="noConversion"/>
  </si>
  <si>
    <t>打开1个经验丹宝箱可获得200个高级或特级或终极经验丹。(50%，30%，20%）</t>
    <phoneticPr fontId="1" type="noConversion"/>
  </si>
  <si>
    <t>元宝小宝箱</t>
    <phoneticPr fontId="1" type="noConversion"/>
  </si>
  <si>
    <t>200,50,6000;200,100,3000;200,200,1000</t>
    <phoneticPr fontId="1" type="noConversion"/>
  </si>
  <si>
    <t>打开1个资源宝箱有概率获得50元宝或100元宝或200元宝。(60%，30%，10%）</t>
    <phoneticPr fontId="1" type="noConversion"/>
  </si>
  <si>
    <t>元宝中宝箱</t>
    <phoneticPr fontId="1" type="noConversion"/>
  </si>
  <si>
    <t>200,100,6000;200,200,3000;200,400,1000</t>
    <phoneticPr fontId="1" type="noConversion"/>
  </si>
  <si>
    <t>打开1个资源宝箱有概率获得100元宝或200元宝或400元宝。(60%，30%，10%）</t>
    <phoneticPr fontId="1" type="noConversion"/>
  </si>
  <si>
    <t>元宝大宝箱</t>
    <phoneticPr fontId="1" type="noConversion"/>
  </si>
  <si>
    <t>200,200,6000;200,400,3000;200,600,1000</t>
    <phoneticPr fontId="1" type="noConversion"/>
  </si>
  <si>
    <t>打开1个资源宝箱有概率获得200元宝或400元宝或600元宝。(60%，30%，10%）</t>
    <phoneticPr fontId="1" type="noConversion"/>
  </si>
  <si>
    <t>普通强化箱</t>
    <phoneticPr fontId="1" type="noConversion"/>
  </si>
  <si>
    <t>18,100,5000;18,200,3000;18,300,2000</t>
    <phoneticPr fontId="1" type="noConversion"/>
  </si>
  <si>
    <t>打开1个普通强化箱有概率获得100或200或300强化石。(50%，30%，20%）</t>
    <phoneticPr fontId="1" type="noConversion"/>
  </si>
  <si>
    <t>打开1个高级强化箱有概率获得200或300或400强化石。(50%，30%，20%）</t>
    <phoneticPr fontId="1" type="noConversion"/>
  </si>
  <si>
    <t>豪华强化箱</t>
    <phoneticPr fontId="1" type="noConversion"/>
  </si>
  <si>
    <t>18,300,5000;18,400,3000;18,500,2000</t>
    <phoneticPr fontId="1" type="noConversion"/>
  </si>
  <si>
    <t>打开1个豪华强化箱有概率获得300或400或500强化石。(50%，30%，20%）</t>
    <phoneticPr fontId="1" type="noConversion"/>
  </si>
  <si>
    <t>黄金礼包</t>
    <phoneticPr fontId="1" type="noConversion"/>
  </si>
  <si>
    <t>打开1个白银礼包可获得 羽毛*20 金币*20W 强化石*200 小宝石箱*5</t>
    <phoneticPr fontId="1" type="noConversion"/>
  </si>
  <si>
    <t>打开1个白银礼包可获得 羽毛*20 金币*20W 强化石*200</t>
    <phoneticPr fontId="1" type="noConversion"/>
  </si>
  <si>
    <t>青铜礼包</t>
    <phoneticPr fontId="1" type="noConversion"/>
  </si>
  <si>
    <t>打开1个青铜礼包可获得 羽毛*20 金币*20W</t>
    <phoneticPr fontId="1" type="noConversion"/>
  </si>
  <si>
    <t>30,40,10000;18,100,10000;99,400000,10000</t>
    <phoneticPr fontId="1" type="noConversion"/>
  </si>
  <si>
    <t>打开1个兄弟邀请礼包可获得 羽毛*40 强化石*100 金币*40W</t>
    <phoneticPr fontId="1" type="noConversion"/>
  </si>
  <si>
    <t>分享大礼包</t>
    <phoneticPr fontId="1" type="noConversion"/>
  </si>
  <si>
    <t>打开1个分享大礼包可获得 强化石*50 金币*40W 元神入场券*5</t>
    <phoneticPr fontId="1" type="noConversion"/>
  </si>
  <si>
    <t>每日礼包</t>
    <phoneticPr fontId="1" type="noConversion"/>
  </si>
  <si>
    <t>18,200,10000;30,50,10000;99,500000,10000</t>
    <phoneticPr fontId="1" type="noConversion"/>
  </si>
  <si>
    <t>打开1个每日礼包可获得 强化*200 羽毛*50 金币*50W</t>
    <phoneticPr fontId="1" type="noConversion"/>
  </si>
  <si>
    <t>打开1个每周礼包可获得 强化*250 装备入场券*5 金币*50W</t>
    <phoneticPr fontId="1" type="noConversion"/>
  </si>
  <si>
    <t>每月礼包</t>
    <phoneticPr fontId="1" type="noConversion"/>
  </si>
  <si>
    <t>打开1个每月礼包可获得 强化*250 元神入场券*5 金币*100W</t>
    <phoneticPr fontId="1" type="noConversion"/>
  </si>
  <si>
    <t>打开1个活动礼包A可获得 屠龙刀*1 噬魂法杖*1 倚天剑*1 神秘宝石袋*10</t>
    <phoneticPr fontId="1" type="noConversion"/>
  </si>
  <si>
    <t>3,10,10000;30,20,10000;2,3,10000;99,100000,10000</t>
    <phoneticPr fontId="1" type="noConversion"/>
  </si>
  <si>
    <t>打开1个活动礼包B可获得 麻痹碎片*10 羽毛*20 元神入场券*3 金币*10W</t>
    <phoneticPr fontId="1" type="noConversion"/>
  </si>
  <si>
    <t>升星石小宝箱</t>
    <phoneticPr fontId="11" type="noConversion"/>
  </si>
  <si>
    <t>19,5,2500;19,10,2500;19,15,2500;19,20,2500</t>
    <phoneticPr fontId="1" type="noConversion"/>
  </si>
  <si>
    <t>打开1个升星石小宝箱有概率获得5个或10个或15个或20个升星石</t>
    <phoneticPr fontId="11" type="noConversion"/>
  </si>
  <si>
    <t>19,10,2500;19,15,2500;19,20,2500;19,25,2500</t>
    <phoneticPr fontId="1" type="noConversion"/>
  </si>
  <si>
    <t>打开1个升星石中宝箱有概率获得10个或15个或20个或25个升星石</t>
    <phoneticPr fontId="11" type="noConversion"/>
  </si>
  <si>
    <t>19,15,2500;19,20,2500;19,25,2500;19,30,2500</t>
    <phoneticPr fontId="1" type="noConversion"/>
  </si>
  <si>
    <t>打开1个升星石大宝箱有概率获得15个或20个或25个或30个升星石</t>
    <phoneticPr fontId="11" type="noConversion"/>
  </si>
  <si>
    <t>1428,1,700;1428,2,660;1428,3,660;1428,4,660;1428,5,660;1428,6,660;1428,7,660;1428,8,660;1428,9,660;1428,10,660;1428,11,660;1428,12,660;1428,13,660;1428,14,660;1428,15,660</t>
    <phoneticPr fontId="1" type="noConversion"/>
  </si>
  <si>
    <t>打开1个年兽红包(大)可获得1~15个特戒袋，可抽取到麻痹/护身/复活/伤害碎片其中一个。</t>
    <phoneticPr fontId="1" type="noConversion"/>
  </si>
  <si>
    <t>1428,1,1000;1428,2,1000;1428,3,1000;1428,4,1000;1428,5,1000;1428,6,1000;1428,7,1000;1428,8,1000;1428,9,1000;1428,10,1000</t>
    <phoneticPr fontId="1" type="noConversion"/>
  </si>
  <si>
    <t>打开1个年兽红包(大)可获得1~10个特戒袋，可抽取到麻痹/护身/复活/伤害碎片其中一个。</t>
    <phoneticPr fontId="1" type="noConversion"/>
  </si>
  <si>
    <t>打开1个年兽红包(大)可获得1~5个特戒袋，可抽取到麻痹/护身/复活/伤害碎片其中一个。</t>
    <phoneticPr fontId="1" type="noConversion"/>
  </si>
  <si>
    <t>打开1个元宝红包(小)有概率获得50元宝、100元宝、200元宝。(60%，30%，10%）</t>
    <phoneticPr fontId="1" type="noConversion"/>
  </si>
  <si>
    <t>200,100,6000;200,200,3000;200,400,1000</t>
    <phoneticPr fontId="1" type="noConversion"/>
  </si>
  <si>
    <t>打开1个元宝红包(中)箱有概率获得100元宝、200元宝、400元宝。(60%，30%，10%）</t>
    <phoneticPr fontId="1" type="noConversion"/>
  </si>
  <si>
    <t>打开1个元宝红包(大)有概率获得200元宝、400元宝、600元宝。(60%，30%，10%）</t>
    <phoneticPr fontId="1" type="noConversion"/>
  </si>
  <si>
    <t>打开1个经验红包可获得200个高级或特级或终极经验丹。(50%，30%，20%）</t>
    <phoneticPr fontId="1" type="noConversion"/>
  </si>
  <si>
    <t>33,100,5000;34,100,3000;35,100,2000</t>
    <phoneticPr fontId="1" type="noConversion"/>
  </si>
  <si>
    <t>打开1个经验红包可获得100个高级或特级或终极经验丹。(50%，30%，20%）</t>
    <phoneticPr fontId="1" type="noConversion"/>
  </si>
  <si>
    <t>打开1个经验红包可获得50个高级或特级或终极经验丹。(50%，30%，20%）</t>
    <phoneticPr fontId="1" type="noConversion"/>
  </si>
  <si>
    <t>打开可获得1~5个小年兽召唤令牌</t>
    <phoneticPr fontId="1" type="noConversion"/>
  </si>
  <si>
    <t>打开可获得1~10个小年兽召唤令牌</t>
    <phoneticPr fontId="1" type="noConversion"/>
  </si>
  <si>
    <t>47,5,5000;48,5,5000</t>
    <phoneticPr fontId="1" type="noConversion"/>
  </si>
  <si>
    <t>打开可获得5个大年兽召唤令牌或小年兽召唤令牌</t>
    <phoneticPr fontId="1" type="noConversion"/>
  </si>
  <si>
    <t>元宵宝箱(大)</t>
    <phoneticPr fontId="1" type="noConversion"/>
  </si>
  <si>
    <t>49,1,2000;49,2,2000;49,3,2000;49,4,2000;49,5,2000</t>
    <phoneticPr fontId="1" type="noConversion"/>
  </si>
  <si>
    <t>打开1个元宵宝箱（大）可获得1~5个元宵召唤令</t>
    <phoneticPr fontId="1" type="noConversion"/>
  </si>
  <si>
    <t>元宵宝箱(中)</t>
    <phoneticPr fontId="1" type="noConversion"/>
  </si>
  <si>
    <t>49,1,2500;49,2,2500;49,3,2500;49,4,2500</t>
    <phoneticPr fontId="1" type="noConversion"/>
  </si>
  <si>
    <t>打开1个元宵宝箱（中）可获得1~4个元宵召唤令</t>
    <phoneticPr fontId="1" type="noConversion"/>
  </si>
  <si>
    <t>49,1,5000;18,100,5000</t>
    <phoneticPr fontId="1" type="noConversion"/>
  </si>
  <si>
    <t>打开1个宵火宝箱可获得1个宵火召唤令或100个强化石</t>
  </si>
  <si>
    <t>1428,5,625;1428,6,625;1428,7,625;1428,8,625;1428,9,625;1428,10,625;1428,11,625;1428,12,625;1428,13,625;1428,14,625;1428,15,625;1428,16,625;1428,17,625;1428,18,625;1428,19,625;1428,20,625</t>
    <phoneticPr fontId="1" type="noConversion"/>
  </si>
  <si>
    <t>打开1个宵火宝箱（大）可获得5~20个特戒袋，可抽取到麻痹/护身/复活/伤害碎片其中一个。</t>
    <phoneticPr fontId="1" type="noConversion"/>
  </si>
  <si>
    <t>宵火宝箱(中)</t>
    <phoneticPr fontId="1" type="noConversion"/>
  </si>
  <si>
    <t>打开1个宵火宝箱（中）可获得4~15个特戒袋，可抽取到麻痹/护身/复活/伤害碎片其中一个。</t>
    <phoneticPr fontId="1" type="noConversion"/>
  </si>
  <si>
    <t>宵火宝箱(小)</t>
    <phoneticPr fontId="1" type="noConversion"/>
  </si>
  <si>
    <t>1428,3,1250;1428,4,1250;1428,5,1250;1428,6,1250;1428,7,1250;1428,8,1250;1428,9,1250;1428,10,1250</t>
    <phoneticPr fontId="1" type="noConversion"/>
  </si>
  <si>
    <t>打开1个宵火宝箱（小）可获得3~10个特戒袋，可抽取到麻痹/护身/复活/伤害碎片其中一个。</t>
    <phoneticPr fontId="1" type="noConversion"/>
  </si>
  <si>
    <t>红碗元宵</t>
    <phoneticPr fontId="1" type="noConversion"/>
  </si>
  <si>
    <t>1428,1,9500;1428,5,350;1428,10,150</t>
    <phoneticPr fontId="1" type="noConversion"/>
  </si>
  <si>
    <t>打开一个红碗元宵特戒箱有概率获得1个或5个或10个特戒袋，可抽取到麻痹/护身/复活/伤害碎片其中一个。</t>
    <phoneticPr fontId="1" type="noConversion"/>
  </si>
  <si>
    <t>打开一个蓝碗元宵有概率获得5宵火召唤令或5个特戒袋。</t>
    <phoneticPr fontId="1" type="noConversion"/>
  </si>
  <si>
    <t>打开一个橙碗元宵特戒箱有概率获得1~15个特戒袋，可抽取到麻痹/护身/复活/伤害碎片其中一个。</t>
    <phoneticPr fontId="1" type="noConversion"/>
  </si>
  <si>
    <t>45,50,10000</t>
    <phoneticPr fontId="1" type="noConversion"/>
  </si>
  <si>
    <t>打开1个妖莲宝箱(大)，可获得50个妖莲</t>
    <phoneticPr fontId="1" type="noConversion"/>
  </si>
  <si>
    <t>45,25,10000</t>
    <phoneticPr fontId="1" type="noConversion"/>
  </si>
  <si>
    <t>打开1个妖莲宝箱(小)，可获得25个妖莲</t>
    <phoneticPr fontId="1" type="noConversion"/>
  </si>
  <si>
    <t>打开1个羽毛宝箱(大)，可获得150个羽毛</t>
    <phoneticPr fontId="1" type="noConversion"/>
  </si>
  <si>
    <t>羽毛宝箱(小)</t>
    <phoneticPr fontId="1" type="noConversion"/>
  </si>
  <si>
    <t>打开1个羽毛宝箱(小)，可获得100个羽毛</t>
    <phoneticPr fontId="1" type="noConversion"/>
  </si>
  <si>
    <t>打开1个火卫宝箱可获得1个元宵召唤令或1个特戒袋</t>
    <phoneticPr fontId="1" type="noConversion"/>
  </si>
  <si>
    <t>豪华宝石箱</t>
    <phoneticPr fontId="1" type="noConversion"/>
  </si>
  <si>
    <t>10,1,10000;11,1,10000;12,1,10000;13,1,10000;14,1,10000;15,1,10000;16,1,10000;17,1,10000</t>
    <phoneticPr fontId="1" type="noConversion"/>
  </si>
  <si>
    <t>打开1个豪华宝石箱可获得8种不同宝石各一颗</t>
    <phoneticPr fontId="1" type="noConversion"/>
  </si>
  <si>
    <t>打开1个160级极品橙装箱可获三职业之一的1件极品160级橙色装备（附加属性全满）（除武器）</t>
    <phoneticPr fontId="1" type="noConversion"/>
  </si>
  <si>
    <t>打开1个170级极品橙装箱可获三职业之一的1件极品170级橙色装备（附加属性全满）（除武器）</t>
    <phoneticPr fontId="1" type="noConversion"/>
  </si>
  <si>
    <t>打开1个160级装备宝箱可获得三职业之一的1件160级装备（橙色或紫色）（除武器）</t>
    <phoneticPr fontId="1" type="noConversion"/>
  </si>
  <si>
    <t>412018,1,343;413018,1,333;414018,1,333;415018,1,333;416018,1,333;422018,1,333;423018,1,333;424018,1,333;425018,1,333;426018,1,333;432018,1,333;433018,1,333;434018,1,333;435018,1,333;436018,1,333;512018,1,333;513018,1,333;514018,1,333;515018,1,333;516018,1,333;522018,1,333;523018,1,333;524018,1,333;525018,1,333;526018,1,333;532018,1,333;533018,1,333;534018,1,333;535018,1,333;536018,1,333</t>
    <phoneticPr fontId="1" type="noConversion"/>
  </si>
  <si>
    <t>打开1个170级装备宝箱可获得三职业之一的1件170级装备（橙色或紫色）（除武器）</t>
    <phoneticPr fontId="1" type="noConversion"/>
  </si>
  <si>
    <t>30,60,10000;19,10,10000;1434,5,10000</t>
    <phoneticPr fontId="1" type="noConversion"/>
  </si>
  <si>
    <t>打开1个微信礼包可获得 羽毛*60 升星石*10 神秘宝石袋*5</t>
    <phoneticPr fontId="1" type="noConversion"/>
  </si>
  <si>
    <t>打开1个勋章宝箱可获得1个战印-降妖除魔或10个助威酒   20%,80%</t>
    <phoneticPr fontId="1" type="noConversion"/>
  </si>
  <si>
    <t>52,50,5000;52,100,3000;52,200,2000</t>
    <phoneticPr fontId="1" type="noConversion"/>
  </si>
  <si>
    <t>打开1个碎片宝箱大可获得50个或100个或200个勋章碎片  50%，30%，20%</t>
  </si>
  <si>
    <t>打开1个碎片宝箱中可获得30个或50个或150个勋章碎片   50%，30%，20%</t>
  </si>
  <si>
    <t>打开1个碎片宝箱小可获得15个或25个或100个勋章碎片   50%，30%，20%</t>
  </si>
  <si>
    <t>打开1个聚气宝箱大可获得10个或20个或30个高级真气丹  50%，30%，20%</t>
  </si>
  <si>
    <t>聚气宝箱(中)</t>
    <phoneticPr fontId="1" type="noConversion"/>
  </si>
  <si>
    <t>打开1个聚气宝箱中可获得10个或20个或30个中级真气丹  50%，30%，20%</t>
  </si>
  <si>
    <t>打开1个聚气宝箱小可获得10个或20个或30个初级真气丹  50%，30%，20%</t>
  </si>
  <si>
    <t>打开1个资源宝箱大，可获得银钥匙*15或金钥匙*5或高级真气丹*5 50% 30% 20%</t>
  </si>
  <si>
    <t>银钥匙</t>
    <phoneticPr fontId="1" type="noConversion"/>
  </si>
  <si>
    <t>金钥匙</t>
    <phoneticPr fontId="1" type="noConversion"/>
  </si>
  <si>
    <t>打开1个资源宝箱中，可获得银钥匙*12或金钥匙*4或高级真气丹*4 50% 30% 20%</t>
  </si>
  <si>
    <t>打开1个资源宝箱小，可获得银钥匙*9或金钥匙*3或高级真气丹*3 50% 30% 20%</t>
  </si>
  <si>
    <t>签到礼包1</t>
    <phoneticPr fontId="1" type="noConversion"/>
  </si>
  <si>
    <t>打开1个签到礼包1,可获得羽毛*5 金币*10W</t>
    <phoneticPr fontId="1" type="noConversion"/>
  </si>
  <si>
    <t>羽毛</t>
    <phoneticPr fontId="1" type="noConversion"/>
  </si>
  <si>
    <t>金币</t>
    <phoneticPr fontId="1" type="noConversion"/>
  </si>
  <si>
    <t>签到礼包2</t>
    <phoneticPr fontId="1" type="noConversion"/>
  </si>
  <si>
    <t>打开1个签到礼包2,可获得羽毛*5 强化石*30 金币*10W</t>
    <phoneticPr fontId="1" type="noConversion"/>
  </si>
  <si>
    <t>强化石</t>
    <phoneticPr fontId="1" type="noConversion"/>
  </si>
  <si>
    <t>打开1个签到礼包3,可获得羽毛*10 强化石*30 金币*15W</t>
    <phoneticPr fontId="1" type="noConversion"/>
  </si>
  <si>
    <t>打开1个签到礼包4,可获得羽毛*10 强化石*40 金币*15W</t>
    <phoneticPr fontId="1" type="noConversion"/>
  </si>
  <si>
    <t>打开1个签到礼包5,可获得羽毛*15 强化石*40 金币*20W</t>
    <phoneticPr fontId="1" type="noConversion"/>
  </si>
  <si>
    <t>打开1个签到礼包6,可获得羽毛*15 强化石*50 金币*20W</t>
    <phoneticPr fontId="1" type="noConversion"/>
  </si>
  <si>
    <t>打开1个签到礼包7,可获得羽毛*20 强化石*50 金币*25W</t>
    <phoneticPr fontId="1" type="noConversion"/>
  </si>
  <si>
    <t>打开1个分享礼包1，可获得 元神入场券*2 金币*20W</t>
    <phoneticPr fontId="1" type="noConversion"/>
  </si>
  <si>
    <t>元神入场劵</t>
    <phoneticPr fontId="1" type="noConversion"/>
  </si>
  <si>
    <t>打开1个王城围观奖，随机获得羽毛*10，强化石*100，升星石*3，初级真气丹*10，宝石袋*2，钥匙*20，勋章碎片*50，妖莲*5，金币*20W 中的一个。</t>
    <phoneticPr fontId="1" type="noConversion"/>
  </si>
  <si>
    <t>分享礼包2</t>
    <phoneticPr fontId="1" type="noConversion"/>
  </si>
  <si>
    <t>打开1个分享礼包2，可获得 羽毛*20 金币*5W</t>
    <phoneticPr fontId="1" type="noConversion"/>
  </si>
  <si>
    <t>打开1个分享礼包3，可获得 装备入场券*3 金币*5W</t>
    <phoneticPr fontId="1" type="noConversion"/>
  </si>
  <si>
    <t>装备入场劵</t>
    <phoneticPr fontId="1" type="noConversion"/>
  </si>
  <si>
    <t>打开1个分享礼包4，可获得 特戒袋*1 金币*20W</t>
    <phoneticPr fontId="1" type="noConversion"/>
  </si>
  <si>
    <t>特戒袋</t>
    <phoneticPr fontId="1" type="noConversion"/>
  </si>
  <si>
    <t>打开1个分享礼包5，可获得 神秘宝石袋*1 金币*20W</t>
    <phoneticPr fontId="1" type="noConversion"/>
  </si>
  <si>
    <t>神秘宝石袋</t>
    <phoneticPr fontId="1" type="noConversion"/>
  </si>
  <si>
    <t>打开1个分享礼包6，可获得 强化石*100 金币*5W</t>
    <phoneticPr fontId="1" type="noConversion"/>
  </si>
  <si>
    <t>糖果宝箱</t>
    <phoneticPr fontId="1" type="noConversion"/>
  </si>
  <si>
    <t xml:space="preserve">打开1个糖果宝箱，可获得羽毛*14 强化石*99 金币*314000 </t>
    <phoneticPr fontId="1" type="noConversion"/>
  </si>
  <si>
    <t>王城围观奖</t>
    <phoneticPr fontId="1" type="noConversion"/>
  </si>
  <si>
    <t>打开1个王城围观奖，随机获得羽毛*10，强化石*100，升星石*3，初级真气丹*10，宝石袋*2，铜钥匙*20，勋章碎片*50，妖莲*5，金币*20W 中的一个。</t>
    <phoneticPr fontId="1" type="noConversion"/>
  </si>
  <si>
    <t>羽毛</t>
  </si>
  <si>
    <t>强化石</t>
  </si>
  <si>
    <t>升星石</t>
  </si>
  <si>
    <t>初级真气丹</t>
    <phoneticPr fontId="1" type="noConversion"/>
  </si>
  <si>
    <t>铜钥匙</t>
    <phoneticPr fontId="1" type="noConversion"/>
  </si>
  <si>
    <t>勋章碎片</t>
  </si>
  <si>
    <t>妖莲之心</t>
    <phoneticPr fontId="1" type="noConversion"/>
  </si>
  <si>
    <t>钥匙宝箱</t>
    <phoneticPr fontId="11" type="noConversion"/>
  </si>
  <si>
    <t>打开1个碎片宝箱，可获得50或100或150个碎片  50% 30% 20%</t>
    <phoneticPr fontId="1" type="noConversion"/>
  </si>
  <si>
    <t>勋章碎片</t>
    <phoneticPr fontId="1" type="noConversion"/>
  </si>
  <si>
    <t>打开1个真气宝箱，可获得10或25或50个初级真气丹  50% 30% 20%</t>
    <phoneticPr fontId="1" type="noConversion"/>
  </si>
  <si>
    <t>打开1个钥匙礼包，可获得30把铜钥匙或银钥匙或金钥匙 50% 30% 20%</t>
    <phoneticPr fontId="1" type="noConversion"/>
  </si>
  <si>
    <t>打开1个勋章礼包，小概率可获得战圣勋章*1或法神勋章*1或道尊勋章*1，大概率获得100个勋章碎片  0.01% 0.01% 0.01% 99.7%</t>
    <phoneticPr fontId="1" type="noConversion"/>
  </si>
  <si>
    <t>战圣</t>
  </si>
  <si>
    <t>法神</t>
    <phoneticPr fontId="1" type="noConversion"/>
  </si>
  <si>
    <t>道尊</t>
    <phoneticPr fontId="1" type="noConversion"/>
  </si>
  <si>
    <t>打开1个勋章礼包，小概率可获得战圣勋章*5或法神勋章*5或道尊勋章*5，大概率获得500个勋章碎片  0.01% 0.01% 0.01% 99.7%</t>
    <phoneticPr fontId="1" type="noConversion"/>
  </si>
  <si>
    <t xml:space="preserve">打开1个勋章礼盒，可获得战圣勋章*20或法神勋章*20或道尊勋章*20   40% 20% 40%  </t>
    <phoneticPr fontId="1" type="noConversion"/>
  </si>
  <si>
    <t>金币</t>
  </si>
  <si>
    <t>妖莲之心</t>
  </si>
  <si>
    <t>神秘宝石袋</t>
  </si>
  <si>
    <t>特戒袋</t>
  </si>
  <si>
    <t>羽毛</t>
    <phoneticPr fontId="1" type="noConversion"/>
  </si>
  <si>
    <t>初级经验丹</t>
    <phoneticPr fontId="1" type="noConversion"/>
  </si>
  <si>
    <t>中级经验丹</t>
    <phoneticPr fontId="1" type="noConversion"/>
  </si>
  <si>
    <t>强化石</t>
    <phoneticPr fontId="1" type="noConversion"/>
  </si>
  <si>
    <t>装备入场劵</t>
    <phoneticPr fontId="1" type="noConversion"/>
  </si>
  <si>
    <t>80级橙色武器</t>
    <phoneticPr fontId="1" type="noConversion"/>
  </si>
  <si>
    <t>80级橙色衣服</t>
    <phoneticPr fontId="1" type="noConversion"/>
  </si>
  <si>
    <t>物防宝石</t>
    <phoneticPr fontId="1" type="noConversion"/>
  </si>
  <si>
    <t>元神入场劵</t>
    <phoneticPr fontId="1" type="noConversion"/>
  </si>
  <si>
    <t>装备入场劵</t>
    <phoneticPr fontId="1" type="noConversion"/>
  </si>
  <si>
    <t>boss令牌</t>
    <phoneticPr fontId="1" type="noConversion"/>
  </si>
  <si>
    <t>高级经验丹</t>
    <phoneticPr fontId="1" type="noConversion"/>
  </si>
  <si>
    <t>100级武器</t>
    <phoneticPr fontId="1" type="noConversion"/>
  </si>
  <si>
    <t>升星石</t>
    <phoneticPr fontId="1" type="noConversion"/>
  </si>
  <si>
    <t>橙色羽毛箱</t>
    <phoneticPr fontId="1" type="noConversion"/>
  </si>
  <si>
    <t>暴击宝石</t>
    <phoneticPr fontId="1" type="noConversion"/>
  </si>
  <si>
    <t>攻击宝石</t>
    <phoneticPr fontId="1" type="noConversion"/>
  </si>
  <si>
    <t>血量宝石</t>
    <phoneticPr fontId="1" type="noConversion"/>
  </si>
  <si>
    <t>羽毛</t>
    <phoneticPr fontId="1" type="noConversion"/>
  </si>
  <si>
    <t>高级经验丹</t>
    <phoneticPr fontId="1" type="noConversion"/>
  </si>
  <si>
    <t>boss令牌</t>
    <phoneticPr fontId="1" type="noConversion"/>
  </si>
  <si>
    <t>麻痹碎片</t>
    <phoneticPr fontId="1" type="noConversion"/>
  </si>
  <si>
    <t>复活碎片</t>
    <phoneticPr fontId="1" type="noConversion"/>
  </si>
  <si>
    <t>伤害碎片</t>
    <phoneticPr fontId="1" type="noConversion"/>
  </si>
  <si>
    <t>护身碎片</t>
    <phoneticPr fontId="1" type="noConversion"/>
  </si>
  <si>
    <t>120级橙衣服</t>
    <phoneticPr fontId="1" type="noConversion"/>
  </si>
  <si>
    <t>140级橙色武器</t>
    <phoneticPr fontId="1" type="noConversion"/>
  </si>
  <si>
    <t>真.元神碎片*400 真.天神碎片*400 真.魔神碎片*400 升星石*400</t>
    <phoneticPr fontId="1" type="noConversion"/>
  </si>
  <si>
    <t>特制武器*1 麻痹碎片*300 复活碎片*300 伤害碎片*300 护身碎片*300</t>
    <phoneticPr fontId="1" type="noConversion"/>
  </si>
  <si>
    <t>紫色羽毛箱</t>
    <phoneticPr fontId="1" type="noConversion"/>
  </si>
  <si>
    <t>紫色强化包</t>
    <phoneticPr fontId="1" type="noConversion"/>
  </si>
  <si>
    <t>高级特戒箱</t>
    <phoneticPr fontId="1" type="noConversion"/>
  </si>
  <si>
    <t>中级经验丹</t>
    <phoneticPr fontId="1" type="noConversion"/>
  </si>
  <si>
    <t>元神入场劵</t>
  </si>
  <si>
    <t>特制黄金铠甲*1  妖莲之心*666 究级经验丹*15 元神入场券*100</t>
    <phoneticPr fontId="1" type="noConversion"/>
  </si>
  <si>
    <t>伤害碎片</t>
    <phoneticPr fontId="1" type="noConversion"/>
  </si>
  <si>
    <t>紫色强化包</t>
    <phoneticPr fontId="1" type="noConversion"/>
  </si>
  <si>
    <t>高级特戒箱</t>
    <phoneticPr fontId="1" type="noConversion"/>
  </si>
  <si>
    <t>boss令牌</t>
    <phoneticPr fontId="1" type="noConversion"/>
  </si>
  <si>
    <t>金币</t>
    <phoneticPr fontId="1" type="noConversion"/>
  </si>
  <si>
    <t>黄金特戒箱</t>
    <phoneticPr fontId="1" type="noConversion"/>
  </si>
  <si>
    <t>紫色羽毛箱</t>
    <phoneticPr fontId="1" type="noConversion"/>
  </si>
  <si>
    <t>中级经验丹</t>
    <phoneticPr fontId="1" type="noConversion"/>
  </si>
  <si>
    <t>橙色羽毛箱</t>
    <phoneticPr fontId="1" type="noConversion"/>
  </si>
  <si>
    <t>80级橙色武器</t>
    <phoneticPr fontId="1" type="noConversion"/>
  </si>
  <si>
    <t>高级经验丹</t>
    <phoneticPr fontId="1" type="noConversion"/>
  </si>
  <si>
    <t>珍稀宝石箱</t>
    <phoneticPr fontId="1" type="noConversion"/>
  </si>
  <si>
    <t>boss令牌</t>
    <phoneticPr fontId="1" type="noConversion"/>
  </si>
  <si>
    <t>80级橙色武器</t>
    <phoneticPr fontId="1" type="noConversion"/>
  </si>
  <si>
    <t>一日黄金礼包</t>
    <phoneticPr fontId="1" type="noConversion"/>
  </si>
  <si>
    <t>30,400,10000</t>
    <phoneticPr fontId="1" type="noConversion"/>
  </si>
  <si>
    <t>羽毛400</t>
    <phoneticPr fontId="1" type="noConversion"/>
  </si>
  <si>
    <t>一日白银礼包</t>
    <phoneticPr fontId="1" type="noConversion"/>
  </si>
  <si>
    <t>30,200,10000</t>
    <phoneticPr fontId="1" type="noConversion"/>
  </si>
  <si>
    <t>羽毛200</t>
    <phoneticPr fontId="1" type="noConversion"/>
  </si>
  <si>
    <t>一日青铜礼包</t>
    <phoneticPr fontId="1" type="noConversion"/>
  </si>
  <si>
    <t>30,160,10000</t>
    <phoneticPr fontId="1" type="noConversion"/>
  </si>
  <si>
    <t>二日黄金礼包</t>
    <phoneticPr fontId="1" type="noConversion"/>
  </si>
  <si>
    <t>18,2000,10000</t>
    <phoneticPr fontId="1" type="noConversion"/>
  </si>
  <si>
    <t>强化石2000</t>
    <phoneticPr fontId="1" type="noConversion"/>
  </si>
  <si>
    <t>二日白银礼包</t>
    <phoneticPr fontId="1" type="noConversion"/>
  </si>
  <si>
    <t>18,1000,10000</t>
    <phoneticPr fontId="1" type="noConversion"/>
  </si>
  <si>
    <t>强化石1000</t>
    <phoneticPr fontId="1" type="noConversion"/>
  </si>
  <si>
    <t>二日青铜礼包</t>
    <phoneticPr fontId="1" type="noConversion"/>
  </si>
  <si>
    <t>18,800,10000</t>
    <phoneticPr fontId="1" type="noConversion"/>
  </si>
  <si>
    <t>强化石800</t>
    <phoneticPr fontId="1" type="noConversion"/>
  </si>
  <si>
    <t>三日黄金礼包</t>
    <phoneticPr fontId="1" type="noConversion"/>
  </si>
  <si>
    <t>元神入场券400</t>
    <phoneticPr fontId="1" type="noConversion"/>
  </si>
  <si>
    <t>三日白银礼包</t>
    <phoneticPr fontId="1" type="noConversion"/>
  </si>
  <si>
    <t>元神入场券200</t>
    <phoneticPr fontId="1" type="noConversion"/>
  </si>
  <si>
    <t>三日青铜礼包</t>
    <phoneticPr fontId="1" type="noConversion"/>
  </si>
  <si>
    <t>元神入场券160</t>
    <phoneticPr fontId="1" type="noConversion"/>
  </si>
  <si>
    <t>四日黄金礼包</t>
    <phoneticPr fontId="1" type="noConversion"/>
  </si>
  <si>
    <t>324,20,10000</t>
    <phoneticPr fontId="1" type="noConversion"/>
  </si>
  <si>
    <t>大宝石箱20</t>
    <phoneticPr fontId="1" type="noConversion"/>
  </si>
  <si>
    <t>四日白银礼包</t>
    <phoneticPr fontId="1" type="noConversion"/>
  </si>
  <si>
    <t>324,10,10000</t>
    <phoneticPr fontId="1" type="noConversion"/>
  </si>
  <si>
    <t>大宝石箱10</t>
    <phoneticPr fontId="1" type="noConversion"/>
  </si>
  <si>
    <t>四日青铜礼包</t>
    <phoneticPr fontId="1" type="noConversion"/>
  </si>
  <si>
    <t>324,8,10000</t>
    <phoneticPr fontId="1" type="noConversion"/>
  </si>
  <si>
    <t>大宝石箱8</t>
    <phoneticPr fontId="1" type="noConversion"/>
  </si>
  <si>
    <t>五日黄金礼包</t>
    <phoneticPr fontId="1" type="noConversion"/>
  </si>
  <si>
    <t>五日白银礼包</t>
    <phoneticPr fontId="1" type="noConversion"/>
  </si>
  <si>
    <t>五日青铜礼包</t>
    <phoneticPr fontId="1" type="noConversion"/>
  </si>
  <si>
    <t>麻痹特戒箱</t>
    <phoneticPr fontId="1" type="noConversion"/>
  </si>
  <si>
    <t>3,150,10000</t>
    <phoneticPr fontId="1" type="noConversion"/>
  </si>
  <si>
    <t>麻痹碎片*150</t>
    <phoneticPr fontId="11" type="noConversion"/>
  </si>
  <si>
    <t>复活特戒箱</t>
    <phoneticPr fontId="1" type="noConversion"/>
  </si>
  <si>
    <t>4,150,10000</t>
    <phoneticPr fontId="1" type="noConversion"/>
  </si>
  <si>
    <t>复活碎片*150</t>
    <phoneticPr fontId="1" type="noConversion"/>
  </si>
  <si>
    <t>护身特戒箱</t>
    <phoneticPr fontId="1" type="noConversion"/>
  </si>
  <si>
    <t>5,150,10000</t>
    <phoneticPr fontId="1" type="noConversion"/>
  </si>
  <si>
    <t>护身碎片*150</t>
    <phoneticPr fontId="1" type="noConversion"/>
  </si>
  <si>
    <t>伤害特戒箱</t>
    <phoneticPr fontId="1" type="noConversion"/>
  </si>
  <si>
    <t>6,150,10000</t>
    <phoneticPr fontId="1" type="noConversion"/>
  </si>
  <si>
    <t>伤害碎片*150</t>
    <phoneticPr fontId="1" type="noConversion"/>
  </si>
  <si>
    <t>金色金币包</t>
    <phoneticPr fontId="1" type="noConversion"/>
  </si>
  <si>
    <t>蓝色羽毛箱</t>
    <phoneticPr fontId="1" type="noConversion"/>
  </si>
  <si>
    <t>大宝石箱</t>
    <phoneticPr fontId="1" type="noConversion"/>
  </si>
  <si>
    <t>高级特戒箱</t>
    <phoneticPr fontId="1" type="noConversion"/>
  </si>
  <si>
    <t>紫色羽毛箱</t>
    <phoneticPr fontId="1" type="noConversion"/>
  </si>
  <si>
    <t>橙色羽毛箱</t>
    <phoneticPr fontId="1" type="noConversion"/>
  </si>
  <si>
    <t>首充礼包</t>
    <phoneticPr fontId="1" type="noConversion"/>
  </si>
  <si>
    <t>1级紫装箱</t>
    <phoneticPr fontId="1" type="noConversion"/>
  </si>
  <si>
    <t>复活碎片</t>
  </si>
  <si>
    <t>装备入场劵</t>
    <phoneticPr fontId="1" type="noConversion"/>
  </si>
  <si>
    <t>元神入场劵</t>
    <phoneticPr fontId="1" type="noConversion"/>
  </si>
  <si>
    <t>boss令牌</t>
    <phoneticPr fontId="1" type="noConversion"/>
  </si>
  <si>
    <t>铜钥匙</t>
    <phoneticPr fontId="1" type="noConversion"/>
  </si>
  <si>
    <t>装备入场劵</t>
  </si>
  <si>
    <t>羽毛</t>
    <phoneticPr fontId="1" type="noConversion"/>
  </si>
  <si>
    <t>金币</t>
    <phoneticPr fontId="1" type="noConversion"/>
  </si>
  <si>
    <t>元神入场劵</t>
    <phoneticPr fontId="1" type="noConversion"/>
  </si>
  <si>
    <t>升星石</t>
    <phoneticPr fontId="1" type="noConversion"/>
  </si>
  <si>
    <t>boss令牌</t>
    <phoneticPr fontId="1" type="noConversion"/>
  </si>
  <si>
    <t>元宝</t>
    <phoneticPr fontId="1" type="noConversion"/>
  </si>
  <si>
    <t>强化石</t>
    <phoneticPr fontId="1" type="noConversion"/>
  </si>
  <si>
    <t>打开获得一套30级橙色装备</t>
  </si>
  <si>
    <t>打开获得60000金币、500个强化石</t>
    <phoneticPr fontId="1" type="noConversion"/>
  </si>
  <si>
    <t>打开获得装备入场劵*10、BOSS令牌*5、元神入场劵*10</t>
    <phoneticPr fontId="1" type="noConversion"/>
  </si>
  <si>
    <t>装备入场劵</t>
    <phoneticPr fontId="1" type="noConversion"/>
  </si>
  <si>
    <t>BOSS令牌</t>
    <phoneticPr fontId="1" type="noConversion"/>
  </si>
  <si>
    <t>元神入场劵</t>
    <phoneticPr fontId="1" type="noConversion"/>
  </si>
  <si>
    <t>80橙色衣服箱</t>
    <phoneticPr fontId="1" type="noConversion"/>
  </si>
  <si>
    <t>512009,1,100000;522009,1,100000;532009,1,100000</t>
    <phoneticPr fontId="1" type="noConversion"/>
  </si>
  <si>
    <t>真.元神碎片</t>
  </si>
  <si>
    <t>王城参与奖</t>
    <phoneticPr fontId="1" type="noConversion"/>
  </si>
  <si>
    <t>19,5,10000;18,100,10000;99,100000,10000</t>
    <phoneticPr fontId="1" type="noConversion"/>
  </si>
  <si>
    <t>打开1个王城参与奖可获得 升星石*5 强化石*100 金币*10W</t>
    <phoneticPr fontId="1" type="noConversion"/>
  </si>
  <si>
    <t>真.天神碎片</t>
  </si>
  <si>
    <t>真.魔神碎片</t>
  </si>
  <si>
    <t>真.天神袋</t>
    <phoneticPr fontId="11" type="noConversion"/>
  </si>
  <si>
    <t>真.魔神袋</t>
    <phoneticPr fontId="11" type="noConversion"/>
  </si>
  <si>
    <t>真.元神箱</t>
    <phoneticPr fontId="11" type="noConversion"/>
  </si>
  <si>
    <t>真.天神箱</t>
    <phoneticPr fontId="11" type="noConversion"/>
  </si>
  <si>
    <t>真.魔神箱</t>
    <phoneticPr fontId="11" type="noConversion"/>
  </si>
  <si>
    <t>守卫礼箱</t>
    <phoneticPr fontId="1" type="noConversion"/>
  </si>
  <si>
    <t>打开1个守卫礼箱，可获得100~200个勋章碎片</t>
    <phoneticPr fontId="1" type="noConversion"/>
  </si>
  <si>
    <t>勋章碎片</t>
    <phoneticPr fontId="1" type="noConversion"/>
  </si>
  <si>
    <t>富甲天下</t>
    <phoneticPr fontId="1" type="noConversion"/>
  </si>
  <si>
    <t>羽毛160</t>
    <phoneticPr fontId="1" type="noConversion"/>
  </si>
  <si>
    <t>定制项链</t>
    <phoneticPr fontId="1" type="noConversion"/>
  </si>
  <si>
    <t>金钥匙</t>
    <phoneticPr fontId="1" type="noConversion"/>
  </si>
  <si>
    <t>高级真气丹</t>
    <phoneticPr fontId="1" type="noConversion"/>
  </si>
  <si>
    <t>勋章碎片</t>
    <phoneticPr fontId="1" type="noConversion"/>
  </si>
  <si>
    <t>20级vip礼包</t>
  </si>
  <si>
    <t>战圣礼箱</t>
  </si>
  <si>
    <t>法神礼箱</t>
  </si>
  <si>
    <t>道尊礼箱</t>
  </si>
  <si>
    <t>小喇叭礼包(小)</t>
    <phoneticPr fontId="1" type="noConversion"/>
  </si>
  <si>
    <t>小喇叭礼包(大)</t>
    <phoneticPr fontId="1" type="noConversion"/>
  </si>
  <si>
    <t>小喇叭</t>
    <phoneticPr fontId="1" type="noConversion"/>
  </si>
  <si>
    <t>打开1个小喇叭礼包(小)可获得小喇叭*10</t>
    <phoneticPr fontId="1" type="noConversion"/>
  </si>
  <si>
    <t>打开1个小喇叭礼包(大)可获得小喇叭*100</t>
    <phoneticPr fontId="1" type="noConversion"/>
  </si>
  <si>
    <t>铁血大哥</t>
    <phoneticPr fontId="1" type="noConversion"/>
  </si>
  <si>
    <t>江湖领袖</t>
  </si>
  <si>
    <t>叱咤风云</t>
    <phoneticPr fontId="1" type="noConversion"/>
  </si>
  <si>
    <t>乱世枭雄</t>
    <phoneticPr fontId="1" type="noConversion"/>
  </si>
  <si>
    <t>黄金勋章宝箱</t>
    <phoneticPr fontId="1" type="noConversion"/>
  </si>
  <si>
    <t>打开1个黄金勋章宝箱，可获得 叱咤风云*1 乱世枭雄*1 江湖领袖*1 铁血大哥*1</t>
    <phoneticPr fontId="1" type="noConversion"/>
  </si>
  <si>
    <t>白银勋章宝箱</t>
    <phoneticPr fontId="1" type="noConversion"/>
  </si>
  <si>
    <t>打开1个白银勋章宝箱，可获得 乱世枭雄*1 江湖领袖*1 铁血大哥*1</t>
    <phoneticPr fontId="1" type="noConversion"/>
  </si>
  <si>
    <t>青铜勋章宝箱</t>
    <phoneticPr fontId="1" type="noConversion"/>
  </si>
  <si>
    <t>打开1个青铜勋章宝箱，可获得 江湖领袖*1 铁血大哥*1</t>
    <phoneticPr fontId="1" type="noConversion"/>
  </si>
  <si>
    <t>石墓古阵宝箱</t>
    <phoneticPr fontId="1" type="noConversion"/>
  </si>
  <si>
    <t>桃源仙境宝箱</t>
    <phoneticPr fontId="1" type="noConversion"/>
  </si>
  <si>
    <t>铁血魔宫宝箱</t>
    <phoneticPr fontId="1" type="noConversion"/>
  </si>
  <si>
    <t>死水沼泽宝箱</t>
    <phoneticPr fontId="1" type="noConversion"/>
  </si>
  <si>
    <t>强化石</t>
    <phoneticPr fontId="1" type="noConversion"/>
  </si>
  <si>
    <t>羽毛</t>
    <phoneticPr fontId="1" type="noConversion"/>
  </si>
  <si>
    <t>升星石</t>
    <phoneticPr fontId="1" type="noConversion"/>
  </si>
  <si>
    <t>神秘宝石袋</t>
    <phoneticPr fontId="1" type="noConversion"/>
  </si>
  <si>
    <t>勋章碎片</t>
    <phoneticPr fontId="1" type="noConversion"/>
  </si>
  <si>
    <t>特戒袋</t>
    <phoneticPr fontId="1" type="noConversion"/>
  </si>
  <si>
    <t>金币</t>
    <phoneticPr fontId="1" type="noConversion"/>
  </si>
  <si>
    <t>打开1个石墓古阵宝箱,可获得 强化石*50或羽毛*10或升星石*8或金币*10W</t>
    <phoneticPr fontId="1" type="noConversion"/>
  </si>
  <si>
    <t>打开1个桃源仙境宝箱,可获得 强化石*50或羽毛*10或神秘宝石袋*5或金币*10W</t>
    <phoneticPr fontId="1" type="noConversion"/>
  </si>
  <si>
    <t>打开1个铁血魔宫宝箱,可获得 强化石*50或羽毛*10或勋章碎片*200或金币*10W</t>
    <phoneticPr fontId="1" type="noConversion"/>
  </si>
  <si>
    <t>打开1个死水沼泽宝箱,可获得 强化石*50或羽毛*10或特戒袋*5或金币*10W</t>
    <phoneticPr fontId="1" type="noConversion"/>
  </si>
  <si>
    <t>,</t>
    <phoneticPr fontId="1" type="noConversion"/>
  </si>
  <si>
    <t>;</t>
    <phoneticPr fontId="1" type="noConversion"/>
  </si>
  <si>
    <t>传世心法礼包</t>
    <phoneticPr fontId="1" type="noConversion"/>
  </si>
  <si>
    <t>封魔之路礼包</t>
    <phoneticPr fontId="1" type="noConversion"/>
  </si>
  <si>
    <t>打开1个封魔之路礼包,可获升星石*2000  高级真气丹*188</t>
    <phoneticPr fontId="1" type="noConversion"/>
  </si>
  <si>
    <t>升星石</t>
    <phoneticPr fontId="1" type="noConversion"/>
  </si>
  <si>
    <t>高级真气丹</t>
    <phoneticPr fontId="1" type="noConversion"/>
  </si>
  <si>
    <t>妖莲之心</t>
    <phoneticPr fontId="1" type="noConversion"/>
  </si>
  <si>
    <t>终级经验丹</t>
    <phoneticPr fontId="1" type="noConversion"/>
  </si>
  <si>
    <t>打开1个传世心法礼包,可获得妖莲之心*1500 终级经验丹*20000</t>
    <phoneticPr fontId="1" type="noConversion"/>
  </si>
  <si>
    <t>大红花</t>
  </si>
  <si>
    <t>小红花</t>
  </si>
  <si>
    <t>生产队长</t>
    <phoneticPr fontId="1" type="noConversion"/>
  </si>
  <si>
    <t>劳模</t>
    <phoneticPr fontId="1" type="noConversion"/>
  </si>
  <si>
    <t>强化石</t>
    <phoneticPr fontId="1" type="noConversion"/>
  </si>
  <si>
    <t>羽毛</t>
    <phoneticPr fontId="1" type="noConversion"/>
  </si>
  <si>
    <t>打开1个大红花,可获得 勋章"生产队长"*1 强化石*1000  羽毛*100</t>
    <phoneticPr fontId="1" type="noConversion"/>
  </si>
  <si>
    <t>打开1个小红花,可获得 勋章"劳模"*1 强化石*500  羽毛*50</t>
    <phoneticPr fontId="1" type="noConversion"/>
  </si>
  <si>
    <t>180级装备宝箱</t>
  </si>
  <si>
    <t>190级装备宝箱</t>
  </si>
  <si>
    <t>200级装备宝箱</t>
  </si>
  <si>
    <t>800091,1,676;800092,1,666;800093,1,666;800094,1,666;800095,1,666;800096,1,666;800097,1,666;800098,1,666;800099,1,666;800100,1,666;800101,1,666;800102,1,666;800103,1,666;800104,1,666;800105,1,666</t>
    <phoneticPr fontId="1" type="noConversion"/>
  </si>
  <si>
    <t>800106,1,676;800107,1,666;800108,1,666;800109,1,666;800110,1,666;800111,1,666;800112,1,666;800113,1,666;800114,1,666;800115,1,666;800116,1,666;800117,1,666;800118,1,666;800119,1,666;800120,1,666</t>
    <phoneticPr fontId="1" type="noConversion"/>
  </si>
  <si>
    <t>800121,1,676;800122,1,666;800123,1,666;800124,1,666;800125,1,666;800126,1,666;800127,1,666;800128,1,666;800129,1,666;800130,1,666;800131,1,666;800132,1,666;800133,1,666;800134,1,666;800135,1,666</t>
    <phoneticPr fontId="1" type="noConversion"/>
  </si>
  <si>
    <t>412019,1,343;413019,1,333;414019,1,333;415019,1,333;416019,1,333;422019,1,333;423019,1,333;424019,1,333;425019,1,333;426019,1,333;432019,1,333;433019,1,333;434019,1,333;435019,1,333;436019,1,333;512019,1,333;513019,1,333;514019,1,333;515019,1,333;516019,1,333;522019,1,333;523019,1,333;524019,1,333;525019,1,333;526019,1,333;532019,1,333;533019,1,333;534019,1,333;535019,1,333;536019,1,333</t>
  </si>
  <si>
    <t>412020,1,343;413020,1,333;414020,1,333;415020,1,333;416020,1,333;422020,1,333;423020,1,333;424020,1,333;425020,1,333;426020,1,333;432020,1,333;433020,1,333;434020,1,333;435020,1,333;436020,1,333;512020,1,333;513020,1,333;514020,1,333;515020,1,333;516020,1,333;522020,1,333;523020,1,333;524020,1,333;525020,1,333;526020,1,333;532020,1,333;533020,1,333;534020,1,333;535020,1,333;536020,1,333</t>
  </si>
  <si>
    <t>412021,1,343;413021,1,333;414021,1,333;415021,1,333;416021,1,333;422021,1,333;423021,1,333;424021,1,333;425021,1,333;426021,1,333;432021,1,333;433021,1,333;434021,1,333;435021,1,333;436021,1,333;512021,1,333;513021,1,333;514021,1,333;515021,1,333;516021,1,333;522021,1,333;523021,1,333;524021,1,333;525021,1,333;526021,1,333;532021,1,333;533021,1,333;534021,1,333;535021,1,333;536021,1,333</t>
  </si>
  <si>
    <t>行会礼包A</t>
    <phoneticPr fontId="1" type="noConversion"/>
  </si>
  <si>
    <t>打开1个行会礼包A可获得,强化石*200 羽毛*20</t>
    <phoneticPr fontId="1" type="noConversion"/>
  </si>
  <si>
    <t>行会礼包B</t>
    <phoneticPr fontId="1" type="noConversion"/>
  </si>
  <si>
    <t>打开1个行会礼包B可获得,BOSS令牌*1 元神入场券*2 装备入场券*5</t>
    <phoneticPr fontId="1" type="noConversion"/>
  </si>
  <si>
    <t>女神奖励礼包</t>
    <phoneticPr fontId="1" type="noConversion"/>
  </si>
  <si>
    <t>打开1个女神奖励礼包,可获得 勋章"传奇之路"*1 初级真气丹*50</t>
    <phoneticPr fontId="1" type="noConversion"/>
  </si>
  <si>
    <t>元神入场劵</t>
    <phoneticPr fontId="1" type="noConversion"/>
  </si>
  <si>
    <t>BOSS令牌</t>
    <phoneticPr fontId="1" type="noConversion"/>
  </si>
  <si>
    <t>装备入场劵</t>
    <phoneticPr fontId="1" type="noConversion"/>
  </si>
  <si>
    <t>传奇之路</t>
    <phoneticPr fontId="1" type="noConversion"/>
  </si>
  <si>
    <t>初级真气丹</t>
    <phoneticPr fontId="1" type="noConversion"/>
  </si>
  <si>
    <t>富豪参与礼包</t>
  </si>
  <si>
    <t>打开1个富豪参与礼包,可获得元神入场券*5 升星石*5 金币*66666 元宝*88</t>
    <phoneticPr fontId="1" type="noConversion"/>
  </si>
  <si>
    <t>金币</t>
    <phoneticPr fontId="1" type="noConversion"/>
  </si>
  <si>
    <t>元宝</t>
    <phoneticPr fontId="1" type="noConversion"/>
  </si>
  <si>
    <t>玉玺龙箱一阶</t>
    <phoneticPr fontId="1" type="noConversion"/>
  </si>
  <si>
    <t>玉玺龙箱二阶</t>
    <phoneticPr fontId="1" type="noConversion"/>
  </si>
  <si>
    <t>玉玺龙箱三阶</t>
    <phoneticPr fontId="1" type="noConversion"/>
  </si>
  <si>
    <t>玉玺龙箱四阶</t>
    <phoneticPr fontId="1" type="noConversion"/>
  </si>
  <si>
    <t>玉玺龙箱五阶</t>
    <phoneticPr fontId="1" type="noConversion"/>
  </si>
  <si>
    <t>玉玺龙箱六阶</t>
    <phoneticPr fontId="1" type="noConversion"/>
  </si>
  <si>
    <t>玉玺龙箱七阶</t>
    <phoneticPr fontId="1" type="noConversion"/>
  </si>
  <si>
    <t>玉玺龙箱八阶</t>
    <phoneticPr fontId="1" type="noConversion"/>
  </si>
  <si>
    <t>玉玺龙箱九阶</t>
    <phoneticPr fontId="1" type="noConversion"/>
  </si>
  <si>
    <t>玉玺龙箱十阶</t>
    <phoneticPr fontId="1" type="noConversion"/>
  </si>
  <si>
    <t>玉玺龙箱11阶</t>
    <phoneticPr fontId="1" type="noConversion"/>
  </si>
  <si>
    <t>200级极品橙箱</t>
    <phoneticPr fontId="1" type="noConversion"/>
  </si>
  <si>
    <t>190级极品橙箱</t>
    <phoneticPr fontId="1" type="noConversion"/>
  </si>
  <si>
    <t>180级极品橙箱</t>
    <phoneticPr fontId="1" type="noConversion"/>
  </si>
  <si>
    <t>170级极品橙箱</t>
    <phoneticPr fontId="1" type="noConversion"/>
  </si>
  <si>
    <t>160级极品橙箱</t>
    <phoneticPr fontId="1" type="noConversion"/>
  </si>
  <si>
    <t>120级极品橙箱</t>
    <phoneticPr fontId="11" type="noConversion"/>
  </si>
  <si>
    <t>130级极品橙箱</t>
    <phoneticPr fontId="11" type="noConversion"/>
  </si>
  <si>
    <t>140级极品橙箱</t>
    <phoneticPr fontId="1" type="noConversion"/>
  </si>
  <si>
    <t>150级极品橙箱</t>
    <phoneticPr fontId="1" type="noConversion"/>
  </si>
  <si>
    <t>幻术战甲箱</t>
    <phoneticPr fontId="1" type="noConversion"/>
  </si>
  <si>
    <t>幻术项链箱</t>
    <phoneticPr fontId="1" type="noConversion"/>
  </si>
  <si>
    <t>幻术戒指箱</t>
    <phoneticPr fontId="1" type="noConversion"/>
  </si>
  <si>
    <t>幻术手环箱</t>
    <phoneticPr fontId="1" type="noConversion"/>
  </si>
  <si>
    <t>幻术头库箱</t>
    <phoneticPr fontId="1" type="noConversion"/>
  </si>
  <si>
    <t>幻术武器箱</t>
    <phoneticPr fontId="1" type="noConversion"/>
  </si>
  <si>
    <t>高幻术武器箱</t>
  </si>
  <si>
    <t>高幻术战甲箱</t>
  </si>
  <si>
    <t>高幻术头盔箱</t>
  </si>
  <si>
    <t>高幻术项链箱</t>
  </si>
  <si>
    <t>高幻术戒指箱</t>
  </si>
  <si>
    <t>高幻术手环箱</t>
  </si>
  <si>
    <t>611011,1,389;612011,1,389;613011,1,389;614011,1,389;615011,1,389;616011,1,389;
621011,1,389;622011,1,389;623011,1,389;624011,1,389;625011,1,389;626011,1,389;
631011,1,389;632011,1,389;633011,1,389;634011,1,389;635011,1,389;636011,1,389;
45,350,500;1070,100,500;1071,100,500;1072,100,500;19,300,500;18,8000,500</t>
  </si>
  <si>
    <t>611011,1,139;612011,1,139;613011,1,139;614011,1,139;615011,1,139;616011,1,139;
621011,1,139;622011,1,139;623011,1,139;624011,1,139;625011,1,139;626011,1,139;
631011,1,139;632011,1,139;633011,1,139;634011,1,139;635011,1,139;636011,1,139;
45,260,500;1070,75,500;1071,75,500;1072,75,500;19,300,400;18,6000,500</t>
    <phoneticPr fontId="1" type="noConversion"/>
  </si>
  <si>
    <t xml:space="preserve">
45,88,1667;1070,25,1667;1071,25,1667;1072,25,1667;19,75,1667;18,2000,1667</t>
    <phoneticPr fontId="1" type="noConversion"/>
  </si>
  <si>
    <t xml:space="preserve">
45,18,1667;1070,5,1667;1071,5,1667;1072,5,1667;19,15,1667;18,40,1667</t>
    <phoneticPr fontId="1" type="noConversion"/>
  </si>
  <si>
    <t>611012,1,389;612012,1,389;613012,1,389;614012,1,389;615012,1,389;616012,1,389;
621012,1,389;622012,1,389;623012,1,389;624012,1,389;625012,1,389;626012,1,389;
631012,1,389;632012,1,389;633012,1,389;634012,1,389;635012,1,389;636012,1,389;
45,400,500;1070,150,500;1071,150,500;1072,150,500;19,400,500;18,10000,500</t>
  </si>
  <si>
    <t>611012,1,139;612012,1,139;613012,1,139;614012,1,139;615012,1,139;616012,1,139;
621012,1,139;622012,1,139;623012,1,139;624012,1,139;625012,1,139;626012,1,139;
631012,1,139;632012,1,139;633012,1,139;634012,1,139;635012,1,139;636012,1,139;
45,300,500;1070,115,500;1071,115,500;1072,115,500;19,300,500;18,7500,500</t>
    <phoneticPr fontId="1" type="noConversion"/>
  </si>
  <si>
    <t>45,100,1667;1070,40,1667;1071,40,1667;1072,40,1667;19,100,1667;18,2500,1667</t>
    <phoneticPr fontId="1" type="noConversion"/>
  </si>
  <si>
    <t>45,20,1667;1070,8,1667;1071,8,1667;1072,8,1667;19,20,1667;18,500,1667</t>
    <phoneticPr fontId="1" type="noConversion"/>
  </si>
  <si>
    <t>611013,1,389;612013,1,389;613013,1,389;614013,1,389;615013,1,389;616013,1,389;
621013,1,389;622013,1,389;623013,1,389;624013,1,389;625013,1,389;626013,1,389;
631013,1,389;632013,1,389;633013,1,389;634013,1,389;635013,1,389;636013,1,389;
45,500,500;1070,160,500;1071,160,500;1072,160,500;19,500,500;18,12500,500</t>
  </si>
  <si>
    <t>611013,1,139;612013,1,139;613013,1,139;614013,1,139;615013,1,139;616013,1,139;
621013,1,139;622013,1,139;623013,1,139;624013,1,139;625013,1,139;626013,1,139;
631013,1,139;632013,1,139;633013,1,139;634013,1,139;635013,1,139;636013,1,139;
45,400,500;1070,120,500;1071,120,500;1072,120,500;19,400,500;18,9375,500</t>
    <phoneticPr fontId="1" type="noConversion"/>
  </si>
  <si>
    <t xml:space="preserve">
45,100,1667;1070,40,1667;1071,40,1667;1072,40,1667;19,100,1667;18,3125,1667</t>
    <phoneticPr fontId="1" type="noConversion"/>
  </si>
  <si>
    <t xml:space="preserve">
45,25,1667;1070,8,1667;1071,8,1667;1072,8,1667;19,25,1667;18,625,1667</t>
    <phoneticPr fontId="1" type="noConversion"/>
  </si>
  <si>
    <t>611014,1,389;612014,1,389;613014,1,389;614014,1,389;615014,1,389;616014,1,389;
621014,1,389;622014,1,389;623014,1,389;624014,1,389;625014,1,389;626014,1,389;
631014,1,389;632014,1,389;633014,1,389;634014,1,389;635014,1,389;636014,1,389;
45,600,500;1070,200,500;1071,200,500;1072,200,500;19,600,500;52,7500,500</t>
  </si>
  <si>
    <t>611014,1,139;612014,1,139;613014,1,139;614014,1,139;615014,1,139;616014,1,139;
621014,1,139;622014,1,139;623014,1,139;624014,1,139;625014,1,139;626014,1,139;
631014,1,139;632014,1,139;633014,1,139;634014,1,139;635014,1,139;636014,1,139;
45,400,500;1070,150,500;1071,150,500;1072,150,500;19,400,500;52,5000,500</t>
    <phoneticPr fontId="1" type="noConversion"/>
  </si>
  <si>
    <t xml:space="preserve">
45,200,1667;1070,50,1667;1071,50,1667;1072,50,1667;19,200,1667;52,2500,1667</t>
    <phoneticPr fontId="1" type="noConversion"/>
  </si>
  <si>
    <t xml:space="preserve">
45,30,1667;1070,10,1667;1071,10,1667;1072,10,1667;19,30,1667;52,375,1667</t>
    <phoneticPr fontId="1" type="noConversion"/>
  </si>
  <si>
    <t>611015,1,389;612015,1,389;613015,1,389;614015,1,389;615015,1,389;616015,1,389;
621015,1,389;622015,1,389;623015,1,389;624015,1,389;625015,1,389;626015,1,389;
631015,1,389;632015,1,389;633015,1,389;634015,1,389;635015,1,389;636015,1,389;
45,700,500;1070,250,500;1071,250,500;1072,250,500;19,700,500;52,8000,500</t>
    <phoneticPr fontId="1" type="noConversion"/>
  </si>
  <si>
    <t>611015,1,139;612015,1,139;613015,1,139;614015,1,139;615015,1,139;616015,1,139;
621015,1,139;622015,1,139;623015,1,139;624015,1,139;625015,1,139;626015,1,139;
631015,1,139;632015,1,139;633015,1,139;634015,1,139;635015,1,139;636015,1,139;
45,525,500;1070,188,500;1071,188,500;1072,188,500;19,525,500;52,6000,500</t>
    <phoneticPr fontId="1" type="noConversion"/>
  </si>
  <si>
    <t>45,175,1667;1070,75,1667;1071,75,1667;1072,75,1667;19,175,1667;52,40,1667</t>
    <phoneticPr fontId="1" type="noConversion"/>
  </si>
  <si>
    <t>45,35,1667;1070,13,1667;1071,13,1667;1072,13,1667;19,35,1667;52,400,1667</t>
    <phoneticPr fontId="1" type="noConversion"/>
  </si>
  <si>
    <t>611016,1,389;612016,1,389;613016,1,389;614016,1,389;615016,1,389;616016,1,389;
621016,1,389;622016,1,389;623016,1,389;624016,1,389;625016,1,389;626016,1,389;
631016,1,389;632016,1,389;633016,1,389;634016,1,389;635016,1,389;636016,1,389;
45,850,500;1070,300,500;1071,300,500;1072,300,500;19,800,500;52,8500,500</t>
  </si>
  <si>
    <t>611016,1,139;612016,1,139;613016,1,139;614016,1,139;615016,1,139;616016,1,139;
621016,1,139;622016,1,139;623016,1,139;624016,1,139;625016,1,139;626016,1,139;
631016,1,139;632016,1,139;633016,1,139;634016,1,139;635016,1,139;636016,1,139;
45,638,500;1070,225,500;1071,225,500;1072,225,500;19,600,500;52,6375,500</t>
    <phoneticPr fontId="1" type="noConversion"/>
  </si>
  <si>
    <t xml:space="preserve">
45,215,1667;1070,75,1667;1071,75,1667;1072,75,1667;19,200,1667;52,2125,1667</t>
    <phoneticPr fontId="1" type="noConversion"/>
  </si>
  <si>
    <t xml:space="preserve">
45,45,1667;1070,15,1667;1071,15,1667;1072,15,1667;19,40,1667;52,425,1667</t>
    <phoneticPr fontId="1" type="noConversion"/>
  </si>
  <si>
    <t>611017,1,389;612017,1,389;613017,1,389;614017,1,389;615017,1,389;616017,1,389;
621017,1,389;622017,1,389;623017,1,389;624017,1,389;625017,1,389;626017,1,389;
631017,1,389;632017,1,389;633017,1,389;634017,1,389;635017,1,389;636017,1,389;
45,900,500;1070,300,500;1071,300,500;1072,300,500;19,800,500;52,9000,500</t>
  </si>
  <si>
    <t>611017,1,139;612017,1,139;613017,1,139;614017,1,139;615017,1,139;616017,1,139;
621017,1,139;622017,1,139;623017,1,139;624017,1,139;625017,1,139;626017,1,139;
631017,1,139;632017,1,139;633017,1,139;634017,1,139;635017,1,139;636017,1,139;
45,675,500;1070,225,500;1071,225,500;1072,225,500;19,600,500;52,7000,500</t>
    <phoneticPr fontId="1" type="noConversion"/>
  </si>
  <si>
    <t>45,225,1667;1070,75,1667;1071,75,1667;1072,75,1667;19,200,1667;52,2250,1667</t>
    <phoneticPr fontId="1" type="noConversion"/>
  </si>
  <si>
    <t>45,45,1667;1070,15,1667;1071,15,1667;1072,15,1667;19,10,1667;52,40,1667</t>
    <phoneticPr fontId="1" type="noConversion"/>
  </si>
  <si>
    <t>611018,1,389;612018,1,389;613018,1,389;614018,1,389;615018,1,389;616018,1,389;
621018,1,389;622018,1,389;623018,1,389;624018,1,389;625018,1,389;626018,1,389;
631018,1,389;632018,1,389;633018,1,389;634018,1,389;635018,1,389;636018,1,389;
45,930,500;1070,320,500;1071,320,500;1072,320,500;19,900,500;52,9500,500</t>
  </si>
  <si>
    <t>611018,1,139;612018,1,139;613018,1,139;614018,1,139;615018,1,139;616018,1,139;
621018,1,139;622018,1,139;623018,1,139;624018,1,139;625018,1,139;626018,1,139;
631018,1,139;632018,1,139;633018,1,139;634018,1,139;635018,1,139;636018,1,139;
45,699,500;1070,240,500;1071,240,500;1072,240,500;19,675,500;52,7125,500</t>
    <phoneticPr fontId="1" type="noConversion"/>
  </si>
  <si>
    <t>45,235,1667;1070,80,1667;1071,80,1667;1072,80,1667;19,225,1667;52,2375,1667</t>
    <phoneticPr fontId="1" type="noConversion"/>
  </si>
  <si>
    <t>45,48,1667;1070,16,1667;1071,16,1667;1072,16,1667;19,45,1667;52,475,1667</t>
    <phoneticPr fontId="1" type="noConversion"/>
  </si>
  <si>
    <t>611019,1,389;612019,1,389;613019,1,389;614019,1,389;615019,1,389;616019,1,389;
621019,1,389;622019,1,389;623019,1,389;624019,1,389;625019,1,389;626019,1,389;
631019,1,389;632019,1,389;633019,1,389;634019,1,389;635019,1,389;636019,1,389;
45,1000,500;1070,350,500;1071,350,500;1072,350,500;19,1000,500;52,10000,500</t>
  </si>
  <si>
    <t>611019,1,139;612019,1,139;613019,1,139;614019,1,139;615019,1,139;616019,1,139;
621019,1,139;622019,1,139;623019,1,139;624019,1,139;625019,1,139;626019,1,139;
631019,1,139;632019,1,139;633019,1,139;634019,1,139;635019,1,139;636019,1,139;
45,750,500;1070,260,500;1071,260,500;1072,260,500;19,7500,500;52,7500,500</t>
    <phoneticPr fontId="1" type="noConversion"/>
  </si>
  <si>
    <t>45,250,1667;1070,88,1667;1071,88,1667;1072,88,1667;19,250,1667;52,2500,1667</t>
    <phoneticPr fontId="1" type="noConversion"/>
  </si>
  <si>
    <t>45,50,1667;1070,18,1667;1071,18,1667;1072,18,1667;19,50,1667;52,500,1667</t>
    <phoneticPr fontId="1" type="noConversion"/>
  </si>
  <si>
    <t>611020,1,389;612020,1,389;613020,1,389;614020,1,389;615020,1,389;616020,1,389;
621020,1,389;622020,1,389;623020,1,389;624020,1,389;625020,1,389;626020,1,389;
631020,1,389;632020,1,389;633020,1,389;634020,1,389;635020,1,389;636020,1,389;
45,1000,500;1070,400,500;1071,400,500;1072,400,500;19,1000,500;52,10000,500</t>
  </si>
  <si>
    <t>611020,1,139;612020,1,139;613020,1,139;614020,1,139;615020,1,139;616020,1,139;
621020,1,139;622020,1,139;623020,1,139;624020,1,139;625020,1,139;626020,1,139;
631020,1,139;632020,1,139;633020,1,139;634020,1,139;635020,1,139;636020,1,139;
45,750,500;1070,300,500;1071,300,500;1072,300,500;19,7500,500;52,7500,500</t>
    <phoneticPr fontId="1" type="noConversion"/>
  </si>
  <si>
    <t>45,250,1667;1070,100,1667;1071,100,1667;1072,100,1667;19,250,1667;52,2500,1667</t>
    <phoneticPr fontId="1" type="noConversion"/>
  </si>
  <si>
    <t>45,50,1667;1070,20,1667;1071,20,1667;1072,2400,1667;19,50,1667;52,500,1667</t>
    <phoneticPr fontId="1" type="noConversion"/>
  </si>
  <si>
    <t>五一礼包</t>
    <phoneticPr fontId="1" type="noConversion"/>
  </si>
  <si>
    <t>强化石</t>
    <phoneticPr fontId="1" type="noConversion"/>
  </si>
  <si>
    <t>最佳IP改编游戏</t>
  </si>
  <si>
    <t>最佳游戏研发商</t>
  </si>
  <si>
    <t>玩家最喜欢的游戏</t>
  </si>
  <si>
    <t>最受欢迎H5游戏金苹果</t>
  </si>
  <si>
    <t>年度最佳H5游戏</t>
  </si>
  <si>
    <t>打开1个五一礼包,可获得勋章"最佳IP改编游戏""最佳游戏研发商""玩家最喜欢的游戏""最受欢迎H5游戏金苹果""年度最佳H5游戏""最佳游戏制作人"及羽毛*50 强化石*300</t>
    <phoneticPr fontId="1" type="noConversion"/>
  </si>
  <si>
    <t>最佳游戏制作人</t>
  </si>
  <si>
    <t>玉玺隐秘龙箱</t>
    <phoneticPr fontId="1" type="noConversion"/>
  </si>
  <si>
    <t>战法尊礼包</t>
    <phoneticPr fontId="1" type="noConversion"/>
  </si>
  <si>
    <t>打开1个战法尊礼包,可获得"战圣""法神""道尊"勋章各一个.</t>
    <phoneticPr fontId="1" type="noConversion"/>
  </si>
  <si>
    <t>法神</t>
  </si>
  <si>
    <t>道尊</t>
  </si>
  <si>
    <t>52,500,1500;1070,40,1300;1071,40,1300;1072,40,1300;30,80,1600;19,20,1500;18,400,1500</t>
    <phoneticPr fontId="1" type="noConversion"/>
  </si>
  <si>
    <t>30,10,10000;31,5,10000</t>
  </si>
  <si>
    <t>32,50,10000;18,200,10000;7,20,10000</t>
  </si>
  <si>
    <t>700008,1,10000;700009,1,10000;700010,1,10000;700020,1,10000;700021,1,10000;700022,1,10000</t>
  </si>
  <si>
    <t>11,30,10000;2,20,10000;7,30,10000</t>
  </si>
  <si>
    <t>30,100,10000;8,30,10000;33,20,10000</t>
  </si>
  <si>
    <t>10180,2,10000;1070,400,10000;1071,400,10000;1072,400,10000;19,400,10000</t>
  </si>
  <si>
    <t>700026,1,10000;10180,5,10000;3,300,10000;4,300,10000;6,300,10000;5,300,10000</t>
  </si>
  <si>
    <t>700027,1,10000;10180,8,10000;2,100,10000;46,15,10000;45,666,10000</t>
  </si>
  <si>
    <t>700028,1,10000;10180,12,10000;46,20,10000;1434,500,10000;18,50000,10000</t>
  </si>
  <si>
    <t>700029,1,10000;10180,16,10000;46,25,10000;19,800,10000;1434,800,10000</t>
  </si>
  <si>
    <t>700030,1,10000;10180,20,10000;3,500,10000;4,500,10000;5,500,10000;6,500,10000</t>
  </si>
  <si>
    <t>"传奇"宝箱</t>
    <phoneticPr fontId="1" type="noConversion"/>
  </si>
  <si>
    <t>"传奇世界"宝箱</t>
    <phoneticPr fontId="1" type="noConversion"/>
  </si>
  <si>
    <t>"仗剑"宝箱</t>
    <phoneticPr fontId="1" type="noConversion"/>
  </si>
  <si>
    <t>"仗剑天涯"宝箱</t>
    <phoneticPr fontId="1" type="noConversion"/>
  </si>
  <si>
    <t>"行会"宝箱</t>
    <phoneticPr fontId="1" type="noConversion"/>
  </si>
  <si>
    <t>"行会决战"宝箱</t>
    <phoneticPr fontId="1" type="noConversion"/>
  </si>
  <si>
    <t>"王者"宝箱</t>
    <phoneticPr fontId="1" type="noConversion"/>
  </si>
  <si>
    <t>"王者归来"宝箱</t>
    <phoneticPr fontId="1" type="noConversion"/>
  </si>
  <si>
    <t>30,200,875;30,250,1500;30,300,112;30,999,13;18,999,875;18,1300,1500;18,1500,112;18,8888,13;5308,30,875;5308,40,1500;5308,50,112;5308,100,13;19,40,875;19,50,1500;19,60,112;19,500,13</t>
    <phoneticPr fontId="1" type="noConversion"/>
  </si>
  <si>
    <t>53,15,875;53,20,1500;53,25,112;53,200,13;19,89,875;19,90,1500;19,100,112;19,999,13;52,800,875;52,999,1500;52,1100,112;52,5000,13;5305,8,875;5305,10,1500;5305,15,112;5305,100,13</t>
    <phoneticPr fontId="1" type="noConversion"/>
  </si>
  <si>
    <t>53,60,875;53,70,1500;53,80,112;53,600,13;19,250,875;19,280,1500;19,300,112;19,250,13;52,3000,875;52,3500,1500;52,4000,112;52,9999,13;5308,8,875;5308,10,1500;5308,15,112;5308,100,13</t>
    <phoneticPr fontId="1" type="noConversion"/>
  </si>
  <si>
    <t>53,20,875;53,25,1500;53,30,112;53,250,13;45,80,875;45,100,1500;45,110,112;45,1000,13;35,7,875;35,10,1500;35,13,112;35,100,13;5305,10,875;5305,20,1500;5305,30,112;5305,200,13</t>
    <phoneticPr fontId="1" type="noConversion"/>
  </si>
  <si>
    <t>53,700,875;53,800,1500;53,900,112;53,8000,13;45,300,875;45,320,1500;45,400,112;45,3500,13;35,30,875;35,40,1500;35,50,112;35,400,13;5308,10,875;5308,20,1500;5308,30,112;5308,200,13</t>
    <phoneticPr fontId="1" type="noConversion"/>
  </si>
  <si>
    <t>30,50,875;30,60,1500;30,70,112;30,600,13;18,200,875;18,300,1500;18,400,112;18,2999,13;5305,15,875;5305,20,1500;5305,25,112;5305,50,13;19,5,875;19,8,1500;19,10,112;19,50,13</t>
    <phoneticPr fontId="1" type="noConversion"/>
  </si>
  <si>
    <t>45,15,875;45,20,1500;45,25,112;45,200,13;14,5,875;14,7,1500;14,9,112;14,70,13;15,5,875;15,7,1500;15,9,112;15,70,13;19,15,875;19,20,1500;19,25,112;19,200,13</t>
    <phoneticPr fontId="1" type="noConversion"/>
  </si>
  <si>
    <t>45,40,875;45,45,1500;45,50,112;45,500,13;14,14,875;14,16,1500;14,20,112;14,188,13;15,14,875;15,16,1500;15,20,112;15,188,13;19,45,875;19,50,1500;19,55,112;19,500,13</t>
    <phoneticPr fontId="1" type="noConversion"/>
  </si>
  <si>
    <t>1545,10,10000;7,5,10000;2,1,10000;30,1,10000;99,2000,10000</t>
    <phoneticPr fontId="1" type="noConversion"/>
  </si>
  <si>
    <t>真.元神袋</t>
    <phoneticPr fontId="11" type="noConversion"/>
  </si>
  <si>
    <t>"传奇世界"集字箱</t>
    <phoneticPr fontId="1" type="noConversion"/>
  </si>
  <si>
    <t>"仗剑天涯"集字箱</t>
    <phoneticPr fontId="1" type="noConversion"/>
  </si>
  <si>
    <t>"行会决战"集字箱</t>
    <phoneticPr fontId="1" type="noConversion"/>
  </si>
  <si>
    <t>"王者归来"集字箱</t>
    <phoneticPr fontId="1" type="noConversion"/>
  </si>
  <si>
    <t>8001,1,2500;8002,1,2500;8003,1,2500;8004,1,2500</t>
    <phoneticPr fontId="1" type="noConversion"/>
  </si>
  <si>
    <t>8006,1,2500;8007,1,2500;8008,1,2500;8009,1,2500</t>
    <phoneticPr fontId="1" type="noConversion"/>
  </si>
  <si>
    <t>8010,1,2500;8011,1,2500;8012,1,2500;8013,1,2500</t>
    <phoneticPr fontId="1" type="noConversion"/>
  </si>
  <si>
    <t>8014,1,2500;8015,1,2500;8016,1,2500;8017,1,2500</t>
    <phoneticPr fontId="1" type="noConversion"/>
  </si>
  <si>
    <t>18,200,10000;200,20,10000</t>
    <phoneticPr fontId="1" type="noConversion"/>
  </si>
  <si>
    <t>真.隐秘龙箱</t>
    <phoneticPr fontId="1" type="noConversion"/>
  </si>
  <si>
    <t>52,1000,1500;1070,80,1300;1071,80,1300;1072,80,1300;30,300,1600;19,80,1500;18,1888,1500</t>
    <phoneticPr fontId="1" type="noConversion"/>
  </si>
  <si>
    <t>天尊法宝箱</t>
    <phoneticPr fontId="1" type="noConversion"/>
  </si>
  <si>
    <t>伏魔法宝箱</t>
    <phoneticPr fontId="1" type="noConversion"/>
  </si>
  <si>
    <t>幽魂牙</t>
  </si>
  <si>
    <t>恶魔铃</t>
  </si>
  <si>
    <t>冥火符</t>
  </si>
  <si>
    <t>虚灵石</t>
  </si>
  <si>
    <t>凌云石</t>
  </si>
  <si>
    <t>21级vip礼包</t>
  </si>
  <si>
    <t>1545,16,10000;7,8,10000;2,2,10000;19,1,10000;99,4000,10000</t>
    <phoneticPr fontId="1" type="noConversion"/>
  </si>
  <si>
    <t>法宝大礼包</t>
    <phoneticPr fontId="1" type="noConversion"/>
  </si>
  <si>
    <t>红装定制券</t>
    <phoneticPr fontId="11" type="noConversion"/>
  </si>
  <si>
    <t>万象瓶</t>
  </si>
  <si>
    <t>魂引灯宝箱</t>
    <phoneticPr fontId="11" type="noConversion"/>
  </si>
  <si>
    <t>魂引灯</t>
    <phoneticPr fontId="1" type="noConversion"/>
  </si>
  <si>
    <t>铜钥匙</t>
    <phoneticPr fontId="1" type="noConversion"/>
  </si>
  <si>
    <t>19,10,10000;30,61,10000</t>
    <phoneticPr fontId="1" type="noConversion"/>
  </si>
  <si>
    <t>35,1,10000;52,61,10000</t>
    <phoneticPr fontId="1" type="noConversion"/>
  </si>
  <si>
    <t>56,500,10000</t>
    <phoneticPr fontId="1" type="noConversion"/>
  </si>
  <si>
    <t>56,400,10000</t>
    <phoneticPr fontId="1" type="noConversion"/>
  </si>
  <si>
    <t>联盟勋章礼包</t>
    <phoneticPr fontId="11" type="noConversion"/>
  </si>
  <si>
    <t>部落勋章礼包</t>
    <phoneticPr fontId="11" type="noConversion"/>
  </si>
  <si>
    <t>为了联盟！</t>
  </si>
  <si>
    <t>为了国王的荣誉！</t>
  </si>
  <si>
    <t>愿圣光与你同在！</t>
  </si>
  <si>
    <t>我们的祖先在护佑着你！</t>
  </si>
  <si>
    <t>荣耀归于联盟！</t>
  </si>
  <si>
    <t>为了部落！</t>
  </si>
  <si>
    <t>献血与荣耀 ！</t>
  </si>
  <si>
    <t>不胜利勿宁死！</t>
  </si>
  <si>
    <t>大地母亲在护佑着你！</t>
  </si>
  <si>
    <t>为了女王！</t>
  </si>
  <si>
    <t>黄粽子</t>
    <phoneticPr fontId="11" type="noConversion"/>
  </si>
  <si>
    <t>绿粽子</t>
    <phoneticPr fontId="11" type="noConversion"/>
  </si>
  <si>
    <t>红粽子</t>
    <phoneticPr fontId="11" type="noConversion"/>
  </si>
  <si>
    <t>红棒棒糖</t>
    <phoneticPr fontId="11" type="noConversion"/>
  </si>
  <si>
    <t>粉棒棒糖</t>
    <phoneticPr fontId="11" type="noConversion"/>
  </si>
  <si>
    <t>紫棒棒糖</t>
    <phoneticPr fontId="11" type="noConversion"/>
  </si>
  <si>
    <t>35,2,10000;30,77,10000</t>
    <phoneticPr fontId="1" type="noConversion"/>
  </si>
  <si>
    <t>53,17,10000;18,177,10000</t>
    <phoneticPr fontId="1" type="noConversion"/>
  </si>
  <si>
    <t>56,477,10000</t>
    <phoneticPr fontId="1" type="noConversion"/>
  </si>
  <si>
    <t>橙粽子</t>
    <phoneticPr fontId="11" type="noConversion"/>
  </si>
  <si>
    <t>青粽子</t>
    <phoneticPr fontId="11" type="noConversion"/>
  </si>
  <si>
    <t>蓝粽子</t>
    <phoneticPr fontId="11" type="noConversion"/>
  </si>
  <si>
    <t>紫粽子</t>
    <phoneticPr fontId="11" type="noConversion"/>
  </si>
  <si>
    <t>45,47,10000</t>
    <phoneticPr fontId="1" type="noConversion"/>
  </si>
  <si>
    <t>19,37,10000</t>
    <phoneticPr fontId="1" type="noConversion"/>
  </si>
  <si>
    <t>1070,10,10000;1071,10,10000;1072,10,10000</t>
    <phoneticPr fontId="1" type="noConversion"/>
  </si>
  <si>
    <t>3职业法宝宝箱</t>
  </si>
  <si>
    <t>凌云石宝箱</t>
  </si>
  <si>
    <t>45,50,1667;1070,20,1667;1071,20,1667;1072,20,1667;19,50,1667;52,500,1667</t>
    <phoneticPr fontId="1" type="noConversion"/>
  </si>
  <si>
    <t>七色粽礼包</t>
    <phoneticPr fontId="11" type="noConversion"/>
  </si>
  <si>
    <t>390,1,10000;391,1,10000;392,1,10000;393,1,10000;394,1,10000;395,1,10000;396,1,10000</t>
    <phoneticPr fontId="1" type="noConversion"/>
  </si>
  <si>
    <t>传奇法宝宝箱</t>
    <phoneticPr fontId="11" type="noConversion"/>
  </si>
  <si>
    <t>战魂鼓</t>
    <phoneticPr fontId="1" type="noConversion"/>
  </si>
  <si>
    <t>纯阳玉</t>
    <phoneticPr fontId="1" type="noConversion"/>
  </si>
  <si>
    <t>烈焰珠</t>
    <phoneticPr fontId="1" type="noConversion"/>
  </si>
  <si>
    <t>凌云石</t>
    <phoneticPr fontId="1" type="noConversion"/>
  </si>
  <si>
    <t>乾坤法宝宝箱</t>
    <phoneticPr fontId="11" type="noConversion"/>
  </si>
  <si>
    <t>乾坤镜</t>
    <phoneticPr fontId="1" type="noConversion"/>
  </si>
  <si>
    <t>紫葫芦</t>
    <phoneticPr fontId="1" type="noConversion"/>
  </si>
  <si>
    <t>海妖螺</t>
    <phoneticPr fontId="1" type="noConversion"/>
  </si>
  <si>
    <t>乾坤镜</t>
    <phoneticPr fontId="1" type="noConversion"/>
  </si>
  <si>
    <t>紫葫芦</t>
    <phoneticPr fontId="1" type="noConversion"/>
  </si>
  <si>
    <t>海妖螺</t>
    <phoneticPr fontId="1" type="noConversion"/>
  </si>
  <si>
    <t>3职业法宝宝箱</t>
    <phoneticPr fontId="11" type="noConversion"/>
  </si>
  <si>
    <t>幽魂牙</t>
    <phoneticPr fontId="1" type="noConversion"/>
  </si>
  <si>
    <t>恶魔铃</t>
    <phoneticPr fontId="1" type="noConversion"/>
  </si>
  <si>
    <t>冥火符</t>
    <phoneticPr fontId="1" type="noConversion"/>
  </si>
  <si>
    <t>红莲法宝宝箱</t>
    <phoneticPr fontId="11" type="noConversion"/>
  </si>
  <si>
    <t>寒芯叶</t>
    <phoneticPr fontId="1" type="noConversion"/>
  </si>
  <si>
    <t>火神法宝宝箱</t>
    <phoneticPr fontId="11" type="noConversion"/>
  </si>
  <si>
    <t>乾坤镜</t>
    <phoneticPr fontId="1" type="noConversion"/>
  </si>
  <si>
    <t>幻语珠</t>
    <phoneticPr fontId="1" type="noConversion"/>
  </si>
  <si>
    <t>120法宝宝箱</t>
    <phoneticPr fontId="11" type="noConversion"/>
  </si>
  <si>
    <t>130法宝宝箱</t>
    <phoneticPr fontId="11" type="noConversion"/>
  </si>
  <si>
    <t>140法宝宝箱</t>
  </si>
  <si>
    <t>150法宝宝箱</t>
  </si>
  <si>
    <t>160法宝宝箱</t>
  </si>
  <si>
    <t>魔炎盾</t>
    <phoneticPr fontId="1" type="noConversion"/>
  </si>
  <si>
    <t>天师翻天符</t>
  </si>
  <si>
    <t>阴阳八卦盘</t>
  </si>
  <si>
    <t>噬魂飞刃</t>
  </si>
  <si>
    <t>神羽翼杖</t>
  </si>
  <si>
    <t>天王镇魔塔</t>
  </si>
  <si>
    <t>无量飞剑</t>
  </si>
  <si>
    <t>流金瑶铃</t>
  </si>
  <si>
    <t>三宝玉如意</t>
  </si>
  <si>
    <t>纯阳玉</t>
  </si>
  <si>
    <t>寒芯叶</t>
  </si>
  <si>
    <t>紫葫芦</t>
  </si>
  <si>
    <t>战魂鼓</t>
  </si>
  <si>
    <t>烈焰珠</t>
  </si>
  <si>
    <t>乾坤镜</t>
  </si>
  <si>
    <t>3职业法宝宝箱</t>
    <phoneticPr fontId="11" type="noConversion"/>
  </si>
  <si>
    <t>4职业法宝宝箱</t>
    <phoneticPr fontId="11" type="noConversion"/>
  </si>
  <si>
    <t>101000,1,2500;201000,1,2500;301000,1,2500;401000,1,2500</t>
    <phoneticPr fontId="1" type="noConversion"/>
  </si>
  <si>
    <t>令牌宝箱</t>
  </si>
  <si>
    <t>44,1,10000;43,2,10000;41,3,10000</t>
  </si>
  <si>
    <t>金牌召唤令</t>
  </si>
  <si>
    <t>银牌召唤令</t>
  </si>
  <si>
    <t>铜牌召唤令</t>
  </si>
  <si>
    <t>15,7,10000;16,7,10000;11,7,10000;12,7,10000</t>
    <phoneticPr fontId="1" type="noConversion"/>
  </si>
  <si>
    <t>打开1个钥匙宝箱，可获得铜钥匙*20或银钥匙*15或金钥匙*5</t>
    <phoneticPr fontId="11" type="noConversion"/>
  </si>
  <si>
    <t>钥匙礼包</t>
    <phoneticPr fontId="1" type="noConversion"/>
  </si>
  <si>
    <t>金钥匙</t>
    <phoneticPr fontId="1" type="noConversion"/>
  </si>
  <si>
    <t>1545,20,10000;7,10,10000;8,1,10000;30,3,10000;200,100,10000</t>
    <phoneticPr fontId="1" type="noConversion"/>
  </si>
  <si>
    <t>120超极品宝箱</t>
  </si>
  <si>
    <t>130超极品宝箱</t>
  </si>
  <si>
    <t>140超极品宝箱</t>
  </si>
  <si>
    <t>150超极品宝箱</t>
  </si>
  <si>
    <t>160超极品宝箱</t>
  </si>
  <si>
    <t>170超极品宝箱</t>
  </si>
  <si>
    <t>180超极品宝箱</t>
  </si>
  <si>
    <t>190超极品宝箱</t>
  </si>
  <si>
    <t>200超极品宝箱</t>
  </si>
  <si>
    <t>120超装备宝箱</t>
  </si>
  <si>
    <t>130超装备宝箱</t>
  </si>
  <si>
    <t>140超装备宝箱</t>
  </si>
  <si>
    <t>150超装备宝箱</t>
  </si>
  <si>
    <t>160超装备宝箱</t>
  </si>
  <si>
    <t>170超装备宝箱</t>
  </si>
  <si>
    <t>180超装备宝箱</t>
  </si>
  <si>
    <t>190超装备宝箱</t>
  </si>
  <si>
    <t>200超装备宝箱</t>
  </si>
  <si>
    <t>820001,1,676;820002,1,666;820003,1,666;820004,1,666;820005,1,666;820006,1,666;820007,1,666;820008,1,666;820009,1,666;820010,1,666;820011,1,666;820012,1,666;820013,1,666;820014,1,666;820015,1,666</t>
  </si>
  <si>
    <t>820016,1,676;820017,1,666;820018,1,666;820019,1,666;820020,1,666;820021,1,666;820022,1,666;820023,1,666;820024,1,666;820025,1,666;820026,1,666;820027,1,666;820028,1,666;820029,1,666;820030,1,666</t>
  </si>
  <si>
    <t>820031,1,676;820032,1,666;820033,1,666;820034,1,666;820035,1,666;820036,1,666;820037,1,666;820038,1,666;820039,1,666;820040,1,666;820041,1,666;820042,1,666;820043,1,666;820044,1,666;820045,1,666</t>
  </si>
  <si>
    <t>820046,1,676;820047,1,666;820048,1,666;820049,1,666;820050,1,666;820051,1,666;820052,1,666;820053,1,666;820054,1,666;820055,1,666;820056,1,666;820057,1,666;820058,1,666;820059,1,666;820060,1,666</t>
  </si>
  <si>
    <t>820061,1,676;820062,1,666;820063,1,666;820064,1,666;820065,1,666;820066,1,666;820067,1,666;820068,1,666;820069,1,666;820070,1,666;820071,1,666;820072,1,666;820073,1,666;820074,1,666;820075,1,666</t>
  </si>
  <si>
    <t>820076,1,676;820077,1,666;820078,1,666;820079,1,666;820080,1,666;820081,1,666;820082,1,666;820083,1,666;820084,1,666;820085,1,666;820086,1,666;820087,1,666;820088,1,666;820089,1,666;820090,1,666</t>
  </si>
  <si>
    <t>820091,1,676;820092,1,666;820093,1,666;820094,1,666;820095,1,666;820096,1,666;820097,1,666;820098,1,666;820099,1,666;820100,1,666;820101,1,666;820102,1,666;820103,1,666;820104,1,666;820105,1,666</t>
  </si>
  <si>
    <t>820106,1,676;820107,1,666;820108,1,666;820109,1,666;820110,1,666;820111,1,666;820112,1,666;820113,1,666;820114,1,666;820115,1,666;820116,1,666;820117,1,666;820118,1,666;820119,1,666;820120,1,666</t>
  </si>
  <si>
    <t>820121,1,676;820122,1,666;820123,1,666;820124,1,666;820125,1,666;820126,1,666;820127,1,666;820128,1,666;820129,1,666;820130,1,666;820131,1,666;820132,1,666;820133,1,666;820134,1,666;820135,1,666</t>
  </si>
  <si>
    <t>412013,1,343;413013,1,333;414013,1,333;415013,1,333;416013,1,333;422013,1,333;423013,1,333;424013,1,333;425013,1,333;426013,1,333;432013,1,333;433013,1,333;434013,1,333;435013,1,333;436013,1,333;842013,1,333;843013,1,333;844013,1,333;845013,1,333;846013,1,333;852013,1,333;853013,1,333;854013,1,333;855013,1,333;856013,1,333;862013,1,333;863013,1,333;864013,1,333;865013,1,333;866013,1,333</t>
  </si>
  <si>
    <t>412014,1,343;413014,1,333;414014,1,333;415014,1,333;416014,1,333;422014,1,333;423014,1,333;424014,1,333;425014,1,333;426014,1,333;432014,1,333;433014,1,333;434014,1,333;435014,1,333;436014,1,333;842014,1,333;843014,1,333;844014,1,333;845014,1,333;846014,1,333;852014,1,333;853014,1,333;854014,1,333;855014,1,333;856014,1,333;862014,1,333;863014,1,333;864014,1,333;865014,1,333;866014,1,333</t>
  </si>
  <si>
    <t>412015,1,343;413015,1,333;414015,1,333;415015,1,333;416015,1,333;422015,1,333;423015,1,333;424015,1,333;425015,1,333;426015,1,333;432015,1,333;433015,1,333;434015,1,333;435015,1,333;436015,1,333;842015,1,333;843015,1,333;844015,1,333;845015,1,333;846015,1,333;852015,1,333;853015,1,333;854015,1,333;855015,1,333;856015,1,333;862015,1,333;863015,1,333;864015,1,333;865015,1,333;866015,1,333</t>
  </si>
  <si>
    <t>412016,1,343;413016,1,333;414016,1,333;415016,1,333;416016,1,333;422016,1,333;423016,1,333;424016,1,333;425016,1,333;426016,1,333;432016,1,333;433016,1,333;434016,1,333;435016,1,333;436016,1,333;842016,1,333;843016,1,333;844016,1,333;845016,1,333;846016,1,333;852016,1,333;853016,1,333;854016,1,333;855016,1,333;856016,1,333;862016,1,333;863016,1,333;864016,1,333;865016,1,333;866016,1,333</t>
  </si>
  <si>
    <t>412017,1,343;413017,1,333;414017,1,333;415017,1,333;416017,1,333;422017,1,333;423017,1,333;424017,1,333;425017,1,333;426017,1,333;432017,1,333;433017,1,333;434017,1,333;435017,1,333;436017,1,333;842017,1,333;843017,1,333;844017,1,333;845017,1,333;846017,1,333;852017,1,333;853017,1,333;854017,1,333;855017,1,333;856017,1,333;862017,1,333;863017,1,333;864017,1,333;865017,1,333;866017,1,333</t>
  </si>
  <si>
    <t>412018,1,343;413018,1,333;414018,1,333;415018,1,333;416018,1,333;422018,1,333;423018,1,333;424018,1,333;425018,1,333;426018,1,333;432018,1,333;433018,1,333;434018,1,333;435018,1,333;436018,1,333;842018,1,333;843018,1,333;844018,1,333;845018,1,333;846018,1,333;852018,1,333;853018,1,333;854018,1,333;855018,1,333;856018,1,333;862018,1,333;863018,1,333;864018,1,333;865018,1,333;866018,1,333</t>
  </si>
  <si>
    <t>412019,1,343;413019,1,333;414019,1,333;415019,1,333;416019,1,333;422019,1,333;423019,1,333;424019,1,333;425019,1,333;426019,1,333;432019,1,333;433019,1,333;434019,1,333;435019,1,333;436019,1,333;842019,1,333;843019,1,333;844019,1,333;845019,1,333;846019,1,333;852019,1,333;853019,1,333;854019,1,333;855019,1,333;856019,1,333;862019,1,333;863019,1,333;864019,1,333;865019,1,333;866019,1,333</t>
  </si>
  <si>
    <t>412020,1,343;413020,1,333;414020,1,333;415020,1,333;416020,1,333;422020,1,333;423020,1,333;424020,1,333;425020,1,333;426020,1,333;432020,1,333;433020,1,333;434020,1,333;435020,1,333;436020,1,333;842020,1,333;843020,1,333;844020,1,333;845020,1,333;846020,1,333;852020,1,333;853020,1,333;854020,1,333;855020,1,333;856020,1,333;862020,1,333;863020,1,333;864020,1,333;865020,1,333;866020,1,333</t>
  </si>
  <si>
    <t>412021,1,343;413021,1,333;414021,1,333;415021,1,333;416021,1,333;422021,1,333;423021,1,333;424021,1,333;425021,1,333;426021,1,333;432021,1,333;433021,1,333;434021,1,333;435021,1,333;436021,1,333;842021,1,333;843021,1,333;844021,1,333;845021,1,333;846021,1,333;852021,1,333;853021,1,333;854021,1,333;855021,1,333;856021,1,333;862021,1,333;863021,1,333;864021,1,333;865021,1,333;866021,1,333</t>
  </si>
  <si>
    <t>120超橙装宝箱</t>
  </si>
  <si>
    <t>130超橙装宝箱</t>
  </si>
  <si>
    <t>140超橙装宝箱</t>
  </si>
  <si>
    <t>150超橙装宝箱</t>
  </si>
  <si>
    <t>160超橙装宝箱</t>
  </si>
  <si>
    <t>170超橙装宝箱</t>
  </si>
  <si>
    <t>180超橙装宝箱</t>
  </si>
  <si>
    <t>190超橙装宝箱</t>
  </si>
  <si>
    <t>200超橙装宝箱</t>
  </si>
  <si>
    <t>853013,1,715;863013,1,715;844013,1,715;854013,1,715;864013,1,714;842013,1,714;852013,1,714;862013,1,714;845013,1,714;855013,1,714;865013,1,714;846013,1,714;856013,1,714;866013,1,714</t>
  </si>
  <si>
    <t>853014,1,715;863014,1,715;844014,1,715;854014,1,715;864014,1,714;842014,1,714;852014,1,714;862014,1,714;845014,1,714;855014,1,714;865014,1,714;846014,1,714;856014,1,714;866014,1,714</t>
  </si>
  <si>
    <t>853015,1,715;863015,1,715;844015,1,715;854015,1,715;864015,1,714;842015,1,714;852015,1,714;862015,1,714;845015,1,714;855015,1,714;865015,1,714;846015,1,714;856015,1,714;866015,1,714</t>
  </si>
  <si>
    <t>853016,1,715;863016,1,715;844016,1,715;854016,1,715;864016,1,714;842016,1,714;852016,1,714;862016,1,714;845016,1,714;855016,1,714;865016,1,714;846016,1,714;856016,1,714;866016,1,714</t>
  </si>
  <si>
    <t>853017,1,715;863017,1,715;844017,1,715;854017,1,715;864017,1,714;842017,1,714;852017,1,714;862017,1,714;845017,1,714;855017,1,714;865017,1,714;846017,1,714;856017,1,714;866017,1,714</t>
  </si>
  <si>
    <t>853018,1,715;863018,1,715;844018,1,715;854018,1,715;864018,1,714;842018,1,714;852018,1,714;862018,1,714;845018,1,714;855018,1,714;865018,1,714;846018,1,714;856018,1,714;866018,1,714</t>
  </si>
  <si>
    <t>853019,1,715;863019,1,715;844019,1,715;854019,1,715;864019,1,714;842019,1,714;852019,1,714;862019,1,714;845019,1,714;855019,1,714;865019,1,714;846019,1,714;856019,1,714;866019,1,714</t>
  </si>
  <si>
    <t>853020,1,715;863020,1,715;844020,1,715;854020,1,715;864020,1,714;842020,1,714;852020,1,714;862020,1,714;845020,1,714;855020,1,714;865020,1,714;846020,1,714;856020,1,714;866020,1,714</t>
  </si>
  <si>
    <t>853021,1,715;863021,1,715;844021,1,715;854021,1,715;864021,1,714;842021,1,714;852021,1,714;862021,1,714;845021,1,714;855021,1,714;865021,1,714;846021,1,714;856021,1,714;866021,1,714</t>
  </si>
  <si>
    <t>100级基金宝箱</t>
    <phoneticPr fontId="1" type="noConversion"/>
  </si>
  <si>
    <t>130级基金宝箱</t>
    <phoneticPr fontId="1" type="noConversion"/>
  </si>
  <si>
    <t>200,28888,10000</t>
    <phoneticPr fontId="1" type="noConversion"/>
  </si>
  <si>
    <t>19,50,10000;321,100,10000;18,2000,10000;99,600000,10000</t>
    <phoneticPr fontId="1" type="noConversion"/>
  </si>
  <si>
    <t>16,100,10000;10,100,10000;13,100,10000;19,100,10000;11,100,10000;12,100,10000;17,100,10000</t>
    <phoneticPr fontId="1" type="noConversion"/>
  </si>
  <si>
    <t>欧洲杯宝箱</t>
    <phoneticPr fontId="1" type="noConversion"/>
  </si>
  <si>
    <t>打开可获得羽毛*400 和勋章 "腰缠万贯"</t>
    <phoneticPr fontId="1" type="noConversion"/>
  </si>
  <si>
    <t>羽毛</t>
    <phoneticPr fontId="1" type="noConversion"/>
  </si>
  <si>
    <t>腰缠万贯</t>
    <phoneticPr fontId="1" type="noConversion"/>
  </si>
  <si>
    <t>打开可获得强化石*2000和勋章 "背水一战"</t>
    <phoneticPr fontId="1" type="noConversion"/>
  </si>
  <si>
    <t>强化石</t>
    <phoneticPr fontId="1" type="noConversion"/>
  </si>
  <si>
    <t>背水一战</t>
    <phoneticPr fontId="1" type="noConversion"/>
  </si>
  <si>
    <t>打开可获得元神入场券*400和战士法宝 "玄魂星卷"</t>
    <phoneticPr fontId="1" type="noConversion"/>
  </si>
  <si>
    <t>元神入场劵</t>
    <phoneticPr fontId="1" type="noConversion"/>
  </si>
  <si>
    <t>玄魂星卷</t>
    <phoneticPr fontId="1" type="noConversion"/>
  </si>
  <si>
    <t>打开可获得大宝石箱*20和法师道士法宝 "血灵匣" "幸运符"</t>
    <phoneticPr fontId="1" type="noConversion"/>
  </si>
  <si>
    <t>大宝石箱</t>
    <phoneticPr fontId="1" type="noConversion"/>
  </si>
  <si>
    <t>血灵匣</t>
    <phoneticPr fontId="1" type="noConversion"/>
  </si>
  <si>
    <t>幸运符</t>
    <phoneticPr fontId="1" type="noConversion"/>
  </si>
  <si>
    <t>集字宝箱</t>
    <phoneticPr fontId="1" type="noConversion"/>
  </si>
  <si>
    <t>打开集字宝箱，看获得 "暑" "假" "狂" "欢" "龙" "战" "于" "野" 8个字中的其中2个</t>
    <phoneticPr fontId="1" type="noConversion"/>
  </si>
  <si>
    <t>暑</t>
    <phoneticPr fontId="1" type="noConversion"/>
  </si>
  <si>
    <t>假</t>
    <phoneticPr fontId="1" type="noConversion"/>
  </si>
  <si>
    <t>狂</t>
    <phoneticPr fontId="1" type="noConversion"/>
  </si>
  <si>
    <t>欢</t>
    <phoneticPr fontId="1" type="noConversion"/>
  </si>
  <si>
    <t>龙</t>
    <phoneticPr fontId="1" type="noConversion"/>
  </si>
  <si>
    <t>战</t>
    <phoneticPr fontId="1" type="noConversion"/>
  </si>
  <si>
    <t>于</t>
    <phoneticPr fontId="1" type="noConversion"/>
  </si>
  <si>
    <t>野</t>
    <phoneticPr fontId="1" type="noConversion"/>
  </si>
  <si>
    <t>暑假狂欢</t>
    <phoneticPr fontId="1" type="noConversion"/>
  </si>
  <si>
    <t>打开可获得 强化石*30 凌云石*30 妖莲之心*10</t>
    <phoneticPr fontId="1" type="noConversion"/>
  </si>
  <si>
    <t>强化石</t>
    <phoneticPr fontId="1" type="noConversion"/>
  </si>
  <si>
    <t>凌云石</t>
    <phoneticPr fontId="1" type="noConversion"/>
  </si>
  <si>
    <t>妖莲之心</t>
    <phoneticPr fontId="1" type="noConversion"/>
  </si>
  <si>
    <t>龙战于野</t>
    <phoneticPr fontId="1" type="noConversion"/>
  </si>
  <si>
    <t>打开可获得 强化石*50 凌云石*50 妖莲之心*20</t>
    <phoneticPr fontId="1" type="noConversion"/>
  </si>
  <si>
    <t>八字宝箱</t>
    <phoneticPr fontId="1" type="noConversion"/>
  </si>
  <si>
    <t>打开可获得 强化石*100 凌云石*100 妖莲之心*50</t>
    <phoneticPr fontId="1" type="noConversion"/>
  </si>
  <si>
    <t>一日勋章箱</t>
  </si>
  <si>
    <t>二日勋章箱</t>
  </si>
  <si>
    <t>三日法宝箱</t>
  </si>
  <si>
    <t>四日法宝箱</t>
  </si>
  <si>
    <t>2,40,10000</t>
    <phoneticPr fontId="1" type="noConversion"/>
  </si>
  <si>
    <t>2,20,10000</t>
    <phoneticPr fontId="1" type="noConversion"/>
  </si>
  <si>
    <t>2,16,10000</t>
    <phoneticPr fontId="1" type="noConversion"/>
  </si>
  <si>
    <t>10级礼包</t>
    <phoneticPr fontId="1" type="noConversion"/>
  </si>
  <si>
    <t>20级礼包</t>
    <phoneticPr fontId="1" type="noConversion"/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</si>
  <si>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</si>
  <si>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</si>
  <si>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</si>
  <si>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</si>
  <si>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</si>
  <si>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</si>
  <si>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</si>
  <si>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</si>
  <si>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110级礼包</t>
  </si>
  <si>
    <t>120级礼包</t>
  </si>
  <si>
    <t>130级礼包</t>
  </si>
  <si>
    <t>140级礼包</t>
  </si>
  <si>
    <t>150级礼包</t>
  </si>
  <si>
    <t>160级礼包</t>
  </si>
  <si>
    <t>170级礼包</t>
  </si>
  <si>
    <t>180级礼包</t>
  </si>
  <si>
    <t>190级礼包</t>
  </si>
  <si>
    <t>200级礼包</t>
  </si>
  <si>
    <t>VIP1礼包</t>
    <phoneticPr fontId="1" type="noConversion"/>
  </si>
  <si>
    <t>VIP2礼包</t>
    <phoneticPr fontId="1" type="noConversion"/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</si>
  <si>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</si>
  <si>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</si>
  <si>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</si>
  <si>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</si>
  <si>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</si>
  <si>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</si>
  <si>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</si>
  <si>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</si>
  <si>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</si>
  <si>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</si>
  <si>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VIP13礼包</t>
  </si>
  <si>
    <t>VIP14礼包</t>
  </si>
  <si>
    <t>VIP15礼包</t>
  </si>
  <si>
    <t>VIP16礼包</t>
  </si>
  <si>
    <t>VIP17礼包</t>
  </si>
  <si>
    <t>VIP18礼包</t>
  </si>
  <si>
    <t>VIP19礼包</t>
  </si>
  <si>
    <t>VIP20礼包</t>
  </si>
  <si>
    <t>VIP21礼包</t>
  </si>
  <si>
    <t>金币</t>
    <phoneticPr fontId="1" type="noConversion"/>
  </si>
  <si>
    <t>强化石</t>
    <phoneticPr fontId="1" type="noConversion"/>
  </si>
  <si>
    <t>羽毛</t>
    <phoneticPr fontId="1" type="noConversion"/>
  </si>
  <si>
    <t>20级礼包</t>
  </si>
  <si>
    <t>升星石</t>
    <phoneticPr fontId="1" type="noConversion"/>
  </si>
  <si>
    <t>勋章碎片</t>
    <phoneticPr fontId="1" type="noConversion"/>
  </si>
  <si>
    <t>凌云石</t>
    <phoneticPr fontId="1" type="noConversion"/>
  </si>
  <si>
    <t>金币</t>
    <phoneticPr fontId="1" type="noConversion"/>
  </si>
  <si>
    <t>强化石</t>
    <phoneticPr fontId="1" type="noConversion"/>
  </si>
  <si>
    <t>羽毛</t>
    <phoneticPr fontId="1" type="noConversion"/>
  </si>
  <si>
    <t>妖莲之心</t>
    <phoneticPr fontId="1" type="noConversion"/>
  </si>
  <si>
    <t>高级真气丹</t>
    <phoneticPr fontId="1" type="noConversion"/>
  </si>
  <si>
    <t>金币</t>
    <phoneticPr fontId="1" type="noConversion"/>
  </si>
  <si>
    <t>强化石</t>
    <phoneticPr fontId="1" type="noConversion"/>
  </si>
  <si>
    <t>羽毛</t>
    <phoneticPr fontId="1" type="noConversion"/>
  </si>
  <si>
    <t>高级飞升丹</t>
    <phoneticPr fontId="1" type="noConversion"/>
  </si>
  <si>
    <t>金钥匙</t>
    <phoneticPr fontId="1" type="noConversion"/>
  </si>
  <si>
    <t>勋章碎片</t>
    <phoneticPr fontId="1" type="noConversion"/>
  </si>
  <si>
    <t>凌云石</t>
    <phoneticPr fontId="1" type="noConversion"/>
  </si>
  <si>
    <t>特戒袋</t>
    <phoneticPr fontId="1" type="noConversion"/>
  </si>
  <si>
    <t>VIP2礼包</t>
  </si>
  <si>
    <t>85级基金宝箱</t>
    <phoneticPr fontId="1" type="noConversion"/>
  </si>
  <si>
    <t>115级基金宝箱</t>
    <phoneticPr fontId="1" type="noConversion"/>
  </si>
  <si>
    <t>145级基金宝箱</t>
    <phoneticPr fontId="1" type="noConversion"/>
  </si>
  <si>
    <t>160级基金宝箱</t>
    <phoneticPr fontId="1" type="noConversion"/>
  </si>
  <si>
    <t>1658,1,10000;200,2888,10000</t>
    <phoneticPr fontId="1" type="noConversion"/>
  </si>
  <si>
    <t>1659,1,10000;200,1888,10000</t>
    <phoneticPr fontId="1" type="noConversion"/>
  </si>
  <si>
    <t>1660,1,10000;200,2888,10000</t>
    <phoneticPr fontId="1" type="noConversion"/>
  </si>
  <si>
    <t>1661,1,10000;200,5888,10000</t>
    <phoneticPr fontId="1" type="noConversion"/>
  </si>
  <si>
    <t>1662,1,10000;200,9888,10000</t>
    <phoneticPr fontId="1" type="noConversion"/>
  </si>
  <si>
    <t>10740,1,100;
10750,1,100;
10760,1,100;
10770,1,100;
10780,1,300;
10790,1,300;10800,1,300;10840,1,300;10950,1,300;10810,1,540;10820,1,540;10880,1,540;10890,1,540;10900,1,540;10910,1,540;10920,1,540;10930,1,540;10960,1,540;10970,1,540</t>
    <phoneticPr fontId="1" type="noConversion"/>
  </si>
  <si>
    <t>10740,1,100;10750,1,100;10760,1,100;10770,1,100;10780,1,300;10790,1,300;10800,1,300;10840,1,300;10950,1,300;10810,1,540;10820,1,540;10830,1,540;10850,1,540;10860,1,540;10870,1,540;10880,1,540;10890,1,540;10900,1,540;10910,1,540;10920,1,540;10930,1,540;10940,1,540;10960,1,540;10970,1,540</t>
    <phoneticPr fontId="1" type="noConversion"/>
  </si>
  <si>
    <t>109000,1,10000;209000,1,10000;309000,1,10000;18,2000,10000</t>
    <phoneticPr fontId="1" type="noConversion"/>
  </si>
  <si>
    <t>10180,1,10000;116000,1,10000;216000,1,10000;316000,1,10000</t>
    <phoneticPr fontId="1" type="noConversion"/>
  </si>
  <si>
    <t>10990,1,10000;52,20000,10000;110000,1,10000</t>
    <phoneticPr fontId="1" type="noConversion"/>
  </si>
  <si>
    <t>3,150,10000;4,150,10000;6,150,10000;5,150,10000;210000,1,10000</t>
    <phoneticPr fontId="1" type="noConversion"/>
  </si>
  <si>
    <t>19,100,10000;56,20000,10000;310000,1,10000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</si>
</sst>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/>
    <xf numFmtId="0" fontId="12" fillId="4" borderId="0" xfId="0" applyFont="1" applyFill="1" applyAlignment="1"/>
    <xf numFmtId="0" fontId="12" fillId="0" borderId="0" xfId="0" applyFont="1" applyFill="1" applyAlignment="1"/>
    <xf numFmtId="0" fontId="12" fillId="5" borderId="0" xfId="0" applyFont="1" applyFill="1" applyAlignment="1"/>
    <xf numFmtId="0" fontId="12" fillId="4" borderId="0" xfId="0" applyFont="1" applyFill="1" applyAlignment="1">
      <alignment wrapText="1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 vertical="top"/>
    </xf>
    <xf numFmtId="0" fontId="0" fillId="0" borderId="0" xfId="0" applyAlignment="1">
      <alignment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wooolsvn-regular\t_item(&#29289;&#21697;&#3492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wooolsvn-regular\t_copyLootChild(&#25481;&#33853;&#23376;&#3492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tor\Desktop\&#27979;&#357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2</v>
          </cell>
          <cell r="B4" t="str">
            <v>元神入场劵</v>
          </cell>
        </row>
        <row r="5">
          <cell r="A5">
            <v>3</v>
          </cell>
          <cell r="B5" t="str">
            <v>麻痹碎片</v>
          </cell>
        </row>
        <row r="6">
          <cell r="A6">
            <v>4</v>
          </cell>
          <cell r="B6" t="str">
            <v>复活碎片</v>
          </cell>
        </row>
        <row r="7">
          <cell r="A7">
            <v>5</v>
          </cell>
          <cell r="B7" t="str">
            <v>护身碎片</v>
          </cell>
        </row>
        <row r="8">
          <cell r="A8">
            <v>6</v>
          </cell>
          <cell r="B8" t="str">
            <v>伤害碎片</v>
          </cell>
        </row>
        <row r="9">
          <cell r="A9">
            <v>7</v>
          </cell>
          <cell r="B9" t="str">
            <v>装备入场劵</v>
          </cell>
        </row>
        <row r="10">
          <cell r="A10">
            <v>8</v>
          </cell>
          <cell r="B10" t="str">
            <v>BOSS令牌</v>
          </cell>
        </row>
        <row r="11">
          <cell r="A11">
            <v>9</v>
          </cell>
          <cell r="B11" t="str">
            <v>技能石</v>
          </cell>
        </row>
        <row r="12">
          <cell r="A12">
            <v>10</v>
          </cell>
          <cell r="B12" t="str">
            <v>攻击宝石</v>
          </cell>
        </row>
        <row r="13">
          <cell r="A13">
            <v>11</v>
          </cell>
          <cell r="B13" t="str">
            <v>物防宝石</v>
          </cell>
        </row>
        <row r="14">
          <cell r="A14">
            <v>12</v>
          </cell>
          <cell r="B14" t="str">
            <v>魔防宝石</v>
          </cell>
        </row>
        <row r="15">
          <cell r="A15">
            <v>13</v>
          </cell>
          <cell r="B15" t="str">
            <v>血量宝石</v>
          </cell>
        </row>
        <row r="16">
          <cell r="A16">
            <v>14</v>
          </cell>
          <cell r="B16" t="str">
            <v>命中宝石</v>
          </cell>
        </row>
        <row r="17">
          <cell r="A17">
            <v>15</v>
          </cell>
          <cell r="B17" t="str">
            <v>闪避宝石</v>
          </cell>
        </row>
        <row r="18">
          <cell r="A18">
            <v>16</v>
          </cell>
          <cell r="B18" t="str">
            <v>暴击宝石</v>
          </cell>
        </row>
        <row r="19">
          <cell r="A19">
            <v>17</v>
          </cell>
          <cell r="B19" t="str">
            <v>抗暴宝石</v>
          </cell>
        </row>
        <row r="20">
          <cell r="A20">
            <v>18</v>
          </cell>
          <cell r="B20" t="str">
            <v>强化石</v>
          </cell>
        </row>
        <row r="21">
          <cell r="A21">
            <v>19</v>
          </cell>
          <cell r="B21" t="str">
            <v>升星石</v>
          </cell>
        </row>
        <row r="22">
          <cell r="A22">
            <v>20</v>
          </cell>
          <cell r="B22" t="str">
            <v>神攻击宝石</v>
          </cell>
        </row>
        <row r="23">
          <cell r="A23">
            <v>21</v>
          </cell>
          <cell r="B23" t="str">
            <v>神物防宝石</v>
          </cell>
        </row>
        <row r="24">
          <cell r="A24">
            <v>22</v>
          </cell>
          <cell r="B24" t="str">
            <v>神魔防宝石</v>
          </cell>
        </row>
        <row r="25">
          <cell r="A25">
            <v>23</v>
          </cell>
          <cell r="B25" t="str">
            <v>神血量宝石</v>
          </cell>
        </row>
        <row r="26">
          <cell r="A26">
            <v>24</v>
          </cell>
          <cell r="B26" t="str">
            <v>神命中宝石</v>
          </cell>
        </row>
        <row r="27">
          <cell r="A27">
            <v>25</v>
          </cell>
          <cell r="B27" t="str">
            <v>神闪避宝石</v>
          </cell>
        </row>
        <row r="28">
          <cell r="A28">
            <v>26</v>
          </cell>
          <cell r="B28" t="str">
            <v>神暴击宝石</v>
          </cell>
        </row>
        <row r="29">
          <cell r="A29">
            <v>27</v>
          </cell>
          <cell r="B29" t="str">
            <v>神抗暴宝石</v>
          </cell>
        </row>
        <row r="30">
          <cell r="A30">
            <v>28</v>
          </cell>
          <cell r="B30" t="str">
            <v>神强化石</v>
          </cell>
        </row>
        <row r="31">
          <cell r="A31">
            <v>29</v>
          </cell>
          <cell r="B31" t="str">
            <v>神升星石</v>
          </cell>
        </row>
        <row r="32">
          <cell r="A32">
            <v>30</v>
          </cell>
          <cell r="B32" t="str">
            <v>羽毛</v>
          </cell>
        </row>
        <row r="33">
          <cell r="A33">
            <v>31</v>
          </cell>
          <cell r="B33" t="str">
            <v>初级经验丹</v>
          </cell>
        </row>
        <row r="34">
          <cell r="A34">
            <v>32</v>
          </cell>
          <cell r="B34" t="str">
            <v>中级经验丹</v>
          </cell>
        </row>
        <row r="35">
          <cell r="A35">
            <v>33</v>
          </cell>
          <cell r="B35" t="str">
            <v>高级经验丹</v>
          </cell>
        </row>
        <row r="36">
          <cell r="A36">
            <v>34</v>
          </cell>
          <cell r="B36" t="str">
            <v>特级经验丹</v>
          </cell>
        </row>
        <row r="37">
          <cell r="A37">
            <v>35</v>
          </cell>
          <cell r="B37" t="str">
            <v>终级经验丹</v>
          </cell>
        </row>
        <row r="38">
          <cell r="A38">
            <v>36</v>
          </cell>
          <cell r="B38" t="str">
            <v>初级飞升丹</v>
          </cell>
        </row>
        <row r="39">
          <cell r="A39">
            <v>37</v>
          </cell>
          <cell r="B39" t="str">
            <v>中级飞升丹</v>
          </cell>
        </row>
        <row r="40">
          <cell r="A40">
            <v>38</v>
          </cell>
          <cell r="B40" t="str">
            <v>高级飞升丹</v>
          </cell>
        </row>
        <row r="41">
          <cell r="A41">
            <v>39</v>
          </cell>
          <cell r="B41" t="str">
            <v>传承符</v>
          </cell>
        </row>
        <row r="42">
          <cell r="A42">
            <v>40</v>
          </cell>
          <cell r="B42" t="str">
            <v>虎王召唤令</v>
          </cell>
        </row>
        <row r="43">
          <cell r="A43">
            <v>41</v>
          </cell>
          <cell r="B43" t="str">
            <v>铜牌召唤令</v>
          </cell>
        </row>
        <row r="44">
          <cell r="A44">
            <v>42</v>
          </cell>
          <cell r="B44" t="str">
            <v>兽骑召唤令</v>
          </cell>
        </row>
        <row r="45">
          <cell r="A45">
            <v>43</v>
          </cell>
          <cell r="B45" t="str">
            <v>银牌召唤令</v>
          </cell>
        </row>
        <row r="46">
          <cell r="A46">
            <v>44</v>
          </cell>
          <cell r="B46" t="str">
            <v>金牌召唤令</v>
          </cell>
        </row>
        <row r="47">
          <cell r="A47">
            <v>45</v>
          </cell>
          <cell r="B47" t="str">
            <v>妖莲之心</v>
          </cell>
        </row>
        <row r="48">
          <cell r="A48">
            <v>46</v>
          </cell>
          <cell r="B48" t="str">
            <v>超级经验丹</v>
          </cell>
        </row>
        <row r="49">
          <cell r="A49">
            <v>47</v>
          </cell>
          <cell r="B49" t="str">
            <v>大年兽召唤令</v>
          </cell>
        </row>
        <row r="50">
          <cell r="A50">
            <v>48</v>
          </cell>
          <cell r="B50" t="str">
            <v>小年兽召唤令</v>
          </cell>
        </row>
        <row r="51">
          <cell r="A51">
            <v>49</v>
          </cell>
          <cell r="B51" t="str">
            <v>宵火召唤令</v>
          </cell>
        </row>
        <row r="52">
          <cell r="A52">
            <v>50</v>
          </cell>
          <cell r="B52" t="str">
            <v>元宵召唤令</v>
          </cell>
        </row>
        <row r="53">
          <cell r="A53">
            <v>51</v>
          </cell>
          <cell r="B53" t="str">
            <v>助威酒</v>
          </cell>
        </row>
        <row r="54">
          <cell r="A54">
            <v>52</v>
          </cell>
          <cell r="B54" t="str">
            <v>勋章碎片</v>
          </cell>
        </row>
        <row r="55">
          <cell r="A55">
            <v>53</v>
          </cell>
          <cell r="B55" t="str">
            <v>高级真气丹</v>
          </cell>
        </row>
        <row r="56">
          <cell r="A56">
            <v>54</v>
          </cell>
          <cell r="B56" t="str">
            <v>中级真气丹</v>
          </cell>
        </row>
        <row r="57">
          <cell r="A57">
            <v>55</v>
          </cell>
          <cell r="B57" t="str">
            <v>初级真气丹</v>
          </cell>
        </row>
        <row r="58">
          <cell r="A58">
            <v>56</v>
          </cell>
          <cell r="B58" t="str">
            <v>凌云石</v>
          </cell>
        </row>
        <row r="59">
          <cell r="A59">
            <v>57</v>
          </cell>
          <cell r="B59" t="str">
            <v>瑶光玉</v>
          </cell>
        </row>
        <row r="60">
          <cell r="A60">
            <v>58</v>
          </cell>
          <cell r="B60" t="str">
            <v>圣灵露</v>
          </cell>
        </row>
        <row r="61">
          <cell r="A61">
            <v>78</v>
          </cell>
          <cell r="B61" t="str">
            <v>BOSS替代令</v>
          </cell>
        </row>
        <row r="62">
          <cell r="A62">
            <v>85</v>
          </cell>
          <cell r="B62" t="str">
            <v>真气</v>
          </cell>
        </row>
        <row r="63">
          <cell r="A63">
            <v>86</v>
          </cell>
          <cell r="B63" t="str">
            <v>转生经验</v>
          </cell>
        </row>
        <row r="64">
          <cell r="A64">
            <v>87</v>
          </cell>
          <cell r="B64" t="str">
            <v>角色经验</v>
          </cell>
        </row>
        <row r="65">
          <cell r="A65">
            <v>88</v>
          </cell>
          <cell r="B65" t="str">
            <v>声望</v>
          </cell>
        </row>
        <row r="66">
          <cell r="A66">
            <v>89</v>
          </cell>
          <cell r="B66" t="str">
            <v>活跃值</v>
          </cell>
        </row>
        <row r="67">
          <cell r="A67">
            <v>99</v>
          </cell>
          <cell r="B67" t="str">
            <v>金币</v>
          </cell>
        </row>
        <row r="68">
          <cell r="A68">
            <v>100</v>
          </cell>
          <cell r="B68" t="str">
            <v>1000金币</v>
          </cell>
        </row>
        <row r="69">
          <cell r="A69">
            <v>101</v>
          </cell>
          <cell r="B69" t="str">
            <v>2000金币</v>
          </cell>
        </row>
        <row r="70">
          <cell r="A70">
            <v>102</v>
          </cell>
          <cell r="B70" t="str">
            <v>5000金币</v>
          </cell>
        </row>
        <row r="71">
          <cell r="A71">
            <v>103</v>
          </cell>
          <cell r="B71" t="str">
            <v>10000金币</v>
          </cell>
        </row>
        <row r="72">
          <cell r="A72">
            <v>104</v>
          </cell>
          <cell r="B72" t="str">
            <v>15000金币</v>
          </cell>
        </row>
        <row r="73">
          <cell r="A73">
            <v>105</v>
          </cell>
          <cell r="B73" t="str">
            <v>20000金币</v>
          </cell>
        </row>
        <row r="74">
          <cell r="A74">
            <v>106</v>
          </cell>
          <cell r="B74" t="str">
            <v>25000金币</v>
          </cell>
        </row>
        <row r="75">
          <cell r="A75">
            <v>107</v>
          </cell>
          <cell r="B75" t="str">
            <v>30000金币</v>
          </cell>
        </row>
        <row r="76">
          <cell r="A76">
            <v>108</v>
          </cell>
          <cell r="B76" t="str">
            <v>1万金币</v>
          </cell>
        </row>
        <row r="77">
          <cell r="A77">
            <v>109</v>
          </cell>
          <cell r="B77" t="str">
            <v>2万金币</v>
          </cell>
        </row>
        <row r="78">
          <cell r="A78">
            <v>110</v>
          </cell>
          <cell r="B78" t="str">
            <v>4万金币</v>
          </cell>
        </row>
        <row r="79">
          <cell r="A79">
            <v>111</v>
          </cell>
          <cell r="B79" t="str">
            <v>6万金币</v>
          </cell>
        </row>
        <row r="80">
          <cell r="A80">
            <v>112</v>
          </cell>
          <cell r="B80" t="str">
            <v>10万金币</v>
          </cell>
        </row>
        <row r="81">
          <cell r="A81">
            <v>200</v>
          </cell>
          <cell r="B81" t="str">
            <v>元宝</v>
          </cell>
        </row>
        <row r="82">
          <cell r="A82">
            <v>201</v>
          </cell>
          <cell r="B82" t="str">
            <v>10元宝</v>
          </cell>
        </row>
        <row r="83">
          <cell r="A83">
            <v>202</v>
          </cell>
          <cell r="B83" t="str">
            <v>20元宝</v>
          </cell>
        </row>
        <row r="84">
          <cell r="A84">
            <v>203</v>
          </cell>
          <cell r="B84" t="str">
            <v>30元宝</v>
          </cell>
        </row>
        <row r="85">
          <cell r="A85">
            <v>204</v>
          </cell>
          <cell r="B85" t="str">
            <v>40元宝</v>
          </cell>
        </row>
        <row r="86">
          <cell r="A86">
            <v>205</v>
          </cell>
          <cell r="B86" t="str">
            <v>50元宝</v>
          </cell>
        </row>
        <row r="87">
          <cell r="A87">
            <v>206</v>
          </cell>
          <cell r="B87" t="str">
            <v>60元宝</v>
          </cell>
        </row>
        <row r="88">
          <cell r="A88">
            <v>207</v>
          </cell>
          <cell r="B88" t="str">
            <v>70元宝</v>
          </cell>
        </row>
        <row r="89">
          <cell r="A89">
            <v>208</v>
          </cell>
          <cell r="B89" t="str">
            <v>80元宝</v>
          </cell>
        </row>
        <row r="90">
          <cell r="A90">
            <v>209</v>
          </cell>
          <cell r="B90" t="str">
            <v>280元宝</v>
          </cell>
        </row>
        <row r="91">
          <cell r="A91">
            <v>300</v>
          </cell>
          <cell r="B91" t="str">
            <v>测试宝箱</v>
          </cell>
        </row>
        <row r="92">
          <cell r="A92">
            <v>301</v>
          </cell>
          <cell r="B92" t="str">
            <v>探宝钥匙</v>
          </cell>
        </row>
        <row r="93">
          <cell r="A93">
            <v>304</v>
          </cell>
          <cell r="B93" t="str">
            <v>白色金币包</v>
          </cell>
        </row>
        <row r="94">
          <cell r="A94">
            <v>305</v>
          </cell>
          <cell r="B94" t="str">
            <v>绿色金币包</v>
          </cell>
        </row>
        <row r="95">
          <cell r="A95">
            <v>306</v>
          </cell>
          <cell r="B95" t="str">
            <v>蓝色金币包</v>
          </cell>
        </row>
        <row r="96">
          <cell r="A96">
            <v>307</v>
          </cell>
          <cell r="B96" t="str">
            <v>紫色金币包</v>
          </cell>
        </row>
        <row r="97">
          <cell r="A97">
            <v>308</v>
          </cell>
          <cell r="B97" t="str">
            <v>金色金币包</v>
          </cell>
        </row>
        <row r="98">
          <cell r="A98">
            <v>309</v>
          </cell>
          <cell r="B98" t="str">
            <v>白色强化包</v>
          </cell>
        </row>
        <row r="99">
          <cell r="A99">
            <v>310</v>
          </cell>
          <cell r="B99" t="str">
            <v>绿色强化包</v>
          </cell>
        </row>
        <row r="100">
          <cell r="A100">
            <v>311</v>
          </cell>
          <cell r="B100" t="str">
            <v>蓝色强化包</v>
          </cell>
        </row>
        <row r="101">
          <cell r="A101">
            <v>312</v>
          </cell>
          <cell r="B101" t="str">
            <v>紫色强化包</v>
          </cell>
        </row>
        <row r="102">
          <cell r="A102">
            <v>313</v>
          </cell>
          <cell r="B102" t="str">
            <v>金色强化包</v>
          </cell>
        </row>
        <row r="103">
          <cell r="A103">
            <v>314</v>
          </cell>
          <cell r="B103" t="str">
            <v>普通特戒箱</v>
          </cell>
        </row>
        <row r="104">
          <cell r="A104">
            <v>315</v>
          </cell>
          <cell r="B104" t="str">
            <v>中级特戒箱</v>
          </cell>
        </row>
        <row r="105">
          <cell r="A105">
            <v>316</v>
          </cell>
          <cell r="B105" t="str">
            <v>高级特戒箱</v>
          </cell>
        </row>
        <row r="106">
          <cell r="A106">
            <v>317</v>
          </cell>
          <cell r="B106" t="str">
            <v>白色羽毛箱</v>
          </cell>
        </row>
        <row r="107">
          <cell r="A107">
            <v>318</v>
          </cell>
          <cell r="B107" t="str">
            <v>绿色羽毛箱</v>
          </cell>
        </row>
        <row r="108">
          <cell r="A108">
            <v>319</v>
          </cell>
          <cell r="B108" t="str">
            <v>蓝色羽毛箱</v>
          </cell>
        </row>
        <row r="109">
          <cell r="A109">
            <v>320</v>
          </cell>
          <cell r="B109" t="str">
            <v>紫色羽毛箱</v>
          </cell>
        </row>
        <row r="110">
          <cell r="A110">
            <v>321</v>
          </cell>
          <cell r="B110" t="str">
            <v>橙色羽毛箱</v>
          </cell>
        </row>
        <row r="111">
          <cell r="A111">
            <v>322</v>
          </cell>
          <cell r="B111" t="str">
            <v>小宝石箱</v>
          </cell>
        </row>
        <row r="112">
          <cell r="A112">
            <v>323</v>
          </cell>
          <cell r="B112" t="str">
            <v>中宝石箱</v>
          </cell>
        </row>
        <row r="113">
          <cell r="A113">
            <v>324</v>
          </cell>
          <cell r="B113" t="str">
            <v>大宝石箱</v>
          </cell>
        </row>
        <row r="114">
          <cell r="A114">
            <v>325</v>
          </cell>
          <cell r="B114" t="str">
            <v>珍稀宝石箱</v>
          </cell>
        </row>
        <row r="115">
          <cell r="A115">
            <v>326</v>
          </cell>
          <cell r="B115" t="str">
            <v>黄金宝石箱</v>
          </cell>
        </row>
        <row r="116">
          <cell r="A116">
            <v>327</v>
          </cell>
          <cell r="B116" t="str">
            <v>攻击宝石匣</v>
          </cell>
        </row>
        <row r="117">
          <cell r="A117">
            <v>328</v>
          </cell>
          <cell r="B117" t="str">
            <v>物防宝石匣</v>
          </cell>
        </row>
        <row r="118">
          <cell r="A118">
            <v>329</v>
          </cell>
          <cell r="B118" t="str">
            <v>魔防宝石匣</v>
          </cell>
        </row>
        <row r="119">
          <cell r="A119">
            <v>330</v>
          </cell>
          <cell r="B119" t="str">
            <v>血量宝石匣</v>
          </cell>
        </row>
        <row r="120">
          <cell r="A120">
            <v>331</v>
          </cell>
          <cell r="B120" t="str">
            <v>命中宝石匣</v>
          </cell>
        </row>
        <row r="121">
          <cell r="A121">
            <v>332</v>
          </cell>
          <cell r="B121" t="str">
            <v>闪避宝石匣</v>
          </cell>
        </row>
        <row r="122">
          <cell r="A122">
            <v>333</v>
          </cell>
          <cell r="B122" t="str">
            <v>暴击宝石匣</v>
          </cell>
        </row>
        <row r="123">
          <cell r="A123">
            <v>334</v>
          </cell>
          <cell r="B123" t="str">
            <v>抗暴宝石匣</v>
          </cell>
        </row>
        <row r="124">
          <cell r="A124">
            <v>335</v>
          </cell>
          <cell r="B124" t="str">
            <v>攻击宝石匣</v>
          </cell>
        </row>
        <row r="125">
          <cell r="A125">
            <v>336</v>
          </cell>
          <cell r="B125" t="str">
            <v>物防宝石匣</v>
          </cell>
        </row>
        <row r="126">
          <cell r="A126">
            <v>337</v>
          </cell>
          <cell r="B126" t="str">
            <v>魔防宝石匣</v>
          </cell>
        </row>
        <row r="127">
          <cell r="A127">
            <v>338</v>
          </cell>
          <cell r="B127" t="str">
            <v>血量宝石匣</v>
          </cell>
        </row>
        <row r="128">
          <cell r="A128">
            <v>339</v>
          </cell>
          <cell r="B128" t="str">
            <v>命中宝石匣</v>
          </cell>
        </row>
        <row r="129">
          <cell r="A129">
            <v>340</v>
          </cell>
          <cell r="B129" t="str">
            <v>闪避宝石匣</v>
          </cell>
        </row>
        <row r="130">
          <cell r="A130">
            <v>341</v>
          </cell>
          <cell r="B130" t="str">
            <v>暴击宝石匣</v>
          </cell>
        </row>
        <row r="131">
          <cell r="A131">
            <v>342</v>
          </cell>
          <cell r="B131" t="str">
            <v>抗暴宝石匣</v>
          </cell>
        </row>
        <row r="132">
          <cell r="A132">
            <v>348</v>
          </cell>
          <cell r="B132" t="str">
            <v>大袋金币</v>
          </cell>
        </row>
        <row r="133">
          <cell r="A133">
            <v>349</v>
          </cell>
          <cell r="B133" t="str">
            <v>大袋金币</v>
          </cell>
        </row>
        <row r="134">
          <cell r="A134">
            <v>350</v>
          </cell>
          <cell r="B134" t="str">
            <v>大袋金币</v>
          </cell>
        </row>
        <row r="135">
          <cell r="A135">
            <v>370</v>
          </cell>
          <cell r="B135" t="str">
            <v>特惠战士礼包</v>
          </cell>
        </row>
        <row r="136">
          <cell r="A136">
            <v>371</v>
          </cell>
          <cell r="B136" t="str">
            <v>特惠法师礼包</v>
          </cell>
        </row>
        <row r="137">
          <cell r="A137">
            <v>372</v>
          </cell>
          <cell r="B137" t="str">
            <v>特惠道士礼包</v>
          </cell>
        </row>
        <row r="138">
          <cell r="A138">
            <v>373</v>
          </cell>
          <cell r="B138" t="str">
            <v>资源大礼包</v>
          </cell>
        </row>
        <row r="139">
          <cell r="A139">
            <v>374</v>
          </cell>
          <cell r="B139" t="str">
            <v>副本大礼包</v>
          </cell>
        </row>
        <row r="140">
          <cell r="A140">
            <v>375</v>
          </cell>
          <cell r="B140" t="str">
            <v>80橙色衣服箱</v>
          </cell>
        </row>
        <row r="141">
          <cell r="A141">
            <v>376</v>
          </cell>
          <cell r="B141" t="str">
            <v>真.元神袋</v>
          </cell>
        </row>
        <row r="142">
          <cell r="A142">
            <v>377</v>
          </cell>
          <cell r="B142" t="str">
            <v>真.天神袋</v>
          </cell>
        </row>
        <row r="143">
          <cell r="A143">
            <v>378</v>
          </cell>
          <cell r="B143" t="str">
            <v>真.魔神袋</v>
          </cell>
        </row>
        <row r="144">
          <cell r="A144">
            <v>379</v>
          </cell>
          <cell r="B144" t="str">
            <v>真.元神箱</v>
          </cell>
        </row>
        <row r="145">
          <cell r="A145">
            <v>380</v>
          </cell>
          <cell r="B145" t="str">
            <v>真.天神箱</v>
          </cell>
        </row>
        <row r="146">
          <cell r="A146">
            <v>381</v>
          </cell>
          <cell r="B146" t="str">
            <v>真.魔神箱</v>
          </cell>
        </row>
        <row r="147">
          <cell r="A147">
            <v>382</v>
          </cell>
          <cell r="B147" t="str">
            <v>"传奇世界"集字箱</v>
          </cell>
        </row>
        <row r="148">
          <cell r="A148">
            <v>383</v>
          </cell>
          <cell r="B148" t="str">
            <v>"仗剑天涯"集字箱</v>
          </cell>
        </row>
        <row r="149">
          <cell r="A149">
            <v>384</v>
          </cell>
          <cell r="B149" t="str">
            <v>"行会决战"集字箱</v>
          </cell>
        </row>
        <row r="150">
          <cell r="A150">
            <v>385</v>
          </cell>
          <cell r="B150" t="str">
            <v>"王者归来"集字箱</v>
          </cell>
        </row>
        <row r="151">
          <cell r="A151">
            <v>386</v>
          </cell>
          <cell r="B151" t="str">
            <v>法宝大礼包</v>
          </cell>
        </row>
        <row r="152">
          <cell r="A152">
            <v>387</v>
          </cell>
          <cell r="B152" t="str">
            <v>红棒棒糖</v>
          </cell>
        </row>
        <row r="153">
          <cell r="A153">
            <v>388</v>
          </cell>
          <cell r="B153" t="str">
            <v>粉棒棒糖</v>
          </cell>
        </row>
        <row r="154">
          <cell r="A154">
            <v>389</v>
          </cell>
          <cell r="B154" t="str">
            <v>紫棒棒糖</v>
          </cell>
        </row>
        <row r="155">
          <cell r="A155">
            <v>390</v>
          </cell>
          <cell r="B155" t="str">
            <v>黄粽子</v>
          </cell>
        </row>
        <row r="156">
          <cell r="A156">
            <v>391</v>
          </cell>
          <cell r="B156" t="str">
            <v>绿粽子</v>
          </cell>
        </row>
        <row r="157">
          <cell r="A157">
            <v>392</v>
          </cell>
          <cell r="B157" t="str">
            <v>红粽子</v>
          </cell>
        </row>
        <row r="158">
          <cell r="A158">
            <v>393</v>
          </cell>
          <cell r="B158" t="str">
            <v>橙粽子</v>
          </cell>
        </row>
        <row r="159">
          <cell r="A159">
            <v>394</v>
          </cell>
          <cell r="B159" t="str">
            <v>青粽子</v>
          </cell>
        </row>
        <row r="160">
          <cell r="A160">
            <v>395</v>
          </cell>
          <cell r="B160" t="str">
            <v>蓝粽子</v>
          </cell>
        </row>
        <row r="161">
          <cell r="A161">
            <v>396</v>
          </cell>
          <cell r="B161" t="str">
            <v>紫粽子</v>
          </cell>
        </row>
        <row r="162">
          <cell r="A162">
            <v>397</v>
          </cell>
          <cell r="B162" t="str">
            <v>七色粽礼包</v>
          </cell>
        </row>
        <row r="164">
          <cell r="A164">
            <v>400</v>
          </cell>
          <cell r="B164" t="str">
            <v>随机装备箱</v>
          </cell>
        </row>
        <row r="165">
          <cell r="A165">
            <v>401</v>
          </cell>
          <cell r="B165" t="str">
            <v>1级白装箱</v>
          </cell>
        </row>
        <row r="166">
          <cell r="A166">
            <v>402</v>
          </cell>
          <cell r="B166" t="str">
            <v>10级白装箱</v>
          </cell>
        </row>
        <row r="167">
          <cell r="A167">
            <v>403</v>
          </cell>
          <cell r="B167" t="str">
            <v>20级白装箱</v>
          </cell>
        </row>
        <row r="168">
          <cell r="A168">
            <v>404</v>
          </cell>
          <cell r="B168" t="str">
            <v>30级白装箱</v>
          </cell>
        </row>
        <row r="169">
          <cell r="A169">
            <v>405</v>
          </cell>
          <cell r="B169" t="str">
            <v>40级白装箱</v>
          </cell>
        </row>
        <row r="170">
          <cell r="A170">
            <v>406</v>
          </cell>
          <cell r="B170" t="str">
            <v>50级白装箱</v>
          </cell>
        </row>
        <row r="171">
          <cell r="A171">
            <v>407</v>
          </cell>
          <cell r="B171" t="str">
            <v>60级白装箱</v>
          </cell>
        </row>
        <row r="172">
          <cell r="A172">
            <v>408</v>
          </cell>
          <cell r="B172" t="str">
            <v>70级白装箱</v>
          </cell>
        </row>
        <row r="173">
          <cell r="A173">
            <v>409</v>
          </cell>
          <cell r="B173" t="str">
            <v>80级白装箱</v>
          </cell>
        </row>
        <row r="174">
          <cell r="A174">
            <v>410</v>
          </cell>
          <cell r="B174" t="str">
            <v>90级白装箱</v>
          </cell>
        </row>
        <row r="175">
          <cell r="A175">
            <v>411</v>
          </cell>
          <cell r="B175" t="str">
            <v>100级白装箱</v>
          </cell>
        </row>
        <row r="176">
          <cell r="A176">
            <v>412</v>
          </cell>
          <cell r="B176" t="str">
            <v>110级白装箱</v>
          </cell>
        </row>
        <row r="177">
          <cell r="A177">
            <v>413</v>
          </cell>
          <cell r="B177" t="str">
            <v>120级白装箱</v>
          </cell>
        </row>
        <row r="178">
          <cell r="A178">
            <v>414</v>
          </cell>
          <cell r="B178" t="str">
            <v>130级白装箱</v>
          </cell>
        </row>
        <row r="179">
          <cell r="A179">
            <v>415</v>
          </cell>
          <cell r="B179" t="str">
            <v>140级白装箱</v>
          </cell>
        </row>
        <row r="180">
          <cell r="A180">
            <v>416</v>
          </cell>
          <cell r="B180" t="str">
            <v>150级白装箱</v>
          </cell>
        </row>
        <row r="181">
          <cell r="A181">
            <v>417</v>
          </cell>
          <cell r="B181" t="str">
            <v>160级白装箱</v>
          </cell>
        </row>
        <row r="182">
          <cell r="A182">
            <v>418</v>
          </cell>
          <cell r="B182" t="str">
            <v>170级白装箱</v>
          </cell>
        </row>
        <row r="183">
          <cell r="A183">
            <v>419</v>
          </cell>
          <cell r="B183" t="str">
            <v>180级白装箱</v>
          </cell>
        </row>
        <row r="184">
          <cell r="A184">
            <v>420</v>
          </cell>
          <cell r="B184" t="str">
            <v>190级白装箱</v>
          </cell>
        </row>
        <row r="185">
          <cell r="A185">
            <v>421</v>
          </cell>
          <cell r="B185" t="str">
            <v>200级白装箱</v>
          </cell>
        </row>
        <row r="186">
          <cell r="A186">
            <v>500</v>
          </cell>
          <cell r="B186" t="str">
            <v>随机装备箱</v>
          </cell>
        </row>
        <row r="187">
          <cell r="A187">
            <v>501</v>
          </cell>
          <cell r="B187" t="str">
            <v>1级绿装箱</v>
          </cell>
        </row>
        <row r="188">
          <cell r="A188">
            <v>502</v>
          </cell>
          <cell r="B188" t="str">
            <v>10级绿装箱</v>
          </cell>
        </row>
        <row r="189">
          <cell r="A189">
            <v>503</v>
          </cell>
          <cell r="B189" t="str">
            <v>20级绿装箱</v>
          </cell>
        </row>
        <row r="190">
          <cell r="A190">
            <v>504</v>
          </cell>
          <cell r="B190" t="str">
            <v>30级绿装箱</v>
          </cell>
        </row>
        <row r="191">
          <cell r="A191">
            <v>505</v>
          </cell>
          <cell r="B191" t="str">
            <v>40级绿装箱</v>
          </cell>
        </row>
        <row r="192">
          <cell r="A192">
            <v>506</v>
          </cell>
          <cell r="B192" t="str">
            <v>50级绿装箱</v>
          </cell>
        </row>
        <row r="193">
          <cell r="A193">
            <v>507</v>
          </cell>
          <cell r="B193" t="str">
            <v>60级绿装箱</v>
          </cell>
        </row>
        <row r="194">
          <cell r="A194">
            <v>508</v>
          </cell>
          <cell r="B194" t="str">
            <v>70级绿装箱</v>
          </cell>
        </row>
        <row r="195">
          <cell r="A195">
            <v>509</v>
          </cell>
          <cell r="B195" t="str">
            <v>80级绿装箱</v>
          </cell>
        </row>
        <row r="196">
          <cell r="A196">
            <v>510</v>
          </cell>
          <cell r="B196" t="str">
            <v>90级绿装箱</v>
          </cell>
        </row>
        <row r="197">
          <cell r="A197">
            <v>511</v>
          </cell>
          <cell r="B197" t="str">
            <v>100级绿装箱</v>
          </cell>
        </row>
        <row r="198">
          <cell r="A198">
            <v>512</v>
          </cell>
          <cell r="B198" t="str">
            <v>110级绿装箱</v>
          </cell>
        </row>
        <row r="199">
          <cell r="A199">
            <v>513</v>
          </cell>
          <cell r="B199" t="str">
            <v>120级绿装箱</v>
          </cell>
        </row>
        <row r="200">
          <cell r="A200">
            <v>514</v>
          </cell>
          <cell r="B200" t="str">
            <v>130级绿装箱</v>
          </cell>
        </row>
        <row r="201">
          <cell r="A201">
            <v>515</v>
          </cell>
          <cell r="B201" t="str">
            <v>140级绿装箱</v>
          </cell>
        </row>
        <row r="202">
          <cell r="A202">
            <v>516</v>
          </cell>
          <cell r="B202" t="str">
            <v>150级绿装箱</v>
          </cell>
        </row>
        <row r="203">
          <cell r="A203">
            <v>517</v>
          </cell>
          <cell r="B203" t="str">
            <v>160级绿装箱</v>
          </cell>
        </row>
        <row r="204">
          <cell r="A204">
            <v>518</v>
          </cell>
          <cell r="B204" t="str">
            <v>170级绿装箱</v>
          </cell>
        </row>
        <row r="205">
          <cell r="A205">
            <v>519</v>
          </cell>
          <cell r="B205" t="str">
            <v>180级绿装箱</v>
          </cell>
        </row>
        <row r="206">
          <cell r="A206">
            <v>520</v>
          </cell>
          <cell r="B206" t="str">
            <v>190级绿装箱</v>
          </cell>
        </row>
        <row r="207">
          <cell r="A207">
            <v>521</v>
          </cell>
          <cell r="B207" t="str">
            <v>200级绿装箱</v>
          </cell>
        </row>
        <row r="208">
          <cell r="A208">
            <v>600</v>
          </cell>
          <cell r="B208" t="str">
            <v>随机装备箱</v>
          </cell>
        </row>
        <row r="209">
          <cell r="A209">
            <v>601</v>
          </cell>
          <cell r="B209" t="str">
            <v>1级蓝装箱</v>
          </cell>
        </row>
        <row r="210">
          <cell r="A210">
            <v>602</v>
          </cell>
          <cell r="B210" t="str">
            <v>10级蓝装箱</v>
          </cell>
        </row>
        <row r="211">
          <cell r="A211">
            <v>603</v>
          </cell>
          <cell r="B211" t="str">
            <v>20级蓝装箱</v>
          </cell>
        </row>
        <row r="212">
          <cell r="A212">
            <v>604</v>
          </cell>
          <cell r="B212" t="str">
            <v>30级蓝装箱</v>
          </cell>
        </row>
        <row r="213">
          <cell r="A213">
            <v>605</v>
          </cell>
          <cell r="B213" t="str">
            <v>40级蓝装箱</v>
          </cell>
        </row>
        <row r="214">
          <cell r="A214">
            <v>606</v>
          </cell>
          <cell r="B214" t="str">
            <v>50级蓝装箱</v>
          </cell>
        </row>
        <row r="215">
          <cell r="A215">
            <v>607</v>
          </cell>
          <cell r="B215" t="str">
            <v>60级蓝装箱</v>
          </cell>
        </row>
        <row r="216">
          <cell r="A216">
            <v>608</v>
          </cell>
          <cell r="B216" t="str">
            <v>70级蓝装箱</v>
          </cell>
        </row>
        <row r="217">
          <cell r="A217">
            <v>609</v>
          </cell>
          <cell r="B217" t="str">
            <v>80级蓝装箱</v>
          </cell>
        </row>
        <row r="218">
          <cell r="A218">
            <v>610</v>
          </cell>
          <cell r="B218" t="str">
            <v>90级蓝装箱</v>
          </cell>
        </row>
        <row r="219">
          <cell r="A219">
            <v>611</v>
          </cell>
          <cell r="B219" t="str">
            <v>100级蓝装箱</v>
          </cell>
        </row>
        <row r="220">
          <cell r="A220">
            <v>612</v>
          </cell>
          <cell r="B220" t="str">
            <v>110级蓝装箱</v>
          </cell>
        </row>
        <row r="221">
          <cell r="A221">
            <v>613</v>
          </cell>
          <cell r="B221" t="str">
            <v>120级蓝装箱</v>
          </cell>
        </row>
        <row r="222">
          <cell r="A222">
            <v>614</v>
          </cell>
          <cell r="B222" t="str">
            <v>130级蓝装箱</v>
          </cell>
        </row>
        <row r="223">
          <cell r="A223">
            <v>615</v>
          </cell>
          <cell r="B223" t="str">
            <v>140级蓝装箱</v>
          </cell>
        </row>
        <row r="224">
          <cell r="A224">
            <v>616</v>
          </cell>
          <cell r="B224" t="str">
            <v>150级蓝装箱</v>
          </cell>
        </row>
        <row r="225">
          <cell r="A225">
            <v>617</v>
          </cell>
          <cell r="B225" t="str">
            <v>160级蓝装箱</v>
          </cell>
        </row>
        <row r="226">
          <cell r="A226">
            <v>618</v>
          </cell>
          <cell r="B226" t="str">
            <v>170级蓝装箱</v>
          </cell>
        </row>
        <row r="227">
          <cell r="A227">
            <v>619</v>
          </cell>
          <cell r="B227" t="str">
            <v>180级蓝装箱</v>
          </cell>
        </row>
        <row r="228">
          <cell r="A228">
            <v>620</v>
          </cell>
          <cell r="B228" t="str">
            <v>190级蓝装箱</v>
          </cell>
        </row>
        <row r="229">
          <cell r="A229">
            <v>621</v>
          </cell>
          <cell r="B229" t="str">
            <v>200级蓝装箱</v>
          </cell>
        </row>
        <row r="230">
          <cell r="A230">
            <v>622</v>
          </cell>
          <cell r="B230" t="str">
            <v>蓝装箱</v>
          </cell>
        </row>
        <row r="231">
          <cell r="A231">
            <v>700</v>
          </cell>
          <cell r="B231" t="str">
            <v>随机装备箱</v>
          </cell>
        </row>
        <row r="232">
          <cell r="A232">
            <v>701</v>
          </cell>
          <cell r="B232" t="str">
            <v>1级紫色武器</v>
          </cell>
        </row>
        <row r="233">
          <cell r="A233">
            <v>702</v>
          </cell>
          <cell r="B233" t="str">
            <v>10级紫色武器</v>
          </cell>
        </row>
        <row r="234">
          <cell r="A234">
            <v>703</v>
          </cell>
          <cell r="B234" t="str">
            <v>20级紫色武器</v>
          </cell>
        </row>
        <row r="235">
          <cell r="A235">
            <v>704</v>
          </cell>
          <cell r="B235" t="str">
            <v>30级紫色武器</v>
          </cell>
        </row>
        <row r="236">
          <cell r="A236">
            <v>705</v>
          </cell>
          <cell r="B236" t="str">
            <v>40级紫色武器</v>
          </cell>
        </row>
        <row r="237">
          <cell r="A237">
            <v>706</v>
          </cell>
          <cell r="B237" t="str">
            <v>50级紫色武器</v>
          </cell>
        </row>
        <row r="238">
          <cell r="A238">
            <v>707</v>
          </cell>
          <cell r="B238" t="str">
            <v>60级紫色武器</v>
          </cell>
        </row>
        <row r="239">
          <cell r="A239">
            <v>708</v>
          </cell>
          <cell r="B239" t="str">
            <v>70级紫色武器</v>
          </cell>
        </row>
        <row r="240">
          <cell r="A240">
            <v>709</v>
          </cell>
          <cell r="B240" t="str">
            <v>80级紫色武器</v>
          </cell>
        </row>
        <row r="241">
          <cell r="A241">
            <v>710</v>
          </cell>
          <cell r="B241" t="str">
            <v>90级紫色武器</v>
          </cell>
        </row>
        <row r="242">
          <cell r="A242">
            <v>711</v>
          </cell>
          <cell r="B242" t="str">
            <v>100级紫色武器</v>
          </cell>
        </row>
        <row r="243">
          <cell r="A243">
            <v>712</v>
          </cell>
          <cell r="B243" t="str">
            <v>110级紫色武器</v>
          </cell>
        </row>
        <row r="244">
          <cell r="A244">
            <v>713</v>
          </cell>
          <cell r="B244" t="str">
            <v>120级紫色武器</v>
          </cell>
        </row>
        <row r="245">
          <cell r="A245">
            <v>714</v>
          </cell>
          <cell r="B245" t="str">
            <v>130级紫色武器</v>
          </cell>
        </row>
        <row r="246">
          <cell r="A246">
            <v>715</v>
          </cell>
          <cell r="B246" t="str">
            <v>140级紫色武器</v>
          </cell>
        </row>
        <row r="247">
          <cell r="A247">
            <v>716</v>
          </cell>
          <cell r="B247" t="str">
            <v>150级紫色武器</v>
          </cell>
        </row>
        <row r="248">
          <cell r="A248">
            <v>717</v>
          </cell>
          <cell r="B248" t="str">
            <v>160级紫色武器</v>
          </cell>
        </row>
        <row r="249">
          <cell r="A249">
            <v>718</v>
          </cell>
          <cell r="B249" t="str">
            <v>170级紫色武器</v>
          </cell>
        </row>
        <row r="250">
          <cell r="A250">
            <v>719</v>
          </cell>
          <cell r="B250" t="str">
            <v>180级紫色武器</v>
          </cell>
        </row>
        <row r="251">
          <cell r="A251">
            <v>720</v>
          </cell>
          <cell r="B251" t="str">
            <v>190级紫色武器</v>
          </cell>
        </row>
        <row r="252">
          <cell r="A252">
            <v>721</v>
          </cell>
          <cell r="B252" t="str">
            <v>200级紫色武器</v>
          </cell>
        </row>
        <row r="253">
          <cell r="A253">
            <v>722</v>
          </cell>
          <cell r="B253" t="str">
            <v>紫装箱</v>
          </cell>
        </row>
        <row r="254">
          <cell r="A254">
            <v>801</v>
          </cell>
          <cell r="B254" t="str">
            <v>摸金铜钥匙</v>
          </cell>
        </row>
        <row r="255">
          <cell r="A255">
            <v>802</v>
          </cell>
          <cell r="B255" t="str">
            <v>摸金银钥匙</v>
          </cell>
        </row>
        <row r="256">
          <cell r="A256">
            <v>803</v>
          </cell>
          <cell r="B256" t="str">
            <v>摸金金钥匙</v>
          </cell>
        </row>
        <row r="257">
          <cell r="A257">
            <v>901</v>
          </cell>
          <cell r="B257" t="str">
            <v>摸金经验宝箱1</v>
          </cell>
        </row>
        <row r="258">
          <cell r="A258">
            <v>902</v>
          </cell>
          <cell r="B258" t="str">
            <v>摸金经验宝箱2</v>
          </cell>
        </row>
        <row r="259">
          <cell r="A259">
            <v>903</v>
          </cell>
          <cell r="B259" t="str">
            <v>摸金经验宝箱3</v>
          </cell>
        </row>
        <row r="260">
          <cell r="A260">
            <v>904</v>
          </cell>
          <cell r="B260" t="str">
            <v>摸金经验宝箱4</v>
          </cell>
        </row>
        <row r="261">
          <cell r="A261">
            <v>905</v>
          </cell>
          <cell r="B261" t="str">
            <v>摸金经验宝箱5</v>
          </cell>
        </row>
        <row r="262">
          <cell r="A262">
            <v>906</v>
          </cell>
          <cell r="B262" t="str">
            <v>摸金经验宝箱6</v>
          </cell>
        </row>
        <row r="263">
          <cell r="A263">
            <v>920</v>
          </cell>
          <cell r="B263" t="str">
            <v>首充礼包</v>
          </cell>
        </row>
        <row r="264">
          <cell r="A264">
            <v>930</v>
          </cell>
          <cell r="B264" t="str">
            <v>活跃礼包1</v>
          </cell>
        </row>
        <row r="265">
          <cell r="A265">
            <v>931</v>
          </cell>
          <cell r="B265" t="str">
            <v>活跃礼包2</v>
          </cell>
        </row>
        <row r="266">
          <cell r="A266">
            <v>932</v>
          </cell>
          <cell r="B266" t="str">
            <v>活跃礼包3</v>
          </cell>
        </row>
        <row r="267">
          <cell r="A267">
            <v>933</v>
          </cell>
          <cell r="B267" t="str">
            <v>活跃礼包4</v>
          </cell>
        </row>
        <row r="268">
          <cell r="A268">
            <v>940</v>
          </cell>
          <cell r="B268" t="str">
            <v>王城参与奖</v>
          </cell>
        </row>
        <row r="269">
          <cell r="A269">
            <v>1001</v>
          </cell>
          <cell r="B269" t="str">
            <v>通灵丹</v>
          </cell>
        </row>
        <row r="270">
          <cell r="A270">
            <v>1002</v>
          </cell>
          <cell r="B270" t="str">
            <v>黄灵丹</v>
          </cell>
        </row>
        <row r="271">
          <cell r="A271">
            <v>1003</v>
          </cell>
          <cell r="B271" t="str">
            <v>玄灵丹</v>
          </cell>
        </row>
        <row r="272">
          <cell r="A272">
            <v>1004</v>
          </cell>
          <cell r="B272" t="str">
            <v>地灵丹</v>
          </cell>
        </row>
        <row r="273">
          <cell r="A273">
            <v>1005</v>
          </cell>
          <cell r="B273" t="str">
            <v>天灵丹</v>
          </cell>
        </row>
        <row r="274">
          <cell r="A274">
            <v>1006</v>
          </cell>
          <cell r="B274" t="str">
            <v>皇灵丹</v>
          </cell>
        </row>
        <row r="275">
          <cell r="A275">
            <v>1007</v>
          </cell>
          <cell r="B275" t="str">
            <v>帝灵丹</v>
          </cell>
        </row>
        <row r="276">
          <cell r="A276">
            <v>1008</v>
          </cell>
          <cell r="B276" t="str">
            <v>万物符</v>
          </cell>
        </row>
        <row r="277">
          <cell r="A277">
            <v>1009</v>
          </cell>
          <cell r="B277" t="str">
            <v>八卦符</v>
          </cell>
        </row>
        <row r="278">
          <cell r="A278">
            <v>1010</v>
          </cell>
          <cell r="B278" t="str">
            <v>四象符</v>
          </cell>
        </row>
        <row r="279">
          <cell r="A279">
            <v>1011</v>
          </cell>
          <cell r="B279" t="str">
            <v>三清符</v>
          </cell>
        </row>
        <row r="280">
          <cell r="A280">
            <v>1012</v>
          </cell>
          <cell r="B280" t="str">
            <v>两仪符</v>
          </cell>
        </row>
        <row r="281">
          <cell r="A281">
            <v>1013</v>
          </cell>
          <cell r="B281" t="str">
            <v>一元符</v>
          </cell>
        </row>
        <row r="282">
          <cell r="A282">
            <v>1014</v>
          </cell>
          <cell r="B282" t="str">
            <v>太上符</v>
          </cell>
        </row>
        <row r="283">
          <cell r="A283">
            <v>1015</v>
          </cell>
          <cell r="B283" t="str">
            <v>九宫符</v>
          </cell>
        </row>
        <row r="284">
          <cell r="A284">
            <v>1016</v>
          </cell>
          <cell r="B284" t="str">
            <v>九阴符</v>
          </cell>
        </row>
        <row r="285">
          <cell r="A285">
            <v>1017</v>
          </cell>
          <cell r="B285" t="str">
            <v>九阳符</v>
          </cell>
        </row>
        <row r="286">
          <cell r="A286">
            <v>1018</v>
          </cell>
          <cell r="B286" t="str">
            <v>源蓝珠</v>
          </cell>
        </row>
        <row r="287">
          <cell r="A287">
            <v>1019</v>
          </cell>
          <cell r="B287" t="str">
            <v>源绿珠</v>
          </cell>
        </row>
        <row r="288">
          <cell r="A288">
            <v>1020</v>
          </cell>
          <cell r="B288" t="str">
            <v>源红珠</v>
          </cell>
        </row>
        <row r="289">
          <cell r="A289">
            <v>1021</v>
          </cell>
          <cell r="B289" t="str">
            <v>真水珠</v>
          </cell>
        </row>
        <row r="290">
          <cell r="A290">
            <v>1022</v>
          </cell>
          <cell r="B290" t="str">
            <v>青木珠</v>
          </cell>
        </row>
        <row r="291">
          <cell r="A291">
            <v>1023</v>
          </cell>
          <cell r="B291" t="str">
            <v>幽冥珠</v>
          </cell>
        </row>
        <row r="292">
          <cell r="A292">
            <v>1024</v>
          </cell>
          <cell r="B292" t="str">
            <v>空冥珠</v>
          </cell>
        </row>
        <row r="293">
          <cell r="A293">
            <v>1025</v>
          </cell>
          <cell r="B293" t="str">
            <v>雷钢珠</v>
          </cell>
        </row>
        <row r="294">
          <cell r="A294">
            <v>1026</v>
          </cell>
          <cell r="B294" t="str">
            <v>天缨珠</v>
          </cell>
        </row>
        <row r="295">
          <cell r="A295">
            <v>1027</v>
          </cell>
          <cell r="B295" t="str">
            <v>魂银珠</v>
          </cell>
        </row>
        <row r="296">
          <cell r="A296">
            <v>1028</v>
          </cell>
          <cell r="B296" t="str">
            <v>魔降珠</v>
          </cell>
        </row>
        <row r="297">
          <cell r="A297">
            <v>1029</v>
          </cell>
          <cell r="B297" t="str">
            <v>火凤珠</v>
          </cell>
        </row>
        <row r="298">
          <cell r="A298">
            <v>1030</v>
          </cell>
          <cell r="B298" t="str">
            <v>光罗珠</v>
          </cell>
        </row>
        <row r="299">
          <cell r="A299">
            <v>1031</v>
          </cell>
          <cell r="B299" t="str">
            <v>焰破珠</v>
          </cell>
        </row>
        <row r="300">
          <cell r="A300">
            <v>1032</v>
          </cell>
          <cell r="B300" t="str">
            <v>百岁锁</v>
          </cell>
        </row>
        <row r="301">
          <cell r="A301">
            <v>1033</v>
          </cell>
          <cell r="B301" t="str">
            <v>长生锁</v>
          </cell>
        </row>
        <row r="302">
          <cell r="A302">
            <v>1034</v>
          </cell>
          <cell r="B302" t="str">
            <v>绝命锁</v>
          </cell>
        </row>
        <row r="303">
          <cell r="A303">
            <v>1035</v>
          </cell>
          <cell r="B303" t="str">
            <v>后土锁</v>
          </cell>
        </row>
        <row r="304">
          <cell r="A304">
            <v>1036</v>
          </cell>
          <cell r="B304" t="str">
            <v>皇天锁</v>
          </cell>
        </row>
        <row r="305">
          <cell r="A305">
            <v>1037</v>
          </cell>
          <cell r="B305" t="str">
            <v>太上锁</v>
          </cell>
        </row>
        <row r="306">
          <cell r="A306">
            <v>1038</v>
          </cell>
          <cell r="B306" t="str">
            <v>太清锁</v>
          </cell>
        </row>
        <row r="307">
          <cell r="A307">
            <v>1039</v>
          </cell>
          <cell r="B307" t="str">
            <v>太易锁</v>
          </cell>
        </row>
        <row r="308">
          <cell r="A308">
            <v>1040</v>
          </cell>
          <cell r="B308" t="str">
            <v>太极锁</v>
          </cell>
        </row>
        <row r="309">
          <cell r="A309">
            <v>1041</v>
          </cell>
          <cell r="B309" t="str">
            <v>太阳锁</v>
          </cell>
        </row>
        <row r="310">
          <cell r="A310">
            <v>1042</v>
          </cell>
          <cell r="B310" t="str">
            <v>太阴锁</v>
          </cell>
        </row>
        <row r="311">
          <cell r="A311">
            <v>1043</v>
          </cell>
          <cell r="B311" t="str">
            <v>天命锁</v>
          </cell>
        </row>
        <row r="312">
          <cell r="A312">
            <v>1044</v>
          </cell>
          <cell r="B312" t="str">
            <v>长韵环</v>
          </cell>
        </row>
        <row r="313">
          <cell r="A313">
            <v>1045</v>
          </cell>
          <cell r="B313" t="str">
            <v>神影环</v>
          </cell>
        </row>
        <row r="314">
          <cell r="A314">
            <v>1046</v>
          </cell>
          <cell r="B314" t="str">
            <v>遁空环</v>
          </cell>
        </row>
        <row r="315">
          <cell r="A315">
            <v>1047</v>
          </cell>
          <cell r="B315" t="str">
            <v>毒璃环</v>
          </cell>
        </row>
        <row r="316">
          <cell r="A316">
            <v>1048</v>
          </cell>
          <cell r="B316" t="str">
            <v>冥骨环</v>
          </cell>
        </row>
        <row r="317">
          <cell r="A317">
            <v>1049</v>
          </cell>
          <cell r="B317" t="str">
            <v>破音环</v>
          </cell>
        </row>
        <row r="318">
          <cell r="A318">
            <v>1050</v>
          </cell>
          <cell r="B318" t="str">
            <v>皇玉环</v>
          </cell>
        </row>
        <row r="319">
          <cell r="A319">
            <v>1051</v>
          </cell>
          <cell r="B319" t="str">
            <v>青龙环</v>
          </cell>
        </row>
        <row r="320">
          <cell r="A320">
            <v>1052</v>
          </cell>
          <cell r="B320" t="str">
            <v>真凤环</v>
          </cell>
        </row>
        <row r="321">
          <cell r="A321">
            <v>1053</v>
          </cell>
          <cell r="B321" t="str">
            <v>真仙环</v>
          </cell>
        </row>
        <row r="322">
          <cell r="A322">
            <v>1054</v>
          </cell>
          <cell r="B322" t="str">
            <v>天仙环</v>
          </cell>
        </row>
        <row r="323">
          <cell r="A323">
            <v>1055</v>
          </cell>
          <cell r="B323" t="str">
            <v>断空玉</v>
          </cell>
        </row>
        <row r="324">
          <cell r="A324">
            <v>1056</v>
          </cell>
          <cell r="B324" t="str">
            <v>晶桦玉</v>
          </cell>
        </row>
        <row r="325">
          <cell r="A325">
            <v>1057</v>
          </cell>
          <cell r="B325" t="str">
            <v>蛟龙玉</v>
          </cell>
        </row>
        <row r="326">
          <cell r="A326">
            <v>1058</v>
          </cell>
          <cell r="B326" t="str">
            <v>地龙玉</v>
          </cell>
        </row>
        <row r="327">
          <cell r="A327">
            <v>1059</v>
          </cell>
          <cell r="B327" t="str">
            <v>龙眼玉</v>
          </cell>
        </row>
        <row r="328">
          <cell r="A328">
            <v>1060</v>
          </cell>
          <cell r="B328" t="str">
            <v>龙睛玉</v>
          </cell>
        </row>
        <row r="329">
          <cell r="A329">
            <v>1061</v>
          </cell>
          <cell r="B329" t="str">
            <v>飞龙玉</v>
          </cell>
        </row>
        <row r="330">
          <cell r="A330">
            <v>1062</v>
          </cell>
          <cell r="B330" t="str">
            <v>真龙玉</v>
          </cell>
        </row>
        <row r="331">
          <cell r="A331">
            <v>1063</v>
          </cell>
          <cell r="B331" t="str">
            <v>龙王玉</v>
          </cell>
        </row>
        <row r="332">
          <cell r="A332">
            <v>1064</v>
          </cell>
          <cell r="B332" t="str">
            <v>龙皇玉</v>
          </cell>
        </row>
        <row r="333">
          <cell r="A333">
            <v>1065</v>
          </cell>
          <cell r="B333" t="str">
            <v>鬼龙玉</v>
          </cell>
        </row>
        <row r="334">
          <cell r="A334">
            <v>1066</v>
          </cell>
          <cell r="B334" t="str">
            <v>龙神玉</v>
          </cell>
        </row>
        <row r="335">
          <cell r="A335">
            <v>1067</v>
          </cell>
          <cell r="B335" t="str">
            <v>火凤印记</v>
          </cell>
        </row>
        <row r="336">
          <cell r="A336">
            <v>1068</v>
          </cell>
          <cell r="B336" t="str">
            <v>青凰印记</v>
          </cell>
        </row>
        <row r="337">
          <cell r="A337">
            <v>1069</v>
          </cell>
          <cell r="B337" t="str">
            <v>冥凰印记</v>
          </cell>
        </row>
        <row r="338">
          <cell r="A338">
            <v>1070</v>
          </cell>
          <cell r="B338" t="str">
            <v>真.元神碎片</v>
          </cell>
        </row>
        <row r="339">
          <cell r="A339">
            <v>1071</v>
          </cell>
          <cell r="B339" t="str">
            <v>真.天神碎片</v>
          </cell>
        </row>
        <row r="340">
          <cell r="A340">
            <v>1072</v>
          </cell>
          <cell r="B340" t="str">
            <v>真.魔神碎片</v>
          </cell>
        </row>
        <row r="341">
          <cell r="A341">
            <v>1073</v>
          </cell>
          <cell r="B341" t="str">
            <v>真.圣帝印记</v>
          </cell>
        </row>
        <row r="342">
          <cell r="A342">
            <v>1074</v>
          </cell>
          <cell r="B342" t="str">
            <v>真.青龙印记</v>
          </cell>
        </row>
        <row r="343">
          <cell r="A343">
            <v>1075</v>
          </cell>
          <cell r="B343" t="str">
            <v>真.碧龙印记符</v>
          </cell>
        </row>
        <row r="344">
          <cell r="A344">
            <v>1076</v>
          </cell>
          <cell r="B344" t="str">
            <v>真.赤龙印记</v>
          </cell>
        </row>
        <row r="345">
          <cell r="A345">
            <v>1077</v>
          </cell>
          <cell r="B345" t="str">
            <v>真.金龙印记</v>
          </cell>
        </row>
        <row r="346">
          <cell r="A346">
            <v>1078</v>
          </cell>
          <cell r="B346" t="str">
            <v>真.通灵源石符</v>
          </cell>
        </row>
        <row r="347">
          <cell r="A347">
            <v>1079</v>
          </cell>
          <cell r="B347" t="str">
            <v>真.蕴灵源石</v>
          </cell>
        </row>
        <row r="348">
          <cell r="A348">
            <v>1080</v>
          </cell>
          <cell r="B348" t="str">
            <v>真.七情源石</v>
          </cell>
        </row>
        <row r="349">
          <cell r="A349">
            <v>1081</v>
          </cell>
          <cell r="B349" t="str">
            <v>真.上古源石符</v>
          </cell>
        </row>
        <row r="350">
          <cell r="A350">
            <v>1082</v>
          </cell>
          <cell r="B350" t="str">
            <v>真.太古源石</v>
          </cell>
        </row>
        <row r="351">
          <cell r="A351">
            <v>1083</v>
          </cell>
          <cell r="B351" t="str">
            <v>真.荒古源石</v>
          </cell>
        </row>
        <row r="352">
          <cell r="A352">
            <v>1084</v>
          </cell>
          <cell r="B352" t="str">
            <v>真.太初源石符</v>
          </cell>
        </row>
        <row r="353">
          <cell r="A353">
            <v>1085</v>
          </cell>
          <cell r="B353" t="str">
            <v>真.时空源石</v>
          </cell>
        </row>
        <row r="354">
          <cell r="A354">
            <v>1086</v>
          </cell>
          <cell r="B354" t="str">
            <v>真.太阳源石</v>
          </cell>
        </row>
        <row r="355">
          <cell r="A355">
            <v>1087</v>
          </cell>
          <cell r="B355" t="str">
            <v>真.月亮源石符</v>
          </cell>
        </row>
        <row r="356">
          <cell r="A356">
            <v>1088</v>
          </cell>
          <cell r="B356" t="str">
            <v>真.星辰源石</v>
          </cell>
        </row>
        <row r="357">
          <cell r="A357">
            <v>1089</v>
          </cell>
          <cell r="B357" t="str">
            <v>真.幽冥源石</v>
          </cell>
        </row>
        <row r="358">
          <cell r="A358">
            <v>1090</v>
          </cell>
          <cell r="B358" t="str">
            <v>真.烈焰源石符</v>
          </cell>
        </row>
        <row r="359">
          <cell r="A359">
            <v>1091</v>
          </cell>
          <cell r="B359" t="str">
            <v>真.真金源石</v>
          </cell>
        </row>
        <row r="360">
          <cell r="A360">
            <v>1092</v>
          </cell>
          <cell r="B360" t="str">
            <v>真.秘银源石</v>
          </cell>
        </row>
        <row r="361">
          <cell r="A361">
            <v>1093</v>
          </cell>
          <cell r="B361" t="str">
            <v>真.青龙源石符</v>
          </cell>
        </row>
        <row r="362">
          <cell r="A362">
            <v>1094</v>
          </cell>
          <cell r="B362" t="str">
            <v>真.白虎源石</v>
          </cell>
        </row>
        <row r="363">
          <cell r="A363">
            <v>1095</v>
          </cell>
          <cell r="B363" t="str">
            <v>真.朱雀源石</v>
          </cell>
        </row>
        <row r="364">
          <cell r="A364">
            <v>1096</v>
          </cell>
          <cell r="B364" t="str">
            <v>真.玄武源石符</v>
          </cell>
        </row>
        <row r="365">
          <cell r="A365">
            <v>1097</v>
          </cell>
          <cell r="B365" t="str">
            <v>真.起源源石</v>
          </cell>
        </row>
        <row r="366">
          <cell r="A366">
            <v>1098</v>
          </cell>
          <cell r="B366" t="str">
            <v>真.鸿蒙源石</v>
          </cell>
        </row>
        <row r="367">
          <cell r="A367">
            <v>1099</v>
          </cell>
          <cell r="B367" t="str">
            <v>真.人之古字符</v>
          </cell>
        </row>
        <row r="368">
          <cell r="A368">
            <v>1100</v>
          </cell>
          <cell r="B368" t="str">
            <v>真.妖之古字</v>
          </cell>
        </row>
        <row r="369">
          <cell r="A369">
            <v>1101</v>
          </cell>
          <cell r="B369" t="str">
            <v>真.兽之古字</v>
          </cell>
        </row>
        <row r="370">
          <cell r="A370">
            <v>1102</v>
          </cell>
          <cell r="B370" t="str">
            <v>真.魔之古字符</v>
          </cell>
        </row>
        <row r="371">
          <cell r="A371">
            <v>1103</v>
          </cell>
          <cell r="B371" t="str">
            <v>真.地之古字</v>
          </cell>
        </row>
        <row r="372">
          <cell r="A372">
            <v>1104</v>
          </cell>
          <cell r="B372" t="str">
            <v>真.天之古字</v>
          </cell>
        </row>
        <row r="373">
          <cell r="A373">
            <v>1105</v>
          </cell>
          <cell r="B373" t="str">
            <v>真.五行古字符</v>
          </cell>
        </row>
        <row r="374">
          <cell r="A374">
            <v>1106</v>
          </cell>
          <cell r="B374" t="str">
            <v>真.阴阳古字</v>
          </cell>
        </row>
        <row r="375">
          <cell r="A375">
            <v>1107</v>
          </cell>
          <cell r="B375" t="str">
            <v>真.生之古字符</v>
          </cell>
        </row>
        <row r="376">
          <cell r="A376">
            <v>1108</v>
          </cell>
          <cell r="B376" t="str">
            <v>真.死之古字</v>
          </cell>
        </row>
        <row r="377">
          <cell r="A377">
            <v>1109</v>
          </cell>
          <cell r="B377" t="str">
            <v>真.仙之古字符</v>
          </cell>
        </row>
        <row r="378">
          <cell r="A378">
            <v>1110</v>
          </cell>
          <cell r="B378" t="str">
            <v>真.神之古字</v>
          </cell>
        </row>
        <row r="379">
          <cell r="A379">
            <v>1111</v>
          </cell>
          <cell r="B379" t="str">
            <v>真.黄阶道术符</v>
          </cell>
        </row>
        <row r="380">
          <cell r="A380">
            <v>1112</v>
          </cell>
          <cell r="B380" t="str">
            <v>真.玄阶道术</v>
          </cell>
        </row>
        <row r="381">
          <cell r="A381">
            <v>1113</v>
          </cell>
          <cell r="B381" t="str">
            <v>真.地阶道术符</v>
          </cell>
        </row>
        <row r="382">
          <cell r="A382">
            <v>1114</v>
          </cell>
          <cell r="B382" t="str">
            <v>真.天阶道术</v>
          </cell>
        </row>
        <row r="383">
          <cell r="A383">
            <v>1115</v>
          </cell>
          <cell r="B383" t="str">
            <v>真.皇阶道术符</v>
          </cell>
        </row>
        <row r="384">
          <cell r="A384">
            <v>1116</v>
          </cell>
          <cell r="B384" t="str">
            <v>真.帝阶道术</v>
          </cell>
        </row>
        <row r="385">
          <cell r="A385">
            <v>1117</v>
          </cell>
          <cell r="B385" t="str">
            <v>真.圣阶道术符</v>
          </cell>
        </row>
        <row r="386">
          <cell r="A386">
            <v>1118</v>
          </cell>
          <cell r="B386" t="str">
            <v>真.仙阶道术</v>
          </cell>
        </row>
        <row r="387">
          <cell r="A387">
            <v>1119</v>
          </cell>
          <cell r="B387" t="str">
            <v>真.神阶道术符</v>
          </cell>
        </row>
        <row r="388">
          <cell r="A388">
            <v>1120</v>
          </cell>
          <cell r="B388" t="str">
            <v>真.永生道术</v>
          </cell>
        </row>
        <row r="389">
          <cell r="A389">
            <v>1121</v>
          </cell>
          <cell r="B389" t="str">
            <v>真.万化道术符</v>
          </cell>
        </row>
        <row r="390">
          <cell r="A390">
            <v>1122</v>
          </cell>
          <cell r="B390" t="str">
            <v>真.混沌道术</v>
          </cell>
        </row>
        <row r="391">
          <cell r="A391">
            <v>1123</v>
          </cell>
          <cell r="B391" t="str">
            <v>真.起源道术符</v>
          </cell>
        </row>
        <row r="392">
          <cell r="A392">
            <v>1124</v>
          </cell>
          <cell r="B392" t="str">
            <v>真.鸿蒙道术</v>
          </cell>
        </row>
        <row r="393">
          <cell r="A393">
            <v>1125</v>
          </cell>
          <cell r="B393" t="str">
            <v>真.映月天谕</v>
          </cell>
        </row>
        <row r="394">
          <cell r="A394">
            <v>1126</v>
          </cell>
          <cell r="B394" t="str">
            <v>真.落霞天谕</v>
          </cell>
        </row>
        <row r="395">
          <cell r="A395">
            <v>1127</v>
          </cell>
          <cell r="B395" t="str">
            <v>真.逐日天谕</v>
          </cell>
        </row>
        <row r="396">
          <cell r="A396">
            <v>1128</v>
          </cell>
          <cell r="B396" t="str">
            <v>真.迦兰天谕</v>
          </cell>
        </row>
        <row r="397">
          <cell r="A397">
            <v>1129</v>
          </cell>
          <cell r="B397" t="str">
            <v>真.鬼方天谕</v>
          </cell>
        </row>
        <row r="398">
          <cell r="A398">
            <v>1130</v>
          </cell>
          <cell r="B398" t="str">
            <v>真.六道天谕</v>
          </cell>
        </row>
        <row r="399">
          <cell r="A399">
            <v>1131</v>
          </cell>
          <cell r="B399" t="str">
            <v>真.轮回天谕</v>
          </cell>
        </row>
        <row r="400">
          <cell r="A400">
            <v>1132</v>
          </cell>
          <cell r="B400" t="str">
            <v>真.梵天古谕</v>
          </cell>
        </row>
        <row r="401">
          <cell r="A401">
            <v>1133</v>
          </cell>
          <cell r="B401" t="str">
            <v>真.元尊古谕</v>
          </cell>
        </row>
        <row r="402">
          <cell r="A402">
            <v>1134</v>
          </cell>
          <cell r="B402" t="str">
            <v>真.洪荒古谕</v>
          </cell>
        </row>
        <row r="404">
          <cell r="A404">
            <v>1201</v>
          </cell>
          <cell r="B404" t="str">
            <v>1级橙色武器</v>
          </cell>
        </row>
        <row r="405">
          <cell r="A405">
            <v>1202</v>
          </cell>
          <cell r="B405" t="str">
            <v>10级橙色武器</v>
          </cell>
        </row>
        <row r="406">
          <cell r="A406">
            <v>1203</v>
          </cell>
          <cell r="B406" t="str">
            <v>20级橙色武器</v>
          </cell>
        </row>
        <row r="407">
          <cell r="A407">
            <v>1204</v>
          </cell>
          <cell r="B407" t="str">
            <v>30级橙色武器</v>
          </cell>
        </row>
        <row r="408">
          <cell r="A408">
            <v>1205</v>
          </cell>
          <cell r="B408" t="str">
            <v>40级橙色武器</v>
          </cell>
        </row>
        <row r="409">
          <cell r="A409">
            <v>1206</v>
          </cell>
          <cell r="B409" t="str">
            <v>50级橙色武器</v>
          </cell>
        </row>
        <row r="410">
          <cell r="A410">
            <v>1207</v>
          </cell>
          <cell r="B410" t="str">
            <v>60级橙色武器</v>
          </cell>
        </row>
        <row r="411">
          <cell r="A411">
            <v>1208</v>
          </cell>
          <cell r="B411" t="str">
            <v>70级橙色武器</v>
          </cell>
        </row>
        <row r="412">
          <cell r="A412">
            <v>1209</v>
          </cell>
          <cell r="B412" t="str">
            <v>80级橙色武器</v>
          </cell>
        </row>
        <row r="413">
          <cell r="A413">
            <v>1210</v>
          </cell>
          <cell r="B413" t="str">
            <v>90级橙色武器</v>
          </cell>
        </row>
        <row r="414">
          <cell r="A414">
            <v>1211</v>
          </cell>
          <cell r="B414" t="str">
            <v>100级橙色武器</v>
          </cell>
        </row>
        <row r="415">
          <cell r="A415">
            <v>1212</v>
          </cell>
          <cell r="B415" t="str">
            <v>110级橙色武器</v>
          </cell>
        </row>
        <row r="416">
          <cell r="A416">
            <v>1213</v>
          </cell>
          <cell r="B416" t="str">
            <v>120级橙色武器</v>
          </cell>
        </row>
        <row r="417">
          <cell r="A417">
            <v>1214</v>
          </cell>
          <cell r="B417" t="str">
            <v>130级橙色武器</v>
          </cell>
        </row>
        <row r="418">
          <cell r="A418">
            <v>1215</v>
          </cell>
          <cell r="B418" t="str">
            <v>140级橙色武器</v>
          </cell>
        </row>
        <row r="419">
          <cell r="A419">
            <v>1216</v>
          </cell>
          <cell r="B419" t="str">
            <v>150级橙色武器</v>
          </cell>
        </row>
        <row r="420">
          <cell r="A420">
            <v>1217</v>
          </cell>
          <cell r="B420" t="str">
            <v>160级橙色武器</v>
          </cell>
        </row>
        <row r="421">
          <cell r="A421">
            <v>1218</v>
          </cell>
          <cell r="B421" t="str">
            <v>170级橙色武器</v>
          </cell>
        </row>
        <row r="422">
          <cell r="A422">
            <v>1219</v>
          </cell>
          <cell r="B422" t="str">
            <v>180级橙色武器</v>
          </cell>
        </row>
        <row r="423">
          <cell r="A423">
            <v>1220</v>
          </cell>
          <cell r="B423" t="str">
            <v>190级橙色武器</v>
          </cell>
        </row>
        <row r="424">
          <cell r="A424">
            <v>1221</v>
          </cell>
          <cell r="B424" t="str">
            <v>200级橙色武器</v>
          </cell>
        </row>
        <row r="425">
          <cell r="A425">
            <v>1301</v>
          </cell>
          <cell r="B425" t="str">
            <v>1级橙装箱</v>
          </cell>
        </row>
        <row r="426">
          <cell r="A426">
            <v>1302</v>
          </cell>
          <cell r="B426" t="str">
            <v>10级橙装箱</v>
          </cell>
        </row>
        <row r="427">
          <cell r="A427">
            <v>1303</v>
          </cell>
          <cell r="B427" t="str">
            <v>20级橙装箱</v>
          </cell>
        </row>
        <row r="428">
          <cell r="A428">
            <v>1304</v>
          </cell>
          <cell r="B428" t="str">
            <v>30级橙装箱</v>
          </cell>
        </row>
        <row r="429">
          <cell r="A429">
            <v>1305</v>
          </cell>
          <cell r="B429" t="str">
            <v>40级橙装箱</v>
          </cell>
        </row>
        <row r="430">
          <cell r="A430">
            <v>1306</v>
          </cell>
          <cell r="B430" t="str">
            <v>50级橙装箱</v>
          </cell>
        </row>
        <row r="431">
          <cell r="A431">
            <v>1307</v>
          </cell>
          <cell r="B431" t="str">
            <v>60级橙装箱</v>
          </cell>
        </row>
        <row r="432">
          <cell r="A432">
            <v>1308</v>
          </cell>
          <cell r="B432" t="str">
            <v>70级橙装箱</v>
          </cell>
        </row>
        <row r="433">
          <cell r="A433">
            <v>1309</v>
          </cell>
          <cell r="B433" t="str">
            <v>80级橙装箱</v>
          </cell>
        </row>
        <row r="434">
          <cell r="A434">
            <v>1310</v>
          </cell>
          <cell r="B434" t="str">
            <v>90级橙装箱</v>
          </cell>
        </row>
        <row r="435">
          <cell r="A435">
            <v>1311</v>
          </cell>
          <cell r="B435" t="str">
            <v>100级橙装箱</v>
          </cell>
        </row>
        <row r="436">
          <cell r="A436">
            <v>1312</v>
          </cell>
          <cell r="B436" t="str">
            <v>110级橙装箱</v>
          </cell>
        </row>
        <row r="437">
          <cell r="A437">
            <v>1313</v>
          </cell>
          <cell r="B437" t="str">
            <v>120级橙装箱</v>
          </cell>
        </row>
        <row r="438">
          <cell r="A438">
            <v>1314</v>
          </cell>
          <cell r="B438" t="str">
            <v>130级橙装箱</v>
          </cell>
        </row>
        <row r="439">
          <cell r="A439">
            <v>1315</v>
          </cell>
          <cell r="B439" t="str">
            <v>140级橙装箱</v>
          </cell>
        </row>
        <row r="440">
          <cell r="A440">
            <v>1316</v>
          </cell>
          <cell r="B440" t="str">
            <v>150级橙装箱</v>
          </cell>
        </row>
        <row r="441">
          <cell r="A441">
            <v>1317</v>
          </cell>
          <cell r="B441" t="str">
            <v>160级橙装箱</v>
          </cell>
        </row>
        <row r="442">
          <cell r="A442">
            <v>1318</v>
          </cell>
          <cell r="B442" t="str">
            <v>170级橙装箱</v>
          </cell>
        </row>
        <row r="443">
          <cell r="A443">
            <v>1319</v>
          </cell>
          <cell r="B443" t="str">
            <v>180级橙装箱</v>
          </cell>
        </row>
        <row r="444">
          <cell r="A444">
            <v>1320</v>
          </cell>
          <cell r="B444" t="str">
            <v>190级橙装箱</v>
          </cell>
        </row>
        <row r="445">
          <cell r="A445">
            <v>1321</v>
          </cell>
          <cell r="B445" t="str">
            <v>200级橙装箱</v>
          </cell>
        </row>
        <row r="446">
          <cell r="A446">
            <v>1401</v>
          </cell>
          <cell r="B446" t="str">
            <v>1级紫装箱</v>
          </cell>
        </row>
        <row r="447">
          <cell r="A447">
            <v>1402</v>
          </cell>
          <cell r="B447" t="str">
            <v>10级紫装箱</v>
          </cell>
        </row>
        <row r="448">
          <cell r="A448">
            <v>1403</v>
          </cell>
          <cell r="B448" t="str">
            <v>20级紫装箱</v>
          </cell>
        </row>
        <row r="449">
          <cell r="A449">
            <v>1404</v>
          </cell>
          <cell r="B449" t="str">
            <v>30级紫装箱</v>
          </cell>
        </row>
        <row r="450">
          <cell r="A450">
            <v>1405</v>
          </cell>
          <cell r="B450" t="str">
            <v>40级紫装箱</v>
          </cell>
        </row>
        <row r="451">
          <cell r="A451">
            <v>1406</v>
          </cell>
          <cell r="B451" t="str">
            <v>50级紫装箱</v>
          </cell>
        </row>
        <row r="452">
          <cell r="A452">
            <v>1407</v>
          </cell>
          <cell r="B452" t="str">
            <v>60级紫装箱</v>
          </cell>
        </row>
        <row r="453">
          <cell r="A453">
            <v>1408</v>
          </cell>
          <cell r="B453" t="str">
            <v>70级紫装箱</v>
          </cell>
        </row>
        <row r="454">
          <cell r="A454">
            <v>1409</v>
          </cell>
          <cell r="B454" t="str">
            <v>80级紫装箱</v>
          </cell>
        </row>
        <row r="455">
          <cell r="A455">
            <v>1410</v>
          </cell>
          <cell r="B455" t="str">
            <v>90级紫装箱</v>
          </cell>
        </row>
        <row r="456">
          <cell r="A456">
            <v>1411</v>
          </cell>
          <cell r="B456" t="str">
            <v>100级紫装箱</v>
          </cell>
        </row>
        <row r="457">
          <cell r="A457">
            <v>1412</v>
          </cell>
          <cell r="B457" t="str">
            <v>110级紫装箱</v>
          </cell>
        </row>
        <row r="458">
          <cell r="A458">
            <v>1413</v>
          </cell>
          <cell r="B458" t="str">
            <v>120级紫装箱</v>
          </cell>
        </row>
        <row r="459">
          <cell r="A459">
            <v>1414</v>
          </cell>
          <cell r="B459" t="str">
            <v>130级紫装箱</v>
          </cell>
        </row>
        <row r="460">
          <cell r="A460">
            <v>1415</v>
          </cell>
          <cell r="B460" t="str">
            <v>140级紫装箱</v>
          </cell>
        </row>
        <row r="461">
          <cell r="A461">
            <v>1416</v>
          </cell>
          <cell r="B461" t="str">
            <v>150级紫装箱</v>
          </cell>
        </row>
        <row r="462">
          <cell r="A462">
            <v>1417</v>
          </cell>
          <cell r="B462" t="str">
            <v>160级紫装箱</v>
          </cell>
        </row>
        <row r="463">
          <cell r="A463">
            <v>1418</v>
          </cell>
          <cell r="B463" t="str">
            <v>170级紫装箱</v>
          </cell>
        </row>
        <row r="464">
          <cell r="A464">
            <v>1419</v>
          </cell>
          <cell r="B464" t="str">
            <v>180级紫装箱</v>
          </cell>
        </row>
        <row r="465">
          <cell r="A465">
            <v>1420</v>
          </cell>
          <cell r="B465" t="str">
            <v>190级紫装箱</v>
          </cell>
        </row>
        <row r="466">
          <cell r="A466">
            <v>1421</v>
          </cell>
          <cell r="B466" t="str">
            <v>200级紫装箱</v>
          </cell>
        </row>
        <row r="467">
          <cell r="A467">
            <v>1422</v>
          </cell>
          <cell r="B467" t="str">
            <v>140级战士橙装箱</v>
          </cell>
        </row>
        <row r="468">
          <cell r="A468">
            <v>1423</v>
          </cell>
          <cell r="B468" t="str">
            <v>140级法师橙装箱</v>
          </cell>
        </row>
        <row r="469">
          <cell r="A469">
            <v>1424</v>
          </cell>
          <cell r="B469" t="str">
            <v>140级道士橙装箱</v>
          </cell>
        </row>
        <row r="470">
          <cell r="A470">
            <v>1425</v>
          </cell>
          <cell r="B470" t="str">
            <v>青铜特戒箱</v>
          </cell>
        </row>
        <row r="471">
          <cell r="A471">
            <v>1426</v>
          </cell>
          <cell r="B471" t="str">
            <v>白银特戒箱</v>
          </cell>
        </row>
        <row r="472">
          <cell r="A472">
            <v>1427</v>
          </cell>
          <cell r="B472" t="str">
            <v>黄金特戒箱</v>
          </cell>
        </row>
        <row r="473">
          <cell r="A473">
            <v>1428</v>
          </cell>
          <cell r="B473" t="str">
            <v>特戒袋</v>
          </cell>
        </row>
        <row r="474">
          <cell r="A474">
            <v>1429</v>
          </cell>
          <cell r="B474" t="str">
            <v>强化石小礼箱</v>
          </cell>
        </row>
        <row r="475">
          <cell r="A475">
            <v>1430</v>
          </cell>
          <cell r="B475" t="str">
            <v>强化石大礼箱</v>
          </cell>
        </row>
        <row r="476">
          <cell r="A476">
            <v>1431</v>
          </cell>
          <cell r="B476" t="str">
            <v>绿袜子</v>
          </cell>
        </row>
        <row r="477">
          <cell r="A477">
            <v>1432</v>
          </cell>
          <cell r="B477" t="str">
            <v>黄袜子</v>
          </cell>
        </row>
        <row r="478">
          <cell r="A478">
            <v>1433</v>
          </cell>
          <cell r="B478" t="str">
            <v>红袜子</v>
          </cell>
        </row>
        <row r="479">
          <cell r="A479">
            <v>1434</v>
          </cell>
          <cell r="B479" t="str">
            <v>神秘宝石袋</v>
          </cell>
        </row>
        <row r="480">
          <cell r="A480">
            <v>1435</v>
          </cell>
          <cell r="B480" t="str">
            <v>120级极品橙箱</v>
          </cell>
        </row>
        <row r="481">
          <cell r="A481">
            <v>1436</v>
          </cell>
          <cell r="B481" t="str">
            <v>130级极品橙箱</v>
          </cell>
        </row>
        <row r="482">
          <cell r="A482">
            <v>1437</v>
          </cell>
          <cell r="B482" t="str">
            <v>140级极品橙箱</v>
          </cell>
        </row>
        <row r="483">
          <cell r="A483">
            <v>1438</v>
          </cell>
          <cell r="B483" t="str">
            <v>150级极品橙箱</v>
          </cell>
        </row>
        <row r="484">
          <cell r="A484">
            <v>1439</v>
          </cell>
          <cell r="B484" t="str">
            <v>120级装备宝箱</v>
          </cell>
        </row>
        <row r="485">
          <cell r="A485">
            <v>1440</v>
          </cell>
          <cell r="B485" t="str">
            <v>130级装备宝箱</v>
          </cell>
        </row>
        <row r="486">
          <cell r="A486">
            <v>1441</v>
          </cell>
          <cell r="B486" t="str">
            <v>140级装备宝箱</v>
          </cell>
        </row>
        <row r="487">
          <cell r="A487">
            <v>1442</v>
          </cell>
          <cell r="B487" t="str">
            <v>150级装备宝箱</v>
          </cell>
        </row>
        <row r="488">
          <cell r="A488">
            <v>1443</v>
          </cell>
          <cell r="B488" t="str">
            <v>宝石小礼箱</v>
          </cell>
        </row>
        <row r="489">
          <cell r="A489">
            <v>1444</v>
          </cell>
          <cell r="B489" t="str">
            <v>宝石大礼箱</v>
          </cell>
        </row>
        <row r="490">
          <cell r="A490">
            <v>1445</v>
          </cell>
          <cell r="B490" t="str">
            <v>新年小红包</v>
          </cell>
        </row>
        <row r="491">
          <cell r="A491">
            <v>1446</v>
          </cell>
          <cell r="B491" t="str">
            <v>新年中红包</v>
          </cell>
        </row>
        <row r="492">
          <cell r="A492">
            <v>1447</v>
          </cell>
          <cell r="B492" t="str">
            <v>新年大红包</v>
          </cell>
        </row>
        <row r="493">
          <cell r="A493">
            <v>1448</v>
          </cell>
          <cell r="B493" t="str">
            <v>（）</v>
          </cell>
        </row>
        <row r="494">
          <cell r="A494">
            <v>1449</v>
          </cell>
          <cell r="B494" t="str">
            <v>超级宝石袋</v>
          </cell>
        </row>
        <row r="495">
          <cell r="A495">
            <v>1450</v>
          </cell>
          <cell r="B495" t="str">
            <v>入场券宝箱</v>
          </cell>
        </row>
        <row r="496">
          <cell r="A496">
            <v>1451</v>
          </cell>
          <cell r="B496" t="str">
            <v>招财宝箱</v>
          </cell>
        </row>
        <row r="497">
          <cell r="A497">
            <v>1452</v>
          </cell>
          <cell r="B497" t="str">
            <v>（）</v>
          </cell>
        </row>
        <row r="498">
          <cell r="A498">
            <v>1453</v>
          </cell>
          <cell r="B498" t="str">
            <v>特戒小礼包</v>
          </cell>
        </row>
        <row r="499">
          <cell r="A499">
            <v>1454</v>
          </cell>
          <cell r="B499" t="str">
            <v>特戒大礼包</v>
          </cell>
        </row>
        <row r="500">
          <cell r="A500">
            <v>1455</v>
          </cell>
          <cell r="B500" t="str">
            <v>BOSS召唤箱(小)</v>
          </cell>
        </row>
        <row r="501">
          <cell r="A501">
            <v>1456</v>
          </cell>
          <cell r="B501" t="str">
            <v>BOSS召唤箱(中)</v>
          </cell>
        </row>
        <row r="502">
          <cell r="A502">
            <v>1457</v>
          </cell>
          <cell r="B502" t="str">
            <v>BOSS召唤箱(大)</v>
          </cell>
        </row>
        <row r="503">
          <cell r="A503">
            <v>1458</v>
          </cell>
          <cell r="B503" t="str">
            <v>奇怪的宝石袋(小)</v>
          </cell>
        </row>
        <row r="504">
          <cell r="A504">
            <v>1459</v>
          </cell>
          <cell r="B504" t="str">
            <v>奇怪的宝石袋(中)</v>
          </cell>
        </row>
        <row r="505">
          <cell r="A505">
            <v>1460</v>
          </cell>
          <cell r="B505" t="str">
            <v>奇怪的宝石袋(大)</v>
          </cell>
        </row>
        <row r="506">
          <cell r="A506">
            <v>1461</v>
          </cell>
          <cell r="B506" t="str">
            <v>经验丹小宝箱</v>
          </cell>
        </row>
        <row r="507">
          <cell r="A507">
            <v>1462</v>
          </cell>
          <cell r="B507" t="str">
            <v>经验丹中宝箱</v>
          </cell>
        </row>
        <row r="508">
          <cell r="A508">
            <v>1463</v>
          </cell>
          <cell r="B508" t="str">
            <v>经验丹大宝箱</v>
          </cell>
        </row>
        <row r="509">
          <cell r="A509">
            <v>1464</v>
          </cell>
          <cell r="B509" t="str">
            <v>元宝小宝箱</v>
          </cell>
        </row>
        <row r="510">
          <cell r="A510">
            <v>1465</v>
          </cell>
          <cell r="B510" t="str">
            <v>元宝中宝箱</v>
          </cell>
        </row>
        <row r="511">
          <cell r="A511">
            <v>1466</v>
          </cell>
          <cell r="B511" t="str">
            <v>元宝大宝箱</v>
          </cell>
        </row>
        <row r="512">
          <cell r="A512">
            <v>1467</v>
          </cell>
          <cell r="B512" t="str">
            <v>普通强化箱</v>
          </cell>
        </row>
        <row r="513">
          <cell r="A513">
            <v>1468</v>
          </cell>
          <cell r="B513" t="str">
            <v>高级强化箱</v>
          </cell>
        </row>
        <row r="514">
          <cell r="A514">
            <v>1469</v>
          </cell>
          <cell r="B514" t="str">
            <v>豪华强化箱</v>
          </cell>
        </row>
        <row r="515">
          <cell r="A515">
            <v>1470</v>
          </cell>
          <cell r="B515" t="str">
            <v>黄金礼包</v>
          </cell>
        </row>
        <row r="516">
          <cell r="A516">
            <v>1471</v>
          </cell>
          <cell r="B516" t="str">
            <v>白银礼包</v>
          </cell>
        </row>
        <row r="517">
          <cell r="A517">
            <v>1472</v>
          </cell>
          <cell r="B517" t="str">
            <v>青铜礼包</v>
          </cell>
        </row>
        <row r="518">
          <cell r="A518">
            <v>1473</v>
          </cell>
          <cell r="B518" t="str">
            <v>兄弟邀请礼包</v>
          </cell>
        </row>
        <row r="519">
          <cell r="A519">
            <v>1474</v>
          </cell>
          <cell r="B519" t="str">
            <v>分享大礼包</v>
          </cell>
        </row>
        <row r="520">
          <cell r="A520">
            <v>1475</v>
          </cell>
          <cell r="B520" t="str">
            <v>每日礼包</v>
          </cell>
        </row>
        <row r="521">
          <cell r="A521">
            <v>1476</v>
          </cell>
          <cell r="B521" t="str">
            <v>每周礼包</v>
          </cell>
        </row>
        <row r="522">
          <cell r="A522">
            <v>1477</v>
          </cell>
          <cell r="B522" t="str">
            <v>每月礼包</v>
          </cell>
        </row>
        <row r="523">
          <cell r="A523">
            <v>1478</v>
          </cell>
          <cell r="B523" t="str">
            <v>活动礼包A</v>
          </cell>
        </row>
        <row r="524">
          <cell r="A524">
            <v>1479</v>
          </cell>
          <cell r="B524" t="str">
            <v>活动礼包B</v>
          </cell>
        </row>
        <row r="525">
          <cell r="A525">
            <v>1480</v>
          </cell>
          <cell r="B525" t="str">
            <v>升星石小宝箱</v>
          </cell>
        </row>
        <row r="526">
          <cell r="A526">
            <v>1481</v>
          </cell>
          <cell r="B526" t="str">
            <v>升星石中宝箱</v>
          </cell>
        </row>
        <row r="527">
          <cell r="A527">
            <v>1482</v>
          </cell>
          <cell r="B527" t="str">
            <v>升星石大宝箱</v>
          </cell>
        </row>
        <row r="528">
          <cell r="A528">
            <v>1483</v>
          </cell>
          <cell r="B528" t="str">
            <v>年兽红包(大)</v>
          </cell>
        </row>
        <row r="529">
          <cell r="A529">
            <v>1484</v>
          </cell>
          <cell r="B529" t="str">
            <v>年兽红包(中)</v>
          </cell>
        </row>
        <row r="530">
          <cell r="A530">
            <v>1485</v>
          </cell>
          <cell r="B530" t="str">
            <v>年兽红包(小)</v>
          </cell>
        </row>
        <row r="531">
          <cell r="A531">
            <v>1486</v>
          </cell>
          <cell r="B531" t="str">
            <v>元宝红包(小)</v>
          </cell>
        </row>
        <row r="532">
          <cell r="A532">
            <v>1487</v>
          </cell>
          <cell r="B532" t="str">
            <v>元宝红包(中)</v>
          </cell>
        </row>
        <row r="533">
          <cell r="A533">
            <v>1488</v>
          </cell>
          <cell r="B533" t="str">
            <v>元宝红包(大)</v>
          </cell>
        </row>
        <row r="534">
          <cell r="A534">
            <v>1489</v>
          </cell>
          <cell r="B534" t="str">
            <v>经验红包(大)</v>
          </cell>
        </row>
        <row r="535">
          <cell r="A535">
            <v>1490</v>
          </cell>
          <cell r="B535" t="str">
            <v>经验红包(中)</v>
          </cell>
        </row>
        <row r="536">
          <cell r="A536">
            <v>1491</v>
          </cell>
          <cell r="B536" t="str">
            <v>经验红包(小)</v>
          </cell>
        </row>
        <row r="537">
          <cell r="A537">
            <v>1492</v>
          </cell>
          <cell r="B537" t="str">
            <v>一串小鞭炮</v>
          </cell>
        </row>
        <row r="538">
          <cell r="A538">
            <v>1493</v>
          </cell>
          <cell r="B538" t="str">
            <v>一串中鞭炮</v>
          </cell>
        </row>
        <row r="539">
          <cell r="A539">
            <v>1494</v>
          </cell>
          <cell r="B539" t="str">
            <v>一串大鞭炮</v>
          </cell>
        </row>
        <row r="540">
          <cell r="A540">
            <v>1495</v>
          </cell>
          <cell r="B540" t="str">
            <v>元宵宝箱（大）</v>
          </cell>
        </row>
        <row r="541">
          <cell r="A541">
            <v>1496</v>
          </cell>
          <cell r="B541" t="str">
            <v>元宵宝箱（中）</v>
          </cell>
        </row>
        <row r="542">
          <cell r="A542">
            <v>1497</v>
          </cell>
          <cell r="B542" t="str">
            <v>宵火宝箱</v>
          </cell>
        </row>
        <row r="543">
          <cell r="A543">
            <v>1498</v>
          </cell>
          <cell r="B543" t="str">
            <v>宵火宝箱（大）</v>
          </cell>
        </row>
        <row r="544">
          <cell r="A544">
            <v>1499</v>
          </cell>
          <cell r="B544" t="str">
            <v>宵火宝箱（中）</v>
          </cell>
        </row>
        <row r="545">
          <cell r="A545">
            <v>1500</v>
          </cell>
          <cell r="B545" t="str">
            <v>宵火宝箱（小）</v>
          </cell>
        </row>
        <row r="546">
          <cell r="A546">
            <v>1501</v>
          </cell>
          <cell r="B546" t="str">
            <v>红碗元宵</v>
          </cell>
        </row>
        <row r="547">
          <cell r="A547">
            <v>1502</v>
          </cell>
          <cell r="B547" t="str">
            <v>蓝碗元宵</v>
          </cell>
        </row>
        <row r="548">
          <cell r="A548">
            <v>1503</v>
          </cell>
          <cell r="B548" t="str">
            <v>橙碗元宵</v>
          </cell>
        </row>
        <row r="549">
          <cell r="A549">
            <v>1504</v>
          </cell>
          <cell r="B549" t="str">
            <v>妖莲宝箱(大)</v>
          </cell>
        </row>
        <row r="550">
          <cell r="A550">
            <v>1505</v>
          </cell>
          <cell r="B550" t="str">
            <v>妖莲宝箱(小)</v>
          </cell>
        </row>
        <row r="551">
          <cell r="A551">
            <v>1506</v>
          </cell>
          <cell r="B551" t="str">
            <v>羽毛宝箱(大)</v>
          </cell>
        </row>
        <row r="552">
          <cell r="A552">
            <v>1507</v>
          </cell>
          <cell r="B552" t="str">
            <v>羽毛宝箱(小)</v>
          </cell>
        </row>
        <row r="553">
          <cell r="A553">
            <v>1508</v>
          </cell>
          <cell r="B553" t="str">
            <v>火卫宝箱</v>
          </cell>
        </row>
        <row r="554">
          <cell r="A554">
            <v>1509</v>
          </cell>
          <cell r="B554" t="str">
            <v>豪华宝石箱</v>
          </cell>
        </row>
        <row r="555">
          <cell r="A555">
            <v>1510</v>
          </cell>
          <cell r="B555" t="str">
            <v>160级极品橙箱</v>
          </cell>
        </row>
        <row r="556">
          <cell r="A556">
            <v>1511</v>
          </cell>
          <cell r="B556" t="str">
            <v>170级极品橙箱</v>
          </cell>
        </row>
        <row r="557">
          <cell r="A557">
            <v>1512</v>
          </cell>
          <cell r="B557" t="str">
            <v>160级装备宝箱</v>
          </cell>
        </row>
        <row r="558">
          <cell r="A558">
            <v>1513</v>
          </cell>
          <cell r="B558" t="str">
            <v>170级装备宝箱</v>
          </cell>
        </row>
        <row r="559">
          <cell r="A559">
            <v>1514</v>
          </cell>
          <cell r="B559" t="str">
            <v>微信大礼包</v>
          </cell>
        </row>
        <row r="560">
          <cell r="A560">
            <v>1515</v>
          </cell>
          <cell r="B560" t="str">
            <v>勋章宝箱</v>
          </cell>
        </row>
        <row r="561">
          <cell r="A561">
            <v>1516</v>
          </cell>
          <cell r="B561" t="str">
            <v>碎片宝箱(大)</v>
          </cell>
        </row>
        <row r="562">
          <cell r="A562">
            <v>1517</v>
          </cell>
          <cell r="B562" t="str">
            <v>碎片宝箱(中)</v>
          </cell>
        </row>
        <row r="563">
          <cell r="A563">
            <v>1518</v>
          </cell>
          <cell r="B563" t="str">
            <v>碎片宝箱(小)</v>
          </cell>
        </row>
        <row r="564">
          <cell r="A564">
            <v>1519</v>
          </cell>
          <cell r="B564" t="str">
            <v>聚气宝箱(大)</v>
          </cell>
        </row>
        <row r="565">
          <cell r="A565">
            <v>1520</v>
          </cell>
          <cell r="B565" t="str">
            <v>聚气宝箱(中)</v>
          </cell>
        </row>
        <row r="566">
          <cell r="A566">
            <v>1521</v>
          </cell>
          <cell r="B566" t="str">
            <v>聚气宝箱(小)</v>
          </cell>
        </row>
        <row r="567">
          <cell r="A567">
            <v>1522</v>
          </cell>
          <cell r="B567" t="str">
            <v>测试宝箱1</v>
          </cell>
        </row>
        <row r="568">
          <cell r="A568">
            <v>1523</v>
          </cell>
          <cell r="B568" t="str">
            <v>测试宝箱2</v>
          </cell>
        </row>
        <row r="569">
          <cell r="A569">
            <v>1524</v>
          </cell>
          <cell r="B569" t="str">
            <v>测试宝箱3</v>
          </cell>
        </row>
        <row r="570">
          <cell r="A570">
            <v>1525</v>
          </cell>
          <cell r="B570" t="str">
            <v>钥匙1</v>
          </cell>
        </row>
        <row r="571">
          <cell r="A571">
            <v>1526</v>
          </cell>
          <cell r="B571" t="str">
            <v>钥匙2</v>
          </cell>
        </row>
        <row r="572">
          <cell r="A572">
            <v>1527</v>
          </cell>
          <cell r="B572" t="str">
            <v>钥匙3</v>
          </cell>
        </row>
        <row r="573">
          <cell r="A573">
            <v>1528</v>
          </cell>
          <cell r="B573" t="str">
            <v>资源宝箱大</v>
          </cell>
        </row>
        <row r="574">
          <cell r="A574">
            <v>1529</v>
          </cell>
          <cell r="B574" t="str">
            <v>资源宝箱中</v>
          </cell>
        </row>
        <row r="575">
          <cell r="A575">
            <v>1530</v>
          </cell>
          <cell r="B575" t="str">
            <v>资源宝箱小</v>
          </cell>
        </row>
        <row r="576">
          <cell r="A576">
            <v>1531</v>
          </cell>
          <cell r="B576" t="str">
            <v>签到礼包1</v>
          </cell>
        </row>
        <row r="577">
          <cell r="A577">
            <v>1532</v>
          </cell>
          <cell r="B577" t="str">
            <v>签到礼包2</v>
          </cell>
        </row>
        <row r="578">
          <cell r="A578">
            <v>1533</v>
          </cell>
          <cell r="B578" t="str">
            <v>签到礼包3</v>
          </cell>
        </row>
        <row r="579">
          <cell r="A579">
            <v>1534</v>
          </cell>
          <cell r="B579" t="str">
            <v>签到礼包4</v>
          </cell>
        </row>
        <row r="580">
          <cell r="A580">
            <v>1535</v>
          </cell>
          <cell r="B580" t="str">
            <v>签到礼包5</v>
          </cell>
        </row>
        <row r="581">
          <cell r="A581">
            <v>1536</v>
          </cell>
          <cell r="B581" t="str">
            <v>签到礼包6</v>
          </cell>
        </row>
        <row r="582">
          <cell r="A582">
            <v>1537</v>
          </cell>
          <cell r="B582" t="str">
            <v>签到礼包7</v>
          </cell>
        </row>
        <row r="583">
          <cell r="A583">
            <v>1538</v>
          </cell>
          <cell r="B583" t="str">
            <v>分享礼包1</v>
          </cell>
        </row>
        <row r="584">
          <cell r="A584">
            <v>1539</v>
          </cell>
          <cell r="B584" t="str">
            <v>分享礼包2</v>
          </cell>
        </row>
        <row r="585">
          <cell r="A585">
            <v>1540</v>
          </cell>
          <cell r="B585" t="str">
            <v>分享礼包3</v>
          </cell>
        </row>
        <row r="586">
          <cell r="A586">
            <v>1541</v>
          </cell>
          <cell r="B586" t="str">
            <v>分享礼包4</v>
          </cell>
        </row>
        <row r="587">
          <cell r="A587">
            <v>1542</v>
          </cell>
          <cell r="B587" t="str">
            <v>分享礼包5</v>
          </cell>
        </row>
        <row r="588">
          <cell r="A588">
            <v>1543</v>
          </cell>
          <cell r="B588" t="str">
            <v>分享礼包6</v>
          </cell>
        </row>
        <row r="589">
          <cell r="A589">
            <v>1544</v>
          </cell>
          <cell r="B589" t="str">
            <v>糖果宝箱</v>
          </cell>
        </row>
        <row r="590">
          <cell r="A590">
            <v>1545</v>
          </cell>
          <cell r="B590" t="str">
            <v>铜钥匙</v>
          </cell>
        </row>
        <row r="591">
          <cell r="A591">
            <v>1546</v>
          </cell>
          <cell r="B591" t="str">
            <v>王城围观奖</v>
          </cell>
        </row>
        <row r="592">
          <cell r="A592">
            <v>1547</v>
          </cell>
          <cell r="B592" t="str">
            <v>钥匙宝箱</v>
          </cell>
        </row>
        <row r="593">
          <cell r="A593">
            <v>1548</v>
          </cell>
          <cell r="B593" t="str">
            <v>碎片宝箱</v>
          </cell>
        </row>
        <row r="594">
          <cell r="A594">
            <v>1549</v>
          </cell>
          <cell r="B594" t="str">
            <v>真气宝箱</v>
          </cell>
        </row>
        <row r="595">
          <cell r="A595">
            <v>1550</v>
          </cell>
          <cell r="B595" t="str">
            <v>银钥匙</v>
          </cell>
        </row>
        <row r="596">
          <cell r="A596">
            <v>1551</v>
          </cell>
          <cell r="B596" t="str">
            <v>金钥匙</v>
          </cell>
        </row>
        <row r="597">
          <cell r="A597">
            <v>1552</v>
          </cell>
          <cell r="B597" t="str">
            <v>钥匙礼包</v>
          </cell>
        </row>
        <row r="598">
          <cell r="A598">
            <v>1553</v>
          </cell>
          <cell r="B598" t="str">
            <v>初级勋章礼包</v>
          </cell>
        </row>
        <row r="599">
          <cell r="A599">
            <v>1554</v>
          </cell>
          <cell r="B599" t="str">
            <v>中级勋章礼包</v>
          </cell>
        </row>
        <row r="600">
          <cell r="A600">
            <v>1555</v>
          </cell>
          <cell r="B600" t="str">
            <v>高级勋章礼包</v>
          </cell>
        </row>
        <row r="601">
          <cell r="A601">
            <v>1556</v>
          </cell>
          <cell r="B601" t="str">
            <v>守卫礼箱</v>
          </cell>
        </row>
        <row r="602">
          <cell r="A602">
            <v>1557</v>
          </cell>
          <cell r="B602" t="str">
            <v>战圣礼箱</v>
          </cell>
        </row>
        <row r="603">
          <cell r="A603">
            <v>1558</v>
          </cell>
          <cell r="B603" t="str">
            <v>法神礼箱</v>
          </cell>
        </row>
        <row r="604">
          <cell r="A604">
            <v>1559</v>
          </cell>
          <cell r="B604" t="str">
            <v>道尊礼箱</v>
          </cell>
        </row>
        <row r="605">
          <cell r="A605">
            <v>1560</v>
          </cell>
          <cell r="B605" t="str">
            <v>黄金勋章宝箱</v>
          </cell>
        </row>
        <row r="606">
          <cell r="A606">
            <v>1561</v>
          </cell>
          <cell r="B606" t="str">
            <v>白银勋章宝箱</v>
          </cell>
        </row>
        <row r="607">
          <cell r="A607">
            <v>1562</v>
          </cell>
          <cell r="B607" t="str">
            <v>青铜勋章宝箱</v>
          </cell>
        </row>
        <row r="608">
          <cell r="A608">
            <v>1563</v>
          </cell>
          <cell r="B608" t="str">
            <v>进攻令牌</v>
          </cell>
        </row>
        <row r="609">
          <cell r="A609">
            <v>1564</v>
          </cell>
          <cell r="B609" t="str">
            <v>喇叭</v>
          </cell>
        </row>
        <row r="610">
          <cell r="A610">
            <v>1565</v>
          </cell>
          <cell r="B610" t="str">
            <v>喇叭礼包(小)</v>
          </cell>
        </row>
        <row r="611">
          <cell r="A611">
            <v>1566</v>
          </cell>
          <cell r="B611" t="str">
            <v>喇叭礼包(大)</v>
          </cell>
        </row>
        <row r="612">
          <cell r="A612">
            <v>1567</v>
          </cell>
          <cell r="B612" t="str">
            <v>石墓古阵宝箱</v>
          </cell>
        </row>
        <row r="613">
          <cell r="A613">
            <v>1568</v>
          </cell>
          <cell r="B613" t="str">
            <v>桃源仙境宝箱</v>
          </cell>
        </row>
        <row r="614">
          <cell r="A614">
            <v>1569</v>
          </cell>
          <cell r="B614" t="str">
            <v>铁血魔宫宝箱</v>
          </cell>
        </row>
        <row r="615">
          <cell r="A615">
            <v>1570</v>
          </cell>
          <cell r="B615" t="str">
            <v>死水沼泽宝箱</v>
          </cell>
        </row>
        <row r="616">
          <cell r="A616">
            <v>1571</v>
          </cell>
          <cell r="B616" t="str">
            <v>幻术武器箱</v>
          </cell>
        </row>
        <row r="617">
          <cell r="A617">
            <v>1572</v>
          </cell>
          <cell r="B617" t="str">
            <v>幻术战甲箱</v>
          </cell>
        </row>
        <row r="618">
          <cell r="A618">
            <v>1573</v>
          </cell>
          <cell r="B618" t="str">
            <v>幻术头盔箱</v>
          </cell>
        </row>
        <row r="619">
          <cell r="A619">
            <v>1574</v>
          </cell>
          <cell r="B619" t="str">
            <v>幻术项链箱</v>
          </cell>
        </row>
        <row r="620">
          <cell r="A620">
            <v>1575</v>
          </cell>
          <cell r="B620" t="str">
            <v>幻术戒指箱</v>
          </cell>
        </row>
        <row r="621">
          <cell r="A621">
            <v>1576</v>
          </cell>
          <cell r="B621" t="str">
            <v>幻术手环箱</v>
          </cell>
        </row>
        <row r="622">
          <cell r="A622">
            <v>1577</v>
          </cell>
          <cell r="B622" t="str">
            <v>高幻术武器箱</v>
          </cell>
        </row>
        <row r="623">
          <cell r="A623">
            <v>1578</v>
          </cell>
          <cell r="B623" t="str">
            <v>高幻术战甲箱</v>
          </cell>
        </row>
        <row r="624">
          <cell r="A624">
            <v>1579</v>
          </cell>
          <cell r="B624" t="str">
            <v>高幻术头盔箱</v>
          </cell>
        </row>
        <row r="625">
          <cell r="A625">
            <v>1580</v>
          </cell>
          <cell r="B625" t="str">
            <v>高幻术项链箱</v>
          </cell>
        </row>
        <row r="626">
          <cell r="A626">
            <v>1581</v>
          </cell>
          <cell r="B626" t="str">
            <v>高幻术戒指箱</v>
          </cell>
        </row>
        <row r="627">
          <cell r="A627">
            <v>1582</v>
          </cell>
          <cell r="B627" t="str">
            <v>高幻术手环箱</v>
          </cell>
        </row>
        <row r="628">
          <cell r="A628">
            <v>1583</v>
          </cell>
          <cell r="B628" t="str">
            <v>传世心法礼包</v>
          </cell>
        </row>
        <row r="629">
          <cell r="A629">
            <v>1584</v>
          </cell>
          <cell r="B629" t="str">
            <v>封魔之路礼包</v>
          </cell>
        </row>
        <row r="630">
          <cell r="A630">
            <v>1585</v>
          </cell>
          <cell r="B630" t="str">
            <v>大红花</v>
          </cell>
        </row>
        <row r="631">
          <cell r="A631">
            <v>1586</v>
          </cell>
          <cell r="B631" t="str">
            <v>小红花</v>
          </cell>
        </row>
        <row r="632">
          <cell r="A632">
            <v>1587</v>
          </cell>
          <cell r="B632" t="str">
            <v>180级极品橙箱</v>
          </cell>
        </row>
        <row r="633">
          <cell r="A633">
            <v>1588</v>
          </cell>
          <cell r="B633" t="str">
            <v>190级极品橙箱</v>
          </cell>
        </row>
        <row r="634">
          <cell r="A634">
            <v>1589</v>
          </cell>
          <cell r="B634" t="str">
            <v>200级极品橙箱</v>
          </cell>
        </row>
        <row r="635">
          <cell r="A635">
            <v>1590</v>
          </cell>
          <cell r="B635" t="str">
            <v>180级装备宝箱</v>
          </cell>
        </row>
        <row r="636">
          <cell r="A636">
            <v>1591</v>
          </cell>
          <cell r="B636" t="str">
            <v>190级装备宝箱</v>
          </cell>
        </row>
        <row r="637">
          <cell r="A637">
            <v>1592</v>
          </cell>
          <cell r="B637" t="str">
            <v>200级装备宝箱</v>
          </cell>
        </row>
        <row r="638">
          <cell r="A638">
            <v>1593</v>
          </cell>
          <cell r="B638" t="str">
            <v>行会礼包A</v>
          </cell>
        </row>
        <row r="639">
          <cell r="A639">
            <v>1594</v>
          </cell>
          <cell r="B639" t="str">
            <v>行会礼包B</v>
          </cell>
        </row>
        <row r="640">
          <cell r="A640">
            <v>1595</v>
          </cell>
          <cell r="B640" t="str">
            <v>女神奖励礼包</v>
          </cell>
        </row>
        <row r="641">
          <cell r="A641">
            <v>1596</v>
          </cell>
          <cell r="B641" t="str">
            <v>富豪参与礼包</v>
          </cell>
        </row>
        <row r="642">
          <cell r="A642">
            <v>1597</v>
          </cell>
          <cell r="B642" t="str">
            <v>五一礼包</v>
          </cell>
        </row>
        <row r="643">
          <cell r="A643">
            <v>1598</v>
          </cell>
          <cell r="B643" t="str">
            <v>战法尊礼包</v>
          </cell>
        </row>
        <row r="644">
          <cell r="A644">
            <v>1599</v>
          </cell>
          <cell r="B644" t="str">
            <v>"传奇"宝箱</v>
          </cell>
        </row>
        <row r="645">
          <cell r="A645">
            <v>1600</v>
          </cell>
          <cell r="B645" t="str">
            <v>"传奇世界"宝箱</v>
          </cell>
        </row>
        <row r="646">
          <cell r="A646">
            <v>1601</v>
          </cell>
          <cell r="B646" t="str">
            <v>"仗剑"宝箱</v>
          </cell>
        </row>
        <row r="647">
          <cell r="A647">
            <v>1602</v>
          </cell>
          <cell r="B647" t="str">
            <v>"仗剑天涯"宝箱</v>
          </cell>
        </row>
        <row r="648">
          <cell r="A648">
            <v>1603</v>
          </cell>
          <cell r="B648" t="str">
            <v>"行会"宝箱</v>
          </cell>
        </row>
        <row r="649">
          <cell r="A649">
            <v>1604</v>
          </cell>
          <cell r="B649" t="str">
            <v>"行会决战"宝箱</v>
          </cell>
        </row>
        <row r="650">
          <cell r="A650">
            <v>1605</v>
          </cell>
          <cell r="B650" t="str">
            <v>"王者"宝箱</v>
          </cell>
        </row>
        <row r="651">
          <cell r="A651">
            <v>1606</v>
          </cell>
          <cell r="B651" t="str">
            <v>"王者归来"宝箱</v>
          </cell>
        </row>
        <row r="652">
          <cell r="A652">
            <v>1607</v>
          </cell>
          <cell r="B652" t="str">
            <v>天尊法宝箱</v>
          </cell>
        </row>
        <row r="653">
          <cell r="A653">
            <v>1608</v>
          </cell>
          <cell r="B653" t="str">
            <v>伏魔法宝箱</v>
          </cell>
        </row>
        <row r="654">
          <cell r="A654">
            <v>1609</v>
          </cell>
          <cell r="B654" t="str">
            <v>引魂灯宝箱</v>
          </cell>
        </row>
        <row r="655">
          <cell r="A655">
            <v>1610</v>
          </cell>
          <cell r="B655" t="str">
            <v>联盟礼包</v>
          </cell>
        </row>
        <row r="656">
          <cell r="A656">
            <v>1611</v>
          </cell>
          <cell r="B656" t="str">
            <v>部落礼包</v>
          </cell>
        </row>
        <row r="657">
          <cell r="A657">
            <v>1612</v>
          </cell>
          <cell r="B657" t="str">
            <v>传奇法宝宝箱</v>
          </cell>
        </row>
        <row r="658">
          <cell r="A658">
            <v>1613</v>
          </cell>
          <cell r="B658" t="str">
            <v>乾坤法宝宝箱</v>
          </cell>
        </row>
        <row r="659">
          <cell r="A659">
            <v>1614</v>
          </cell>
          <cell r="B659" t="str">
            <v>3职业法宝宝箱</v>
          </cell>
        </row>
        <row r="660">
          <cell r="A660">
            <v>1615</v>
          </cell>
          <cell r="B660" t="str">
            <v>3职业法宝宝箱</v>
          </cell>
        </row>
        <row r="661">
          <cell r="A661">
            <v>1616</v>
          </cell>
          <cell r="B661" t="str">
            <v>凌云石宝箱</v>
          </cell>
        </row>
        <row r="662">
          <cell r="A662">
            <v>1617</v>
          </cell>
          <cell r="B662" t="str">
            <v>3职业法宝宝箱</v>
          </cell>
        </row>
        <row r="663">
          <cell r="A663">
            <v>1618</v>
          </cell>
          <cell r="B663" t="str">
            <v>战士法宝</v>
          </cell>
        </row>
        <row r="664">
          <cell r="A664">
            <v>1619</v>
          </cell>
          <cell r="B664" t="str">
            <v>法师法宝</v>
          </cell>
        </row>
        <row r="665">
          <cell r="A665">
            <v>1620</v>
          </cell>
          <cell r="B665" t="str">
            <v>道士幻术法宝</v>
          </cell>
        </row>
        <row r="666">
          <cell r="A666">
            <v>1621</v>
          </cell>
          <cell r="B666" t="str">
            <v>红莲法宝宝箱</v>
          </cell>
        </row>
        <row r="667">
          <cell r="A667">
            <v>1622</v>
          </cell>
          <cell r="B667" t="str">
            <v>火神法宝宝箱</v>
          </cell>
        </row>
        <row r="668">
          <cell r="A668">
            <v>1623</v>
          </cell>
          <cell r="B668" t="str">
            <v>120法宝宝箱</v>
          </cell>
        </row>
        <row r="669">
          <cell r="A669">
            <v>1624</v>
          </cell>
          <cell r="B669" t="str">
            <v>130法宝宝箱</v>
          </cell>
        </row>
        <row r="670">
          <cell r="A670">
            <v>1625</v>
          </cell>
          <cell r="B670" t="str">
            <v>140法宝宝箱</v>
          </cell>
        </row>
        <row r="671">
          <cell r="A671">
            <v>1626</v>
          </cell>
          <cell r="B671" t="str">
            <v>150法宝宝箱</v>
          </cell>
        </row>
        <row r="672">
          <cell r="A672">
            <v>1627</v>
          </cell>
          <cell r="B672" t="str">
            <v>160法宝宝箱</v>
          </cell>
        </row>
        <row r="673">
          <cell r="A673">
            <v>1628</v>
          </cell>
          <cell r="B673" t="str">
            <v>4职业法宝宝箱</v>
          </cell>
        </row>
        <row r="675">
          <cell r="A675">
            <v>5101</v>
          </cell>
          <cell r="B675" t="str">
            <v>10级青铜箱</v>
          </cell>
        </row>
        <row r="676">
          <cell r="A676">
            <v>5102</v>
          </cell>
          <cell r="B676" t="str">
            <v>20级青铜箱</v>
          </cell>
        </row>
        <row r="677">
          <cell r="A677">
            <v>5103</v>
          </cell>
          <cell r="B677" t="str">
            <v>30级青铜箱</v>
          </cell>
        </row>
        <row r="678">
          <cell r="A678">
            <v>5104</v>
          </cell>
          <cell r="B678" t="str">
            <v>40级青铜箱</v>
          </cell>
        </row>
        <row r="679">
          <cell r="A679">
            <v>5105</v>
          </cell>
          <cell r="B679" t="str">
            <v>50级青铜箱</v>
          </cell>
        </row>
        <row r="680">
          <cell r="A680">
            <v>5106</v>
          </cell>
          <cell r="B680" t="str">
            <v>60级青铜箱</v>
          </cell>
        </row>
        <row r="681">
          <cell r="A681">
            <v>5107</v>
          </cell>
          <cell r="B681" t="str">
            <v>70级青铜箱</v>
          </cell>
        </row>
        <row r="682">
          <cell r="A682">
            <v>5108</v>
          </cell>
          <cell r="B682" t="str">
            <v>80级青铜箱</v>
          </cell>
        </row>
        <row r="683">
          <cell r="A683">
            <v>5109</v>
          </cell>
          <cell r="B683" t="str">
            <v>90级青铜箱</v>
          </cell>
        </row>
        <row r="684">
          <cell r="A684">
            <v>5110</v>
          </cell>
          <cell r="B684" t="str">
            <v>100级青铜箱</v>
          </cell>
        </row>
        <row r="685">
          <cell r="A685">
            <v>5111</v>
          </cell>
          <cell r="B685" t="str">
            <v>110级青铜箱</v>
          </cell>
        </row>
        <row r="686">
          <cell r="A686">
            <v>5112</v>
          </cell>
          <cell r="B686" t="str">
            <v>120级青铜箱</v>
          </cell>
        </row>
        <row r="687">
          <cell r="A687">
            <v>5113</v>
          </cell>
          <cell r="B687" t="str">
            <v>130级青铜箱</v>
          </cell>
        </row>
        <row r="688">
          <cell r="A688">
            <v>5114</v>
          </cell>
          <cell r="B688" t="str">
            <v>140级青铜箱</v>
          </cell>
        </row>
        <row r="689">
          <cell r="A689">
            <v>5115</v>
          </cell>
          <cell r="B689" t="str">
            <v>150级青铜箱</v>
          </cell>
        </row>
        <row r="690">
          <cell r="A690">
            <v>5116</v>
          </cell>
          <cell r="B690" t="str">
            <v>160级青铜箱</v>
          </cell>
        </row>
        <row r="691">
          <cell r="A691">
            <v>5117</v>
          </cell>
          <cell r="B691" t="str">
            <v>170级青铜箱</v>
          </cell>
        </row>
        <row r="692">
          <cell r="A692">
            <v>5118</v>
          </cell>
          <cell r="B692" t="str">
            <v>180级青铜箱</v>
          </cell>
        </row>
        <row r="693">
          <cell r="A693">
            <v>5119</v>
          </cell>
          <cell r="B693" t="str">
            <v>190级青铜箱</v>
          </cell>
        </row>
        <row r="694">
          <cell r="A694">
            <v>5120</v>
          </cell>
          <cell r="B694" t="str">
            <v>200级青铜箱</v>
          </cell>
        </row>
        <row r="695">
          <cell r="A695">
            <v>5201</v>
          </cell>
          <cell r="B695" t="str">
            <v>10级白银箱</v>
          </cell>
        </row>
        <row r="696">
          <cell r="A696">
            <v>5202</v>
          </cell>
          <cell r="B696" t="str">
            <v>20级白银箱</v>
          </cell>
        </row>
        <row r="697">
          <cell r="A697">
            <v>5203</v>
          </cell>
          <cell r="B697" t="str">
            <v>30级白银箱</v>
          </cell>
        </row>
        <row r="698">
          <cell r="A698">
            <v>5204</v>
          </cell>
          <cell r="B698" t="str">
            <v>40级白银箱</v>
          </cell>
        </row>
        <row r="699">
          <cell r="A699">
            <v>5205</v>
          </cell>
          <cell r="B699" t="str">
            <v>50级白银箱</v>
          </cell>
        </row>
        <row r="700">
          <cell r="A700">
            <v>5206</v>
          </cell>
          <cell r="B700" t="str">
            <v>60级白银箱</v>
          </cell>
        </row>
        <row r="701">
          <cell r="A701">
            <v>5207</v>
          </cell>
          <cell r="B701" t="str">
            <v>70级白银箱</v>
          </cell>
        </row>
        <row r="702">
          <cell r="A702">
            <v>5208</v>
          </cell>
          <cell r="B702" t="str">
            <v>80级白银箱</v>
          </cell>
        </row>
        <row r="703">
          <cell r="A703">
            <v>5209</v>
          </cell>
          <cell r="B703" t="str">
            <v>90级白银箱</v>
          </cell>
        </row>
        <row r="704">
          <cell r="A704">
            <v>5210</v>
          </cell>
          <cell r="B704" t="str">
            <v>100级白银箱</v>
          </cell>
        </row>
        <row r="705">
          <cell r="A705">
            <v>5211</v>
          </cell>
          <cell r="B705" t="str">
            <v>110级白银箱</v>
          </cell>
        </row>
        <row r="706">
          <cell r="A706">
            <v>5212</v>
          </cell>
          <cell r="B706" t="str">
            <v>120级白银箱</v>
          </cell>
        </row>
        <row r="707">
          <cell r="A707">
            <v>5213</v>
          </cell>
          <cell r="B707" t="str">
            <v>130级白银箱</v>
          </cell>
        </row>
        <row r="708">
          <cell r="A708">
            <v>5214</v>
          </cell>
          <cell r="B708" t="str">
            <v>140级白银箱</v>
          </cell>
        </row>
        <row r="709">
          <cell r="A709">
            <v>5215</v>
          </cell>
          <cell r="B709" t="str">
            <v>150级白银箱</v>
          </cell>
        </row>
        <row r="710">
          <cell r="A710">
            <v>5216</v>
          </cell>
          <cell r="B710" t="str">
            <v>160级白银箱</v>
          </cell>
        </row>
        <row r="711">
          <cell r="A711">
            <v>5217</v>
          </cell>
          <cell r="B711" t="str">
            <v>170级白银箱</v>
          </cell>
        </row>
        <row r="712">
          <cell r="A712">
            <v>5218</v>
          </cell>
          <cell r="B712" t="str">
            <v>180级白银箱</v>
          </cell>
        </row>
        <row r="713">
          <cell r="A713">
            <v>5219</v>
          </cell>
          <cell r="B713" t="str">
            <v>190级白银箱</v>
          </cell>
        </row>
        <row r="714">
          <cell r="A714">
            <v>5220</v>
          </cell>
          <cell r="B714" t="str">
            <v>200级白银箱</v>
          </cell>
        </row>
        <row r="715">
          <cell r="A715">
            <v>5301</v>
          </cell>
          <cell r="B715" t="str">
            <v>10级黄金箱</v>
          </cell>
        </row>
        <row r="716">
          <cell r="A716">
            <v>5302</v>
          </cell>
          <cell r="B716" t="str">
            <v>20级黄金箱</v>
          </cell>
        </row>
        <row r="717">
          <cell r="A717">
            <v>5303</v>
          </cell>
          <cell r="B717" t="str">
            <v>30级黄金箱</v>
          </cell>
        </row>
        <row r="718">
          <cell r="A718">
            <v>5304</v>
          </cell>
          <cell r="B718" t="str">
            <v>40级黄金箱</v>
          </cell>
        </row>
        <row r="719">
          <cell r="A719">
            <v>5305</v>
          </cell>
          <cell r="B719" t="str">
            <v>50级黄金箱</v>
          </cell>
        </row>
        <row r="720">
          <cell r="A720">
            <v>5306</v>
          </cell>
          <cell r="B720" t="str">
            <v>60级黄金箱</v>
          </cell>
        </row>
        <row r="721">
          <cell r="A721">
            <v>5307</v>
          </cell>
          <cell r="B721" t="str">
            <v>70级黄金箱</v>
          </cell>
        </row>
        <row r="722">
          <cell r="A722">
            <v>5308</v>
          </cell>
          <cell r="B722" t="str">
            <v>80级黄金箱</v>
          </cell>
        </row>
        <row r="723">
          <cell r="A723">
            <v>5309</v>
          </cell>
          <cell r="B723" t="str">
            <v>90级黄金箱</v>
          </cell>
        </row>
        <row r="724">
          <cell r="A724">
            <v>5310</v>
          </cell>
          <cell r="B724" t="str">
            <v>100级黄金箱</v>
          </cell>
        </row>
        <row r="725">
          <cell r="A725">
            <v>5311</v>
          </cell>
          <cell r="B725" t="str">
            <v>110级黄金箱</v>
          </cell>
        </row>
        <row r="726">
          <cell r="A726">
            <v>5312</v>
          </cell>
          <cell r="B726" t="str">
            <v>120级黄金箱</v>
          </cell>
        </row>
        <row r="727">
          <cell r="A727">
            <v>5313</v>
          </cell>
          <cell r="B727" t="str">
            <v>130级黄金箱</v>
          </cell>
        </row>
        <row r="728">
          <cell r="A728">
            <v>5314</v>
          </cell>
          <cell r="B728" t="str">
            <v>140级黄金箱</v>
          </cell>
        </row>
        <row r="729">
          <cell r="A729">
            <v>5315</v>
          </cell>
          <cell r="B729" t="str">
            <v>150级黄金箱</v>
          </cell>
        </row>
        <row r="730">
          <cell r="A730">
            <v>5316</v>
          </cell>
          <cell r="B730" t="str">
            <v>160级黄金箱</v>
          </cell>
        </row>
        <row r="731">
          <cell r="A731">
            <v>5317</v>
          </cell>
          <cell r="B731" t="str">
            <v>170级黄金箱</v>
          </cell>
        </row>
        <row r="732">
          <cell r="A732">
            <v>5318</v>
          </cell>
          <cell r="B732" t="str">
            <v>180级黄金箱</v>
          </cell>
        </row>
        <row r="733">
          <cell r="A733">
            <v>5319</v>
          </cell>
          <cell r="B733" t="str">
            <v>190级黄金箱</v>
          </cell>
        </row>
        <row r="734">
          <cell r="A734">
            <v>5320</v>
          </cell>
          <cell r="B734" t="str">
            <v>200级黄金箱</v>
          </cell>
        </row>
        <row r="736">
          <cell r="A736">
            <v>6001</v>
          </cell>
          <cell r="B736" t="str">
            <v>一阶碎片</v>
          </cell>
        </row>
        <row r="737">
          <cell r="A737">
            <v>6002</v>
          </cell>
          <cell r="B737" t="str">
            <v>二阶碎片</v>
          </cell>
        </row>
        <row r="738">
          <cell r="A738">
            <v>6003</v>
          </cell>
          <cell r="B738" t="str">
            <v>三阶碎片</v>
          </cell>
        </row>
        <row r="739">
          <cell r="A739">
            <v>6004</v>
          </cell>
          <cell r="B739" t="str">
            <v>四阶碎片</v>
          </cell>
        </row>
        <row r="740">
          <cell r="A740">
            <v>6005</v>
          </cell>
          <cell r="B740" t="str">
            <v>五阶碎片</v>
          </cell>
        </row>
        <row r="741">
          <cell r="A741">
            <v>6006</v>
          </cell>
          <cell r="B741" t="str">
            <v>六阶碎片</v>
          </cell>
        </row>
        <row r="742">
          <cell r="A742">
            <v>6007</v>
          </cell>
          <cell r="B742" t="str">
            <v>七阶碎片</v>
          </cell>
        </row>
        <row r="743">
          <cell r="A743">
            <v>6008</v>
          </cell>
          <cell r="B743" t="str">
            <v>八阶碎片</v>
          </cell>
        </row>
        <row r="744">
          <cell r="A744">
            <v>6009</v>
          </cell>
          <cell r="B744" t="str">
            <v>九阶碎片</v>
          </cell>
        </row>
        <row r="745">
          <cell r="A745">
            <v>6010</v>
          </cell>
          <cell r="B745" t="str">
            <v>十阶碎片</v>
          </cell>
        </row>
        <row r="746">
          <cell r="A746">
            <v>6011</v>
          </cell>
          <cell r="B746" t="str">
            <v>十一阶碎片</v>
          </cell>
        </row>
        <row r="747">
          <cell r="A747">
            <v>6020</v>
          </cell>
          <cell r="B747" t="str">
            <v>隐秘碎片</v>
          </cell>
        </row>
        <row r="748">
          <cell r="A748">
            <v>6021</v>
          </cell>
          <cell r="B748" t="str">
            <v>真.隐秘碎片</v>
          </cell>
        </row>
        <row r="750">
          <cell r="A750">
            <v>7001</v>
          </cell>
          <cell r="B750" t="str">
            <v>玉玺龙箱一阶</v>
          </cell>
        </row>
        <row r="751">
          <cell r="A751">
            <v>7002</v>
          </cell>
          <cell r="B751" t="str">
            <v>玉玺龙箱一阶</v>
          </cell>
        </row>
        <row r="752">
          <cell r="A752">
            <v>7003</v>
          </cell>
          <cell r="B752" t="str">
            <v>玉玺龙箱一阶</v>
          </cell>
        </row>
        <row r="753">
          <cell r="A753">
            <v>7004</v>
          </cell>
          <cell r="B753" t="str">
            <v>玉玺龙箱一阶</v>
          </cell>
        </row>
        <row r="754">
          <cell r="A754">
            <v>7005</v>
          </cell>
          <cell r="B754" t="str">
            <v>玉玺龙箱二阶</v>
          </cell>
        </row>
        <row r="755">
          <cell r="A755">
            <v>7006</v>
          </cell>
          <cell r="B755" t="str">
            <v>玉玺龙箱二阶</v>
          </cell>
        </row>
        <row r="756">
          <cell r="A756">
            <v>7007</v>
          </cell>
          <cell r="B756" t="str">
            <v>玉玺龙箱二阶</v>
          </cell>
        </row>
        <row r="757">
          <cell r="A757">
            <v>7008</v>
          </cell>
          <cell r="B757" t="str">
            <v>玉玺龙箱二阶</v>
          </cell>
        </row>
        <row r="758">
          <cell r="A758">
            <v>7009</v>
          </cell>
          <cell r="B758" t="str">
            <v>玉玺龙箱三阶</v>
          </cell>
        </row>
        <row r="759">
          <cell r="A759">
            <v>7010</v>
          </cell>
          <cell r="B759" t="str">
            <v>玉玺龙箱三阶</v>
          </cell>
        </row>
        <row r="760">
          <cell r="A760">
            <v>7011</v>
          </cell>
          <cell r="B760" t="str">
            <v>玉玺龙箱三阶</v>
          </cell>
        </row>
        <row r="761">
          <cell r="A761">
            <v>7012</v>
          </cell>
          <cell r="B761" t="str">
            <v>玉玺龙箱三阶</v>
          </cell>
        </row>
        <row r="762">
          <cell r="A762">
            <v>7013</v>
          </cell>
          <cell r="B762" t="str">
            <v>玉玺龙箱四阶</v>
          </cell>
        </row>
        <row r="763">
          <cell r="A763">
            <v>7014</v>
          </cell>
          <cell r="B763" t="str">
            <v>玉玺龙箱四阶</v>
          </cell>
        </row>
        <row r="764">
          <cell r="A764">
            <v>7015</v>
          </cell>
          <cell r="B764" t="str">
            <v>玉玺龙箱四阶</v>
          </cell>
        </row>
        <row r="765">
          <cell r="A765">
            <v>7016</v>
          </cell>
          <cell r="B765" t="str">
            <v>玉玺龙箱四阶</v>
          </cell>
        </row>
        <row r="766">
          <cell r="A766">
            <v>7017</v>
          </cell>
          <cell r="B766" t="str">
            <v>玉玺龙箱五阶</v>
          </cell>
        </row>
        <row r="767">
          <cell r="A767">
            <v>7018</v>
          </cell>
          <cell r="B767" t="str">
            <v>玉玺龙箱五阶</v>
          </cell>
        </row>
        <row r="768">
          <cell r="A768">
            <v>7019</v>
          </cell>
          <cell r="B768" t="str">
            <v>玉玺龙箱五阶</v>
          </cell>
        </row>
        <row r="769">
          <cell r="A769">
            <v>7020</v>
          </cell>
          <cell r="B769" t="str">
            <v>玉玺龙箱五阶</v>
          </cell>
        </row>
        <row r="770">
          <cell r="A770">
            <v>7021</v>
          </cell>
          <cell r="B770" t="str">
            <v>玉玺龙箱六阶</v>
          </cell>
        </row>
        <row r="771">
          <cell r="A771">
            <v>7022</v>
          </cell>
          <cell r="B771" t="str">
            <v>玉玺龙箱六阶</v>
          </cell>
        </row>
        <row r="772">
          <cell r="A772">
            <v>7023</v>
          </cell>
          <cell r="B772" t="str">
            <v>玉玺龙箱六阶</v>
          </cell>
        </row>
        <row r="773">
          <cell r="A773">
            <v>7024</v>
          </cell>
          <cell r="B773" t="str">
            <v>玉玺龙箱六阶</v>
          </cell>
        </row>
        <row r="774">
          <cell r="A774">
            <v>7025</v>
          </cell>
          <cell r="B774" t="str">
            <v>玉玺龙箱七阶</v>
          </cell>
        </row>
        <row r="775">
          <cell r="A775">
            <v>7026</v>
          </cell>
          <cell r="B775" t="str">
            <v>玉玺龙箱七阶</v>
          </cell>
        </row>
        <row r="776">
          <cell r="A776">
            <v>7027</v>
          </cell>
          <cell r="B776" t="str">
            <v>玉玺龙箱七阶</v>
          </cell>
        </row>
        <row r="777">
          <cell r="A777">
            <v>7028</v>
          </cell>
          <cell r="B777" t="str">
            <v>玉玺龙箱七阶</v>
          </cell>
        </row>
        <row r="778">
          <cell r="A778">
            <v>7029</v>
          </cell>
          <cell r="B778" t="str">
            <v>玉玺龙箱八阶</v>
          </cell>
        </row>
        <row r="779">
          <cell r="A779">
            <v>7030</v>
          </cell>
          <cell r="B779" t="str">
            <v>玉玺龙箱八阶</v>
          </cell>
        </row>
        <row r="780">
          <cell r="A780">
            <v>7031</v>
          </cell>
          <cell r="B780" t="str">
            <v>玉玺龙箱八阶</v>
          </cell>
        </row>
        <row r="781">
          <cell r="A781">
            <v>7032</v>
          </cell>
          <cell r="B781" t="str">
            <v>玉玺龙箱八阶</v>
          </cell>
        </row>
        <row r="782">
          <cell r="A782">
            <v>7033</v>
          </cell>
          <cell r="B782" t="str">
            <v>玉玺龙箱九阶</v>
          </cell>
        </row>
        <row r="783">
          <cell r="A783">
            <v>7034</v>
          </cell>
          <cell r="B783" t="str">
            <v>玉玺龙箱九阶</v>
          </cell>
        </row>
        <row r="784">
          <cell r="A784">
            <v>7035</v>
          </cell>
          <cell r="B784" t="str">
            <v>玉玺龙箱九阶</v>
          </cell>
        </row>
        <row r="785">
          <cell r="A785">
            <v>7036</v>
          </cell>
          <cell r="B785" t="str">
            <v>玉玺龙箱九阶</v>
          </cell>
        </row>
        <row r="786">
          <cell r="A786">
            <v>7037</v>
          </cell>
          <cell r="B786" t="str">
            <v>玉玺龙箱十阶</v>
          </cell>
        </row>
        <row r="787">
          <cell r="A787">
            <v>7038</v>
          </cell>
          <cell r="B787" t="str">
            <v>玉玺龙箱十阶</v>
          </cell>
        </row>
        <row r="788">
          <cell r="A788">
            <v>7039</v>
          </cell>
          <cell r="B788" t="str">
            <v>玉玺龙箱十阶</v>
          </cell>
        </row>
        <row r="789">
          <cell r="A789">
            <v>7040</v>
          </cell>
          <cell r="B789" t="str">
            <v>玉玺龙箱十阶</v>
          </cell>
        </row>
        <row r="790">
          <cell r="A790">
            <v>7041</v>
          </cell>
          <cell r="B790" t="str">
            <v>玉玺龙箱11阶</v>
          </cell>
        </row>
        <row r="791">
          <cell r="A791">
            <v>7042</v>
          </cell>
          <cell r="B791" t="str">
            <v>玉玺龙箱11阶</v>
          </cell>
        </row>
        <row r="792">
          <cell r="A792">
            <v>7043</v>
          </cell>
          <cell r="B792" t="str">
            <v>玉玺龙箱11阶</v>
          </cell>
        </row>
        <row r="793">
          <cell r="A793">
            <v>7044</v>
          </cell>
          <cell r="B793" t="str">
            <v>玉玺龙箱11阶</v>
          </cell>
        </row>
        <row r="795">
          <cell r="A795">
            <v>7050</v>
          </cell>
          <cell r="B795" t="str">
            <v>隐秘龙箱</v>
          </cell>
        </row>
        <row r="796">
          <cell r="A796">
            <v>7051</v>
          </cell>
          <cell r="B796" t="str">
            <v>真.隐秘龙箱</v>
          </cell>
        </row>
        <row r="798">
          <cell r="A798">
            <v>8001</v>
          </cell>
          <cell r="B798" t="str">
            <v>传</v>
          </cell>
        </row>
        <row r="799">
          <cell r="A799">
            <v>8002</v>
          </cell>
          <cell r="B799" t="str">
            <v>奇</v>
          </cell>
        </row>
        <row r="800">
          <cell r="A800">
            <v>8003</v>
          </cell>
          <cell r="B800" t="str">
            <v>世</v>
          </cell>
        </row>
        <row r="801">
          <cell r="A801">
            <v>8004</v>
          </cell>
          <cell r="B801" t="str">
            <v>界</v>
          </cell>
        </row>
        <row r="802">
          <cell r="A802">
            <v>8005</v>
          </cell>
          <cell r="B802" t="str">
            <v>H5</v>
          </cell>
        </row>
        <row r="803">
          <cell r="A803">
            <v>8006</v>
          </cell>
          <cell r="B803" t="str">
            <v>仗</v>
          </cell>
        </row>
        <row r="804">
          <cell r="A804">
            <v>8007</v>
          </cell>
          <cell r="B804" t="str">
            <v>剑</v>
          </cell>
        </row>
        <row r="805">
          <cell r="A805">
            <v>8008</v>
          </cell>
          <cell r="B805" t="str">
            <v>天</v>
          </cell>
        </row>
        <row r="806">
          <cell r="A806">
            <v>8009</v>
          </cell>
          <cell r="B806" t="str">
            <v>涯</v>
          </cell>
        </row>
        <row r="807">
          <cell r="A807">
            <v>8010</v>
          </cell>
          <cell r="B807" t="str">
            <v>决</v>
          </cell>
        </row>
        <row r="808">
          <cell r="A808">
            <v>8011</v>
          </cell>
          <cell r="B808" t="str">
            <v>战</v>
          </cell>
        </row>
        <row r="809">
          <cell r="A809">
            <v>8012</v>
          </cell>
          <cell r="B809" t="str">
            <v>行</v>
          </cell>
        </row>
        <row r="810">
          <cell r="A810">
            <v>8013</v>
          </cell>
          <cell r="B810" t="str">
            <v>会</v>
          </cell>
        </row>
        <row r="811">
          <cell r="A811">
            <v>8014</v>
          </cell>
          <cell r="B811" t="str">
            <v>王</v>
          </cell>
        </row>
        <row r="812">
          <cell r="A812">
            <v>8015</v>
          </cell>
          <cell r="B812" t="str">
            <v>者</v>
          </cell>
        </row>
        <row r="813">
          <cell r="A813">
            <v>8016</v>
          </cell>
          <cell r="B813" t="str">
            <v>归</v>
          </cell>
        </row>
        <row r="814">
          <cell r="A814">
            <v>8017</v>
          </cell>
          <cell r="B814" t="str">
            <v>来</v>
          </cell>
        </row>
        <row r="815">
          <cell r="A815">
            <v>8018</v>
          </cell>
          <cell r="B815" t="str">
            <v>神秘法宝</v>
          </cell>
        </row>
        <row r="817">
          <cell r="A817">
            <v>2010</v>
          </cell>
          <cell r="B817" t="str">
            <v>100元宝</v>
          </cell>
        </row>
        <row r="818">
          <cell r="A818">
            <v>20001</v>
          </cell>
          <cell r="B818" t="str">
            <v>装备材料1</v>
          </cell>
        </row>
        <row r="819">
          <cell r="A819">
            <v>20002</v>
          </cell>
          <cell r="B819" t="str">
            <v>装备材料2</v>
          </cell>
        </row>
        <row r="820">
          <cell r="A820">
            <v>20003</v>
          </cell>
          <cell r="B820" t="str">
            <v>装备材料3</v>
          </cell>
        </row>
        <row r="821">
          <cell r="A821">
            <v>20004</v>
          </cell>
          <cell r="B821" t="str">
            <v>装备材料4</v>
          </cell>
        </row>
        <row r="822">
          <cell r="A822">
            <v>20005</v>
          </cell>
          <cell r="B822" t="str">
            <v>装备材料5</v>
          </cell>
        </row>
        <row r="823">
          <cell r="A823">
            <v>20006</v>
          </cell>
          <cell r="B823" t="str">
            <v>装备材料6</v>
          </cell>
        </row>
        <row r="824">
          <cell r="A824">
            <v>20007</v>
          </cell>
          <cell r="B824" t="str">
            <v>装备材料7</v>
          </cell>
        </row>
        <row r="825">
          <cell r="A825">
            <v>20008</v>
          </cell>
          <cell r="B825" t="str">
            <v>装备材料8</v>
          </cell>
        </row>
        <row r="826">
          <cell r="A826">
            <v>20009</v>
          </cell>
          <cell r="B826" t="str">
            <v>装备材料9</v>
          </cell>
        </row>
        <row r="827">
          <cell r="A827">
            <v>20010</v>
          </cell>
          <cell r="B827" t="str">
            <v>装备材料10</v>
          </cell>
        </row>
        <row r="828">
          <cell r="A828">
            <v>20011</v>
          </cell>
          <cell r="B828" t="str">
            <v>装备材料11</v>
          </cell>
        </row>
        <row r="829">
          <cell r="A829">
            <v>30001</v>
          </cell>
          <cell r="B829" t="str">
            <v>1级vip礼包</v>
          </cell>
        </row>
        <row r="830">
          <cell r="A830">
            <v>30002</v>
          </cell>
          <cell r="B830" t="str">
            <v>2级vip礼包</v>
          </cell>
        </row>
        <row r="831">
          <cell r="A831">
            <v>30003</v>
          </cell>
          <cell r="B831" t="str">
            <v>3级vip礼包</v>
          </cell>
        </row>
        <row r="832">
          <cell r="A832">
            <v>30004</v>
          </cell>
          <cell r="B832" t="str">
            <v>4级vip礼包</v>
          </cell>
        </row>
        <row r="833">
          <cell r="A833">
            <v>30005</v>
          </cell>
          <cell r="B833" t="str">
            <v>5级vip礼包</v>
          </cell>
        </row>
        <row r="834">
          <cell r="A834">
            <v>30006</v>
          </cell>
          <cell r="B834" t="str">
            <v>6级vip礼包</v>
          </cell>
        </row>
        <row r="835">
          <cell r="A835">
            <v>30007</v>
          </cell>
          <cell r="B835" t="str">
            <v>7级vip礼包</v>
          </cell>
        </row>
        <row r="836">
          <cell r="A836">
            <v>30008</v>
          </cell>
          <cell r="B836" t="str">
            <v>8级vip礼包</v>
          </cell>
        </row>
        <row r="837">
          <cell r="A837">
            <v>30009</v>
          </cell>
          <cell r="B837" t="str">
            <v>9级vip礼包</v>
          </cell>
        </row>
        <row r="838">
          <cell r="A838">
            <v>30010</v>
          </cell>
          <cell r="B838" t="str">
            <v>10级vip礼包</v>
          </cell>
        </row>
        <row r="839">
          <cell r="A839">
            <v>30011</v>
          </cell>
          <cell r="B839" t="str">
            <v>11级vip礼包</v>
          </cell>
        </row>
        <row r="840">
          <cell r="A840">
            <v>30012</v>
          </cell>
          <cell r="B840" t="str">
            <v>12级vip礼包</v>
          </cell>
        </row>
        <row r="841">
          <cell r="A841">
            <v>30013</v>
          </cell>
          <cell r="B841" t="str">
            <v>13级vip礼包</v>
          </cell>
        </row>
        <row r="842">
          <cell r="A842">
            <v>30014</v>
          </cell>
          <cell r="B842" t="str">
            <v>14级vip礼包</v>
          </cell>
        </row>
        <row r="843">
          <cell r="A843">
            <v>30015</v>
          </cell>
          <cell r="B843" t="str">
            <v>15级vip礼包</v>
          </cell>
        </row>
        <row r="844">
          <cell r="A844">
            <v>30016</v>
          </cell>
          <cell r="B844" t="str">
            <v>16级vip礼包</v>
          </cell>
        </row>
        <row r="845">
          <cell r="A845">
            <v>30017</v>
          </cell>
          <cell r="B845" t="str">
            <v>17级vip礼包</v>
          </cell>
        </row>
        <row r="846">
          <cell r="A846">
            <v>30018</v>
          </cell>
          <cell r="B846" t="str">
            <v>18级vip礼包</v>
          </cell>
        </row>
        <row r="847">
          <cell r="A847">
            <v>30019</v>
          </cell>
          <cell r="B847" t="str">
            <v>一日黄金礼包</v>
          </cell>
        </row>
        <row r="848">
          <cell r="A848">
            <v>30020</v>
          </cell>
          <cell r="B848" t="str">
            <v>一日白银礼包</v>
          </cell>
        </row>
        <row r="849">
          <cell r="A849">
            <v>30021</v>
          </cell>
          <cell r="B849" t="str">
            <v>一日青铜礼包</v>
          </cell>
        </row>
        <row r="850">
          <cell r="A850">
            <v>30022</v>
          </cell>
          <cell r="B850" t="str">
            <v>二日黄金礼包</v>
          </cell>
        </row>
        <row r="851">
          <cell r="A851">
            <v>30023</v>
          </cell>
          <cell r="B851" t="str">
            <v>二日白银礼包</v>
          </cell>
        </row>
        <row r="852">
          <cell r="A852">
            <v>30024</v>
          </cell>
          <cell r="B852" t="str">
            <v>二日青铜礼包</v>
          </cell>
        </row>
        <row r="853">
          <cell r="A853">
            <v>30025</v>
          </cell>
          <cell r="B853" t="str">
            <v>三日黄金礼包</v>
          </cell>
        </row>
        <row r="854">
          <cell r="A854">
            <v>30026</v>
          </cell>
          <cell r="B854" t="str">
            <v>三日白银礼包</v>
          </cell>
        </row>
        <row r="855">
          <cell r="A855">
            <v>30027</v>
          </cell>
          <cell r="B855" t="str">
            <v>三日青铜礼包</v>
          </cell>
        </row>
        <row r="856">
          <cell r="A856">
            <v>30028</v>
          </cell>
          <cell r="B856" t="str">
            <v>四日黄金礼包</v>
          </cell>
        </row>
        <row r="857">
          <cell r="A857">
            <v>30029</v>
          </cell>
          <cell r="B857" t="str">
            <v>四日白银礼包</v>
          </cell>
        </row>
        <row r="858">
          <cell r="A858">
            <v>30030</v>
          </cell>
          <cell r="B858" t="str">
            <v>四日青铜礼包</v>
          </cell>
        </row>
        <row r="859">
          <cell r="A859">
            <v>30031</v>
          </cell>
          <cell r="B859" t="str">
            <v>五日黄金礼包</v>
          </cell>
        </row>
        <row r="860">
          <cell r="A860">
            <v>30032</v>
          </cell>
          <cell r="B860" t="str">
            <v>五日白银礼包</v>
          </cell>
        </row>
        <row r="861">
          <cell r="A861">
            <v>30033</v>
          </cell>
          <cell r="B861" t="str">
            <v>五日青铜礼包</v>
          </cell>
        </row>
        <row r="862">
          <cell r="A862">
            <v>30034</v>
          </cell>
          <cell r="B862" t="str">
            <v>麻痹特戒箱</v>
          </cell>
        </row>
        <row r="863">
          <cell r="A863">
            <v>30035</v>
          </cell>
          <cell r="B863" t="str">
            <v>复活特戒箱</v>
          </cell>
        </row>
        <row r="864">
          <cell r="A864">
            <v>30036</v>
          </cell>
          <cell r="B864" t="str">
            <v>护身特戒箱</v>
          </cell>
        </row>
        <row r="865">
          <cell r="A865">
            <v>30037</v>
          </cell>
          <cell r="B865" t="str">
            <v>伤害特戒箱</v>
          </cell>
        </row>
        <row r="866">
          <cell r="A866">
            <v>40001</v>
          </cell>
          <cell r="B866" t="str">
            <v>麻痹戒指LV.1</v>
          </cell>
        </row>
        <row r="867">
          <cell r="A867">
            <v>40002</v>
          </cell>
          <cell r="B867" t="str">
            <v>麻痹戒指LV.2</v>
          </cell>
        </row>
        <row r="868">
          <cell r="A868">
            <v>40003</v>
          </cell>
          <cell r="B868" t="str">
            <v>麻痹戒指LV.3</v>
          </cell>
        </row>
        <row r="869">
          <cell r="A869">
            <v>40004</v>
          </cell>
          <cell r="B869" t="str">
            <v>麻痹戒指LV.4</v>
          </cell>
        </row>
        <row r="870">
          <cell r="A870">
            <v>40005</v>
          </cell>
          <cell r="B870" t="str">
            <v>麻痹戒指LV.5</v>
          </cell>
        </row>
        <row r="871">
          <cell r="A871">
            <v>40006</v>
          </cell>
          <cell r="B871" t="str">
            <v>麻痹戒指LV.6</v>
          </cell>
        </row>
        <row r="872">
          <cell r="A872">
            <v>40007</v>
          </cell>
          <cell r="B872" t="str">
            <v>麻痹戒指LV.7</v>
          </cell>
        </row>
        <row r="873">
          <cell r="A873">
            <v>40008</v>
          </cell>
          <cell r="B873" t="str">
            <v>麻痹戒指LV.8</v>
          </cell>
        </row>
        <row r="874">
          <cell r="A874">
            <v>40009</v>
          </cell>
          <cell r="B874" t="str">
            <v>麻痹戒指LV.9</v>
          </cell>
        </row>
        <row r="875">
          <cell r="A875">
            <v>40010</v>
          </cell>
          <cell r="B875" t="str">
            <v>麻痹戒指LV.10</v>
          </cell>
        </row>
        <row r="876">
          <cell r="A876">
            <v>40011</v>
          </cell>
          <cell r="B876" t="str">
            <v>麻痹戒指LV.11</v>
          </cell>
        </row>
        <row r="877">
          <cell r="A877">
            <v>40012</v>
          </cell>
          <cell r="B877" t="str">
            <v>麻痹戒指LV.12</v>
          </cell>
        </row>
        <row r="878">
          <cell r="A878">
            <v>40013</v>
          </cell>
          <cell r="B878" t="str">
            <v>麻痹戒指LV.13</v>
          </cell>
        </row>
        <row r="879">
          <cell r="A879">
            <v>40014</v>
          </cell>
          <cell r="B879" t="str">
            <v>麻痹戒指LV.14</v>
          </cell>
        </row>
        <row r="880">
          <cell r="A880">
            <v>40015</v>
          </cell>
          <cell r="B880" t="str">
            <v>麻痹戒指LV.15</v>
          </cell>
        </row>
        <row r="881">
          <cell r="A881">
            <v>40016</v>
          </cell>
          <cell r="B881" t="str">
            <v>麻痹戒指LV.16</v>
          </cell>
        </row>
        <row r="882">
          <cell r="A882">
            <v>40017</v>
          </cell>
          <cell r="B882" t="str">
            <v>麻痹戒指LV.17</v>
          </cell>
        </row>
        <row r="883">
          <cell r="A883">
            <v>40018</v>
          </cell>
          <cell r="B883" t="str">
            <v>麻痹戒指LV.18</v>
          </cell>
        </row>
        <row r="884">
          <cell r="A884">
            <v>40019</v>
          </cell>
          <cell r="B884" t="str">
            <v>麻痹戒指LV.19</v>
          </cell>
        </row>
        <row r="885">
          <cell r="A885">
            <v>40020</v>
          </cell>
          <cell r="B885" t="str">
            <v>麻痹戒指LV.20</v>
          </cell>
        </row>
        <row r="886">
          <cell r="A886">
            <v>40101</v>
          </cell>
          <cell r="B886" t="str">
            <v>复活戒指LV.1</v>
          </cell>
        </row>
        <row r="887">
          <cell r="A887">
            <v>40102</v>
          </cell>
          <cell r="B887" t="str">
            <v>复活戒指LV.2</v>
          </cell>
        </row>
        <row r="888">
          <cell r="A888">
            <v>40103</v>
          </cell>
          <cell r="B888" t="str">
            <v>复活戒指LV.3</v>
          </cell>
        </row>
        <row r="889">
          <cell r="A889">
            <v>40104</v>
          </cell>
          <cell r="B889" t="str">
            <v>复活戒指LV.4</v>
          </cell>
        </row>
        <row r="890">
          <cell r="A890">
            <v>40105</v>
          </cell>
          <cell r="B890" t="str">
            <v>复活戒指LV.5</v>
          </cell>
        </row>
        <row r="891">
          <cell r="A891">
            <v>40106</v>
          </cell>
          <cell r="B891" t="str">
            <v>复活戒指LV.6</v>
          </cell>
        </row>
        <row r="892">
          <cell r="A892">
            <v>40107</v>
          </cell>
          <cell r="B892" t="str">
            <v>复活戒指LV.7</v>
          </cell>
        </row>
        <row r="893">
          <cell r="A893">
            <v>40108</v>
          </cell>
          <cell r="B893" t="str">
            <v>复活戒指LV.8</v>
          </cell>
        </row>
        <row r="894">
          <cell r="A894">
            <v>40109</v>
          </cell>
          <cell r="B894" t="str">
            <v>复活戒指LV.9</v>
          </cell>
        </row>
        <row r="895">
          <cell r="A895">
            <v>40110</v>
          </cell>
          <cell r="B895" t="str">
            <v>复活戒指LV.10</v>
          </cell>
        </row>
        <row r="896">
          <cell r="A896">
            <v>40111</v>
          </cell>
          <cell r="B896" t="str">
            <v>复活戒指LV.11</v>
          </cell>
        </row>
        <row r="897">
          <cell r="A897">
            <v>40112</v>
          </cell>
          <cell r="B897" t="str">
            <v>复活戒指LV.12</v>
          </cell>
        </row>
        <row r="898">
          <cell r="A898">
            <v>40113</v>
          </cell>
          <cell r="B898" t="str">
            <v>复活戒指LV.13</v>
          </cell>
        </row>
        <row r="899">
          <cell r="A899">
            <v>40114</v>
          </cell>
          <cell r="B899" t="str">
            <v>复活戒指LV.14</v>
          </cell>
        </row>
        <row r="900">
          <cell r="A900">
            <v>40115</v>
          </cell>
          <cell r="B900" t="str">
            <v>复活戒指LV.15</v>
          </cell>
        </row>
        <row r="901">
          <cell r="A901">
            <v>40116</v>
          </cell>
          <cell r="B901" t="str">
            <v>复活戒指LV.16</v>
          </cell>
        </row>
        <row r="902">
          <cell r="A902">
            <v>40117</v>
          </cell>
          <cell r="B902" t="str">
            <v>复活戒指LV.17</v>
          </cell>
        </row>
        <row r="903">
          <cell r="A903">
            <v>40118</v>
          </cell>
          <cell r="B903" t="str">
            <v>复活戒指LV.18</v>
          </cell>
        </row>
        <row r="904">
          <cell r="A904">
            <v>40119</v>
          </cell>
          <cell r="B904" t="str">
            <v>复活戒指LV.19</v>
          </cell>
        </row>
        <row r="905">
          <cell r="A905">
            <v>40120</v>
          </cell>
          <cell r="B905" t="str">
            <v>复活戒指LV.20</v>
          </cell>
        </row>
        <row r="906">
          <cell r="A906">
            <v>40201</v>
          </cell>
          <cell r="B906" t="str">
            <v>护身戒指LV.1</v>
          </cell>
        </row>
        <row r="907">
          <cell r="A907">
            <v>40202</v>
          </cell>
          <cell r="B907" t="str">
            <v>护身戒指LV.2</v>
          </cell>
        </row>
        <row r="908">
          <cell r="A908">
            <v>40203</v>
          </cell>
          <cell r="B908" t="str">
            <v>护身戒指LV.3</v>
          </cell>
        </row>
        <row r="909">
          <cell r="A909">
            <v>40204</v>
          </cell>
          <cell r="B909" t="str">
            <v>护身戒指LV.4</v>
          </cell>
        </row>
        <row r="910">
          <cell r="A910">
            <v>40205</v>
          </cell>
          <cell r="B910" t="str">
            <v>护身戒指LV.5</v>
          </cell>
        </row>
        <row r="911">
          <cell r="A911">
            <v>40206</v>
          </cell>
          <cell r="B911" t="str">
            <v>护身戒指LV.6</v>
          </cell>
        </row>
        <row r="912">
          <cell r="A912">
            <v>40207</v>
          </cell>
          <cell r="B912" t="str">
            <v>护身戒指LV.7</v>
          </cell>
        </row>
        <row r="913">
          <cell r="A913">
            <v>40208</v>
          </cell>
          <cell r="B913" t="str">
            <v>护身戒指LV.8</v>
          </cell>
        </row>
        <row r="914">
          <cell r="A914">
            <v>40209</v>
          </cell>
          <cell r="B914" t="str">
            <v>护身戒指LV.9</v>
          </cell>
        </row>
        <row r="915">
          <cell r="A915">
            <v>40210</v>
          </cell>
          <cell r="B915" t="str">
            <v>护身戒指LV.10</v>
          </cell>
        </row>
        <row r="916">
          <cell r="A916">
            <v>40211</v>
          </cell>
          <cell r="B916" t="str">
            <v>护身戒指LV.11</v>
          </cell>
        </row>
        <row r="917">
          <cell r="A917">
            <v>40212</v>
          </cell>
          <cell r="B917" t="str">
            <v>护身戒指LV.12</v>
          </cell>
        </row>
        <row r="918">
          <cell r="A918">
            <v>40213</v>
          </cell>
          <cell r="B918" t="str">
            <v>护身戒指LV.13</v>
          </cell>
        </row>
        <row r="919">
          <cell r="A919">
            <v>40214</v>
          </cell>
          <cell r="B919" t="str">
            <v>护身戒指LV.14</v>
          </cell>
        </row>
        <row r="920">
          <cell r="A920">
            <v>40215</v>
          </cell>
          <cell r="B920" t="str">
            <v>护身戒指LV.15</v>
          </cell>
        </row>
        <row r="921">
          <cell r="A921">
            <v>40216</v>
          </cell>
          <cell r="B921" t="str">
            <v>护身戒指LV.16</v>
          </cell>
        </row>
        <row r="922">
          <cell r="A922">
            <v>40217</v>
          </cell>
          <cell r="B922" t="str">
            <v>护身戒指LV.17</v>
          </cell>
        </row>
        <row r="923">
          <cell r="A923">
            <v>40218</v>
          </cell>
          <cell r="B923" t="str">
            <v>护身戒指LV.18</v>
          </cell>
        </row>
        <row r="924">
          <cell r="A924">
            <v>40219</v>
          </cell>
          <cell r="B924" t="str">
            <v>护身戒指LV.19</v>
          </cell>
        </row>
        <row r="925">
          <cell r="A925">
            <v>40220</v>
          </cell>
          <cell r="B925" t="str">
            <v>护身戒指LV.20</v>
          </cell>
        </row>
        <row r="926">
          <cell r="A926">
            <v>40301</v>
          </cell>
          <cell r="B926" t="str">
            <v>伤害戒指LV.1</v>
          </cell>
        </row>
        <row r="927">
          <cell r="A927">
            <v>40302</v>
          </cell>
          <cell r="B927" t="str">
            <v>伤害戒指LV.2</v>
          </cell>
        </row>
        <row r="928">
          <cell r="A928">
            <v>40303</v>
          </cell>
          <cell r="B928" t="str">
            <v>伤害戒指LV.3</v>
          </cell>
        </row>
        <row r="929">
          <cell r="A929">
            <v>40304</v>
          </cell>
          <cell r="B929" t="str">
            <v>伤害戒指LV.4</v>
          </cell>
        </row>
        <row r="930">
          <cell r="A930">
            <v>40305</v>
          </cell>
          <cell r="B930" t="str">
            <v>伤害戒指LV.5</v>
          </cell>
        </row>
        <row r="931">
          <cell r="A931">
            <v>40306</v>
          </cell>
          <cell r="B931" t="str">
            <v>伤害戒指LV.6</v>
          </cell>
        </row>
        <row r="932">
          <cell r="A932">
            <v>40307</v>
          </cell>
          <cell r="B932" t="str">
            <v>伤害戒指LV.7</v>
          </cell>
        </row>
        <row r="933">
          <cell r="A933">
            <v>40308</v>
          </cell>
          <cell r="B933" t="str">
            <v>伤害戒指LV.8</v>
          </cell>
        </row>
        <row r="934">
          <cell r="A934">
            <v>40309</v>
          </cell>
          <cell r="B934" t="str">
            <v>伤害戒指LV.9</v>
          </cell>
        </row>
        <row r="935">
          <cell r="A935">
            <v>40310</v>
          </cell>
          <cell r="B935" t="str">
            <v>伤害戒指LV.10</v>
          </cell>
        </row>
        <row r="936">
          <cell r="A936">
            <v>40311</v>
          </cell>
          <cell r="B936" t="str">
            <v>伤害戒指LV.11</v>
          </cell>
        </row>
        <row r="937">
          <cell r="A937">
            <v>40312</v>
          </cell>
          <cell r="B937" t="str">
            <v>伤害戒指LV.12</v>
          </cell>
        </row>
        <row r="938">
          <cell r="A938">
            <v>40313</v>
          </cell>
          <cell r="B938" t="str">
            <v>伤害戒指LV.13</v>
          </cell>
        </row>
        <row r="939">
          <cell r="A939">
            <v>40314</v>
          </cell>
          <cell r="B939" t="str">
            <v>伤害戒指LV.14</v>
          </cell>
        </row>
        <row r="940">
          <cell r="A940">
            <v>40315</v>
          </cell>
          <cell r="B940" t="str">
            <v>伤害戒指LV.15</v>
          </cell>
        </row>
        <row r="941">
          <cell r="A941">
            <v>40316</v>
          </cell>
          <cell r="B941" t="str">
            <v>伤害戒指LV.16</v>
          </cell>
        </row>
        <row r="942">
          <cell r="A942">
            <v>40317</v>
          </cell>
          <cell r="B942" t="str">
            <v>伤害戒指LV.17</v>
          </cell>
        </row>
        <row r="943">
          <cell r="A943">
            <v>40318</v>
          </cell>
          <cell r="B943" t="str">
            <v>伤害戒指LV.18</v>
          </cell>
        </row>
        <row r="944">
          <cell r="A944">
            <v>40319</v>
          </cell>
          <cell r="B944" t="str">
            <v>伤害戒指LV.19</v>
          </cell>
        </row>
        <row r="945">
          <cell r="A945">
            <v>40320</v>
          </cell>
          <cell r="B945" t="str">
            <v>伤害戒指LV.20</v>
          </cell>
        </row>
        <row r="946">
          <cell r="A946">
            <v>111001</v>
          </cell>
          <cell r="B946" t="str">
            <v>斩马刀</v>
          </cell>
        </row>
        <row r="947">
          <cell r="A947">
            <v>111002</v>
          </cell>
          <cell r="B947" t="str">
            <v>战魂棒</v>
          </cell>
        </row>
        <row r="948">
          <cell r="A948">
            <v>111003</v>
          </cell>
          <cell r="B948" t="str">
            <v>龙纹刀</v>
          </cell>
        </row>
        <row r="949">
          <cell r="A949">
            <v>111004</v>
          </cell>
          <cell r="B949" t="str">
            <v>雷裂刀</v>
          </cell>
        </row>
        <row r="950">
          <cell r="A950">
            <v>111005</v>
          </cell>
          <cell r="B950" t="str">
            <v>降魔杵</v>
          </cell>
        </row>
        <row r="951">
          <cell r="A951">
            <v>111006</v>
          </cell>
          <cell r="B951" t="str">
            <v>偃月刀</v>
          </cell>
        </row>
        <row r="952">
          <cell r="A952">
            <v>111007</v>
          </cell>
          <cell r="B952" t="str">
            <v>屠龙刀</v>
          </cell>
        </row>
        <row r="953">
          <cell r="A953">
            <v>111008</v>
          </cell>
          <cell r="B953" t="str">
            <v>龙牙利刃</v>
          </cell>
        </row>
        <row r="954">
          <cell r="A954">
            <v>111009</v>
          </cell>
          <cell r="B954" t="str">
            <v>雷霆怒斩</v>
          </cell>
        </row>
        <row r="955">
          <cell r="A955">
            <v>111010</v>
          </cell>
          <cell r="B955" t="str">
            <v>无赦神光刀</v>
          </cell>
        </row>
        <row r="956">
          <cell r="A956">
            <v>111011</v>
          </cell>
          <cell r="B956" t="str">
            <v>碧光镇海刃</v>
          </cell>
        </row>
        <row r="957">
          <cell r="A957">
            <v>111012</v>
          </cell>
          <cell r="B957" t="str">
            <v>怒狂降魔刀</v>
          </cell>
        </row>
        <row r="958">
          <cell r="A958">
            <v>111013</v>
          </cell>
          <cell r="B958" t="str">
            <v>耀阳圣尊刃</v>
          </cell>
        </row>
        <row r="959">
          <cell r="A959">
            <v>111014</v>
          </cell>
          <cell r="B959" t="str">
            <v>斗魂天阳刃</v>
          </cell>
        </row>
        <row r="960">
          <cell r="A960">
            <v>111015</v>
          </cell>
          <cell r="B960" t="str">
            <v>传世之刃</v>
          </cell>
        </row>
        <row r="961">
          <cell r="A961">
            <v>111016</v>
          </cell>
          <cell r="B961" t="str">
            <v>城主之刃</v>
          </cell>
        </row>
        <row r="962">
          <cell r="A962">
            <v>111017</v>
          </cell>
          <cell r="B962" t="str">
            <v>天崩之刃</v>
          </cell>
        </row>
        <row r="963">
          <cell r="A963">
            <v>111018</v>
          </cell>
          <cell r="B963" t="str">
            <v>战怒之刃</v>
          </cell>
        </row>
        <row r="964">
          <cell r="A964">
            <v>111019</v>
          </cell>
          <cell r="B964" t="str">
            <v>狂战之刃</v>
          </cell>
        </row>
        <row r="965">
          <cell r="A965">
            <v>111020</v>
          </cell>
          <cell r="B965" t="str">
            <v>炎魔之刃</v>
          </cell>
        </row>
        <row r="966">
          <cell r="A966">
            <v>111021</v>
          </cell>
          <cell r="B966" t="str">
            <v>碧血之刃</v>
          </cell>
        </row>
        <row r="967">
          <cell r="A967">
            <v>112001</v>
          </cell>
          <cell r="B967" t="str">
            <v>重盔</v>
          </cell>
        </row>
        <row r="968">
          <cell r="A968">
            <v>112002</v>
          </cell>
          <cell r="B968" t="str">
            <v>神武战甲</v>
          </cell>
        </row>
        <row r="969">
          <cell r="A969">
            <v>112003</v>
          </cell>
          <cell r="B969" t="str">
            <v>战魂战甲</v>
          </cell>
        </row>
        <row r="970">
          <cell r="A970">
            <v>112004</v>
          </cell>
          <cell r="B970" t="str">
            <v>战神战甲</v>
          </cell>
        </row>
        <row r="971">
          <cell r="A971">
            <v>112005</v>
          </cell>
          <cell r="B971" t="str">
            <v>圣武天战甲</v>
          </cell>
        </row>
        <row r="972">
          <cell r="A972">
            <v>112006</v>
          </cell>
          <cell r="B972" t="str">
            <v>天魔战甲</v>
          </cell>
        </row>
        <row r="973">
          <cell r="A973">
            <v>112007</v>
          </cell>
          <cell r="B973" t="str">
            <v>圣战战甲</v>
          </cell>
        </row>
        <row r="974">
          <cell r="A974">
            <v>112008</v>
          </cell>
          <cell r="B974" t="str">
            <v>天神战甲</v>
          </cell>
        </row>
        <row r="975">
          <cell r="A975">
            <v>112009</v>
          </cell>
          <cell r="B975" t="str">
            <v>斗魂天阳袍</v>
          </cell>
        </row>
        <row r="976">
          <cell r="A976">
            <v>112010</v>
          </cell>
          <cell r="B976" t="str">
            <v>赤炎天尊甲</v>
          </cell>
        </row>
        <row r="977">
          <cell r="A977">
            <v>112011</v>
          </cell>
          <cell r="B977" t="str">
            <v>湛海魔天袍</v>
          </cell>
        </row>
        <row r="978">
          <cell r="A978">
            <v>112012</v>
          </cell>
          <cell r="B978" t="str">
            <v>降魔护身甲</v>
          </cell>
        </row>
        <row r="979">
          <cell r="A979">
            <v>112013</v>
          </cell>
          <cell r="B979" t="str">
            <v>碧海鲸妖甲</v>
          </cell>
        </row>
        <row r="980">
          <cell r="A980">
            <v>112014</v>
          </cell>
          <cell r="B980" t="str">
            <v>轩辕人皇袍</v>
          </cell>
        </row>
        <row r="981">
          <cell r="A981">
            <v>112015</v>
          </cell>
          <cell r="B981" t="str">
            <v>伏羲裂地袍</v>
          </cell>
        </row>
        <row r="982">
          <cell r="A982">
            <v>112016</v>
          </cell>
          <cell r="B982" t="str">
            <v>轩辕人皇甲</v>
          </cell>
        </row>
        <row r="983">
          <cell r="A983">
            <v>112017</v>
          </cell>
          <cell r="B983" t="str">
            <v>天崩战甲</v>
          </cell>
        </row>
        <row r="984">
          <cell r="A984">
            <v>112018</v>
          </cell>
          <cell r="B984" t="str">
            <v>战怒天甲</v>
          </cell>
        </row>
        <row r="985">
          <cell r="A985">
            <v>112019</v>
          </cell>
          <cell r="B985" t="str">
            <v>狂战战甲</v>
          </cell>
        </row>
        <row r="986">
          <cell r="A986">
            <v>112020</v>
          </cell>
          <cell r="B986" t="str">
            <v>炎魔战甲</v>
          </cell>
        </row>
        <row r="987">
          <cell r="A987">
            <v>112021</v>
          </cell>
          <cell r="B987" t="str">
            <v>碧血战甲</v>
          </cell>
        </row>
        <row r="988">
          <cell r="A988">
            <v>113001</v>
          </cell>
          <cell r="B988" t="str">
            <v>死神头盔</v>
          </cell>
        </row>
        <row r="989">
          <cell r="A989">
            <v>113002</v>
          </cell>
          <cell r="B989" t="str">
            <v>黑铁头盔</v>
          </cell>
        </row>
        <row r="990">
          <cell r="A990">
            <v>113003</v>
          </cell>
          <cell r="B990" t="str">
            <v>圣战头盔</v>
          </cell>
        </row>
        <row r="991">
          <cell r="A991">
            <v>113004</v>
          </cell>
          <cell r="B991" t="str">
            <v>神武头盔</v>
          </cell>
        </row>
        <row r="992">
          <cell r="A992">
            <v>113005</v>
          </cell>
          <cell r="B992" t="str">
            <v>战神头盔</v>
          </cell>
        </row>
        <row r="993">
          <cell r="A993">
            <v>113006</v>
          </cell>
          <cell r="B993" t="str">
            <v>血煞头盔</v>
          </cell>
        </row>
        <row r="994">
          <cell r="A994">
            <v>113007</v>
          </cell>
          <cell r="B994" t="str">
            <v>蟠龙傲天头盔</v>
          </cell>
        </row>
        <row r="995">
          <cell r="A995">
            <v>113008</v>
          </cell>
          <cell r="B995" t="str">
            <v>圣天头盔</v>
          </cell>
        </row>
        <row r="996">
          <cell r="A996">
            <v>113009</v>
          </cell>
          <cell r="B996" t="str">
            <v>炙炎头盔</v>
          </cell>
        </row>
        <row r="997">
          <cell r="A997">
            <v>113010</v>
          </cell>
          <cell r="B997" t="str">
            <v>怒涛头盔</v>
          </cell>
        </row>
        <row r="998">
          <cell r="A998">
            <v>113011</v>
          </cell>
          <cell r="B998" t="str">
            <v>炙炎头盔</v>
          </cell>
        </row>
        <row r="999">
          <cell r="A999">
            <v>113012</v>
          </cell>
          <cell r="B999" t="str">
            <v>战魂烈日王冠</v>
          </cell>
        </row>
        <row r="1000">
          <cell r="A1000">
            <v>113013</v>
          </cell>
          <cell r="B1000" t="str">
            <v>盘古王冠</v>
          </cell>
        </row>
        <row r="1001">
          <cell r="A1001">
            <v>113014</v>
          </cell>
          <cell r="B1001" t="str">
            <v>巅峰火妖头盔</v>
          </cell>
        </row>
        <row r="1002">
          <cell r="A1002">
            <v>113015</v>
          </cell>
          <cell r="B1002" t="str">
            <v>天之幻光冠</v>
          </cell>
        </row>
        <row r="1003">
          <cell r="A1003">
            <v>113016</v>
          </cell>
          <cell r="B1003" t="str">
            <v>御龙追风王冠</v>
          </cell>
        </row>
        <row r="1004">
          <cell r="A1004">
            <v>113017</v>
          </cell>
          <cell r="B1004" t="str">
            <v>天崩王冠</v>
          </cell>
        </row>
        <row r="1005">
          <cell r="A1005">
            <v>113018</v>
          </cell>
          <cell r="B1005" t="str">
            <v>战怒王冠</v>
          </cell>
        </row>
        <row r="1006">
          <cell r="A1006">
            <v>113019</v>
          </cell>
          <cell r="B1006" t="str">
            <v>狂战王冠</v>
          </cell>
        </row>
        <row r="1007">
          <cell r="A1007">
            <v>113020</v>
          </cell>
          <cell r="B1007" t="str">
            <v>炎魔王冠</v>
          </cell>
        </row>
        <row r="1008">
          <cell r="A1008">
            <v>113021</v>
          </cell>
          <cell r="B1008" t="str">
            <v>碧血王冠</v>
          </cell>
        </row>
        <row r="1009">
          <cell r="A1009">
            <v>114001</v>
          </cell>
          <cell r="B1009" t="str">
            <v>黑水晶项链</v>
          </cell>
        </row>
        <row r="1010">
          <cell r="A1010">
            <v>114002</v>
          </cell>
          <cell r="B1010" t="str">
            <v>恶魔项链</v>
          </cell>
        </row>
        <row r="1011">
          <cell r="A1011">
            <v>114003</v>
          </cell>
          <cell r="B1011" t="str">
            <v>灯笼项链</v>
          </cell>
        </row>
        <row r="1012">
          <cell r="A1012">
            <v>114004</v>
          </cell>
          <cell r="B1012" t="str">
            <v>天鹰项链</v>
          </cell>
        </row>
        <row r="1013">
          <cell r="A1013">
            <v>114005</v>
          </cell>
          <cell r="B1013" t="str">
            <v>翡翠项链</v>
          </cell>
        </row>
        <row r="1014">
          <cell r="A1014">
            <v>114006</v>
          </cell>
          <cell r="B1014" t="str">
            <v>幽冥项链</v>
          </cell>
        </row>
        <row r="1015">
          <cell r="A1015">
            <v>114007</v>
          </cell>
          <cell r="B1015" t="str">
            <v>绿色项链</v>
          </cell>
        </row>
        <row r="1016">
          <cell r="A1016">
            <v>114008</v>
          </cell>
          <cell r="B1016" t="str">
            <v>镇神项链</v>
          </cell>
        </row>
        <row r="1017">
          <cell r="A1017">
            <v>114009</v>
          </cell>
          <cell r="B1017" t="str">
            <v>神恩项链</v>
          </cell>
        </row>
        <row r="1018">
          <cell r="A1018">
            <v>114010</v>
          </cell>
          <cell r="B1018" t="str">
            <v>圣战项链</v>
          </cell>
        </row>
        <row r="1019">
          <cell r="A1019">
            <v>114011</v>
          </cell>
          <cell r="B1019" t="str">
            <v>神武项链</v>
          </cell>
        </row>
        <row r="1020">
          <cell r="A1020">
            <v>114012</v>
          </cell>
          <cell r="B1020" t="str">
            <v>战神项链</v>
          </cell>
        </row>
        <row r="1021">
          <cell r="A1021">
            <v>114013</v>
          </cell>
          <cell r="B1021" t="str">
            <v>血煞项链</v>
          </cell>
        </row>
        <row r="1022">
          <cell r="A1022">
            <v>114014</v>
          </cell>
          <cell r="B1022" t="str">
            <v>巅峰火妖项链</v>
          </cell>
        </row>
        <row r="1023">
          <cell r="A1023">
            <v>114015</v>
          </cell>
          <cell r="B1023" t="str">
            <v>天之幻光链</v>
          </cell>
        </row>
        <row r="1024">
          <cell r="A1024">
            <v>114016</v>
          </cell>
          <cell r="B1024" t="str">
            <v>御龙追风吊坠</v>
          </cell>
        </row>
        <row r="1025">
          <cell r="A1025">
            <v>114017</v>
          </cell>
          <cell r="B1025" t="str">
            <v>天崩项链</v>
          </cell>
        </row>
        <row r="1026">
          <cell r="A1026">
            <v>114018</v>
          </cell>
          <cell r="B1026" t="str">
            <v>战怒项链</v>
          </cell>
        </row>
        <row r="1027">
          <cell r="A1027">
            <v>114019</v>
          </cell>
          <cell r="B1027" t="str">
            <v>狂战项链</v>
          </cell>
        </row>
        <row r="1028">
          <cell r="A1028">
            <v>114020</v>
          </cell>
          <cell r="B1028" t="str">
            <v>炎魔项链</v>
          </cell>
        </row>
        <row r="1029">
          <cell r="A1029">
            <v>114021</v>
          </cell>
          <cell r="B1029" t="str">
            <v>碧血项链</v>
          </cell>
        </row>
        <row r="1030">
          <cell r="A1030">
            <v>115001</v>
          </cell>
          <cell r="B1030" t="str">
            <v>兽角戒指</v>
          </cell>
        </row>
        <row r="1031">
          <cell r="A1031">
            <v>115002</v>
          </cell>
          <cell r="B1031" t="str">
            <v>蓝水晶戒指</v>
          </cell>
        </row>
        <row r="1032">
          <cell r="A1032">
            <v>115003</v>
          </cell>
          <cell r="B1032" t="str">
            <v>黑色水晶戒指</v>
          </cell>
        </row>
        <row r="1033">
          <cell r="A1033">
            <v>115004</v>
          </cell>
          <cell r="B1033" t="str">
            <v>珊瑚戒指</v>
          </cell>
        </row>
        <row r="1034">
          <cell r="A1034">
            <v>115005</v>
          </cell>
          <cell r="B1034" t="str">
            <v>死神戒指</v>
          </cell>
        </row>
        <row r="1035">
          <cell r="A1035">
            <v>115006</v>
          </cell>
          <cell r="B1035" t="str">
            <v>龙戒</v>
          </cell>
        </row>
        <row r="1036">
          <cell r="A1036">
            <v>115007</v>
          </cell>
          <cell r="B1036" t="str">
            <v>力量戒指</v>
          </cell>
        </row>
        <row r="1037">
          <cell r="A1037">
            <v>115008</v>
          </cell>
          <cell r="B1037" t="str">
            <v>圣战戒指</v>
          </cell>
        </row>
        <row r="1038">
          <cell r="A1038">
            <v>115009</v>
          </cell>
          <cell r="B1038" t="str">
            <v>神武戒指</v>
          </cell>
        </row>
        <row r="1039">
          <cell r="A1039">
            <v>115010</v>
          </cell>
          <cell r="B1039" t="str">
            <v>战神戒指</v>
          </cell>
        </row>
        <row r="1040">
          <cell r="A1040">
            <v>115011</v>
          </cell>
          <cell r="B1040" t="str">
            <v>血煞戒指</v>
          </cell>
        </row>
        <row r="1041">
          <cell r="A1041">
            <v>115012</v>
          </cell>
          <cell r="B1041" t="str">
            <v>蟠龙傲天戒指</v>
          </cell>
        </row>
        <row r="1042">
          <cell r="A1042">
            <v>115013</v>
          </cell>
          <cell r="B1042" t="str">
            <v>圣天戒指</v>
          </cell>
        </row>
        <row r="1043">
          <cell r="A1043">
            <v>115014</v>
          </cell>
          <cell r="B1043" t="str">
            <v>巅峰火妖戒指</v>
          </cell>
        </row>
        <row r="1044">
          <cell r="A1044">
            <v>115015</v>
          </cell>
          <cell r="B1044" t="str">
            <v>天之幻光戒</v>
          </cell>
        </row>
        <row r="1045">
          <cell r="A1045">
            <v>115016</v>
          </cell>
          <cell r="B1045" t="str">
            <v>御龙追风戒指</v>
          </cell>
        </row>
        <row r="1046">
          <cell r="A1046">
            <v>115017</v>
          </cell>
          <cell r="B1046" t="str">
            <v>天崩戒指</v>
          </cell>
        </row>
        <row r="1047">
          <cell r="A1047">
            <v>115018</v>
          </cell>
          <cell r="B1047" t="str">
            <v>战怒戒指</v>
          </cell>
        </row>
        <row r="1048">
          <cell r="A1048">
            <v>115019</v>
          </cell>
          <cell r="B1048" t="str">
            <v>狂战戒指</v>
          </cell>
        </row>
        <row r="1049">
          <cell r="A1049">
            <v>115020</v>
          </cell>
          <cell r="B1049" t="str">
            <v>炎魔戒指</v>
          </cell>
        </row>
        <row r="1050">
          <cell r="A1050">
            <v>115021</v>
          </cell>
          <cell r="B1050" t="str">
            <v>碧血戒指</v>
          </cell>
        </row>
        <row r="1051">
          <cell r="A1051">
            <v>116001</v>
          </cell>
          <cell r="B1051" t="str">
            <v>兽角手环</v>
          </cell>
        </row>
        <row r="1052">
          <cell r="A1052">
            <v>116002</v>
          </cell>
          <cell r="B1052" t="str">
            <v>蓝水晶手环</v>
          </cell>
        </row>
        <row r="1053">
          <cell r="A1053">
            <v>116003</v>
          </cell>
          <cell r="B1053" t="str">
            <v>黑色水晶手环</v>
          </cell>
        </row>
        <row r="1054">
          <cell r="A1054">
            <v>116004</v>
          </cell>
          <cell r="B1054" t="str">
            <v>珊瑚手环</v>
          </cell>
        </row>
        <row r="1055">
          <cell r="A1055">
            <v>116005</v>
          </cell>
          <cell r="B1055" t="str">
            <v>死神手环</v>
          </cell>
        </row>
        <row r="1056">
          <cell r="A1056">
            <v>116006</v>
          </cell>
          <cell r="B1056" t="str">
            <v>龙手环</v>
          </cell>
        </row>
        <row r="1057">
          <cell r="A1057">
            <v>116007</v>
          </cell>
          <cell r="B1057" t="str">
            <v>力量手环</v>
          </cell>
        </row>
        <row r="1058">
          <cell r="A1058">
            <v>116008</v>
          </cell>
          <cell r="B1058" t="str">
            <v>圣战手环</v>
          </cell>
        </row>
        <row r="1059">
          <cell r="A1059">
            <v>116009</v>
          </cell>
          <cell r="B1059" t="str">
            <v>神武手环</v>
          </cell>
        </row>
        <row r="1060">
          <cell r="A1060">
            <v>116010</v>
          </cell>
          <cell r="B1060" t="str">
            <v>战神手环</v>
          </cell>
        </row>
        <row r="1061">
          <cell r="A1061">
            <v>116011</v>
          </cell>
          <cell r="B1061" t="str">
            <v>血煞手环</v>
          </cell>
        </row>
        <row r="1062">
          <cell r="A1062">
            <v>116012</v>
          </cell>
          <cell r="B1062" t="str">
            <v>蟠龙傲天手环</v>
          </cell>
        </row>
        <row r="1063">
          <cell r="A1063">
            <v>116013</v>
          </cell>
          <cell r="B1063" t="str">
            <v>圣天手环</v>
          </cell>
        </row>
        <row r="1064">
          <cell r="A1064">
            <v>116014</v>
          </cell>
          <cell r="B1064" t="str">
            <v>巅峰火妖手镯</v>
          </cell>
        </row>
        <row r="1065">
          <cell r="A1065">
            <v>116015</v>
          </cell>
          <cell r="B1065" t="str">
            <v>天之幻光镯</v>
          </cell>
        </row>
        <row r="1066">
          <cell r="A1066">
            <v>116016</v>
          </cell>
          <cell r="B1066" t="str">
            <v>御龙追风护腕</v>
          </cell>
        </row>
        <row r="1067">
          <cell r="A1067">
            <v>116017</v>
          </cell>
          <cell r="B1067" t="str">
            <v>天崩手环</v>
          </cell>
        </row>
        <row r="1068">
          <cell r="A1068">
            <v>116018</v>
          </cell>
          <cell r="B1068" t="str">
            <v>战怒手环</v>
          </cell>
        </row>
        <row r="1069">
          <cell r="A1069">
            <v>116019</v>
          </cell>
          <cell r="B1069" t="str">
            <v>狂战手环</v>
          </cell>
        </row>
        <row r="1070">
          <cell r="A1070">
            <v>116020</v>
          </cell>
          <cell r="B1070" t="str">
            <v>炎魔手环</v>
          </cell>
        </row>
        <row r="1071">
          <cell r="A1071">
            <v>116021</v>
          </cell>
          <cell r="B1071" t="str">
            <v>碧血手环</v>
          </cell>
        </row>
        <row r="1072">
          <cell r="A1072">
            <v>121001</v>
          </cell>
          <cell r="B1072" t="str">
            <v>无极丈</v>
          </cell>
        </row>
        <row r="1073">
          <cell r="A1073">
            <v>121002</v>
          </cell>
          <cell r="B1073" t="str">
            <v>骨玉</v>
          </cell>
        </row>
        <row r="1074">
          <cell r="A1074">
            <v>121003</v>
          </cell>
          <cell r="B1074" t="str">
            <v>魔法杖</v>
          </cell>
        </row>
        <row r="1075">
          <cell r="A1075">
            <v>121004</v>
          </cell>
          <cell r="B1075" t="str">
            <v>朱雀权杖</v>
          </cell>
        </row>
        <row r="1076">
          <cell r="A1076">
            <v>121005</v>
          </cell>
          <cell r="B1076" t="str">
            <v>紫月圣君</v>
          </cell>
        </row>
        <row r="1077">
          <cell r="A1077">
            <v>121006</v>
          </cell>
          <cell r="B1077" t="str">
            <v>挽歌</v>
          </cell>
        </row>
        <row r="1078">
          <cell r="A1078">
            <v>121007</v>
          </cell>
          <cell r="B1078" t="str">
            <v>噬魂法杖</v>
          </cell>
        </row>
        <row r="1079">
          <cell r="A1079">
            <v>121008</v>
          </cell>
          <cell r="B1079" t="str">
            <v>幻龙风雷杖</v>
          </cell>
        </row>
        <row r="1080">
          <cell r="A1080">
            <v>121009</v>
          </cell>
          <cell r="B1080" t="str">
            <v>天之法杖</v>
          </cell>
        </row>
        <row r="1081">
          <cell r="A1081">
            <v>121010</v>
          </cell>
          <cell r="B1081" t="str">
            <v>碧海天王杖</v>
          </cell>
        </row>
        <row r="1082">
          <cell r="A1082">
            <v>121011</v>
          </cell>
          <cell r="B1082" t="str">
            <v>嗜魂吞噬杖</v>
          </cell>
        </row>
        <row r="1083">
          <cell r="A1083">
            <v>121012</v>
          </cell>
          <cell r="B1083" t="str">
            <v>暗月风雷杖</v>
          </cell>
        </row>
        <row r="1084">
          <cell r="A1084">
            <v>121013</v>
          </cell>
          <cell r="B1084" t="str">
            <v>夺魄霹雳杖</v>
          </cell>
        </row>
        <row r="1085">
          <cell r="A1085">
            <v>121014</v>
          </cell>
          <cell r="B1085" t="str">
            <v>法魂血月杖</v>
          </cell>
        </row>
        <row r="1086">
          <cell r="A1086">
            <v>121015</v>
          </cell>
          <cell r="B1086" t="str">
            <v>道魂辰星杖</v>
          </cell>
        </row>
        <row r="1087">
          <cell r="A1087">
            <v>121016</v>
          </cell>
          <cell r="B1087" t="str">
            <v>伏羲裂地杖</v>
          </cell>
        </row>
        <row r="1088">
          <cell r="A1088">
            <v>121017</v>
          </cell>
          <cell r="B1088" t="str">
            <v>怒风雷爆杖</v>
          </cell>
        </row>
        <row r="1089">
          <cell r="A1089">
            <v>121018</v>
          </cell>
          <cell r="B1089" t="str">
            <v>风雷血月杖</v>
          </cell>
        </row>
        <row r="1090">
          <cell r="A1090">
            <v>121019</v>
          </cell>
          <cell r="B1090" t="str">
            <v>破皇雷鸣杖</v>
          </cell>
        </row>
        <row r="1091">
          <cell r="A1091">
            <v>121020</v>
          </cell>
          <cell r="B1091" t="str">
            <v>狂魔嗜血杖</v>
          </cell>
        </row>
        <row r="1092">
          <cell r="A1092">
            <v>121021</v>
          </cell>
          <cell r="B1092" t="str">
            <v>血浴雷光杖</v>
          </cell>
        </row>
        <row r="1093">
          <cell r="A1093">
            <v>122001</v>
          </cell>
          <cell r="B1093" t="str">
            <v>魔袍</v>
          </cell>
        </row>
        <row r="1094">
          <cell r="A1094">
            <v>122002</v>
          </cell>
          <cell r="B1094" t="str">
            <v>恶魔长袍</v>
          </cell>
        </row>
        <row r="1095">
          <cell r="A1095">
            <v>122003</v>
          </cell>
          <cell r="B1095" t="str">
            <v>法魂披风</v>
          </cell>
        </row>
        <row r="1096">
          <cell r="A1096">
            <v>122004</v>
          </cell>
          <cell r="B1096" t="str">
            <v>法神披风</v>
          </cell>
        </row>
        <row r="1097">
          <cell r="A1097">
            <v>122005</v>
          </cell>
          <cell r="B1097" t="str">
            <v>幻魔披风</v>
          </cell>
        </row>
        <row r="1098">
          <cell r="A1098">
            <v>122006</v>
          </cell>
          <cell r="B1098" t="str">
            <v>法神披风</v>
          </cell>
        </row>
        <row r="1099">
          <cell r="A1099">
            <v>122007</v>
          </cell>
          <cell r="B1099" t="str">
            <v>雷神绝魔衣</v>
          </cell>
        </row>
        <row r="1100">
          <cell r="A1100">
            <v>122008</v>
          </cell>
          <cell r="B1100" t="str">
            <v>法魂天月衣</v>
          </cell>
        </row>
        <row r="1101">
          <cell r="A1101">
            <v>122009</v>
          </cell>
          <cell r="B1101" t="str">
            <v>蟠龙金甲衣</v>
          </cell>
        </row>
        <row r="1102">
          <cell r="A1102">
            <v>122010</v>
          </cell>
          <cell r="B1102" t="str">
            <v>神魔龙甲衣</v>
          </cell>
        </row>
        <row r="1103">
          <cell r="A1103">
            <v>122011</v>
          </cell>
          <cell r="B1103" t="str">
            <v>五爪金龙衣</v>
          </cell>
        </row>
        <row r="1104">
          <cell r="A1104">
            <v>122012</v>
          </cell>
          <cell r="B1104" t="str">
            <v>霹雳玄天衣</v>
          </cell>
        </row>
        <row r="1105">
          <cell r="A1105">
            <v>122013</v>
          </cell>
          <cell r="B1105" t="str">
            <v>九天聚魂衣</v>
          </cell>
        </row>
        <row r="1106">
          <cell r="A1106">
            <v>122014</v>
          </cell>
          <cell r="B1106" t="str">
            <v>极品御兽天衣</v>
          </cell>
        </row>
        <row r="1107">
          <cell r="A1107">
            <v>122015</v>
          </cell>
          <cell r="B1107" t="str">
            <v>玄魂天星衣</v>
          </cell>
        </row>
        <row r="1108">
          <cell r="A1108">
            <v>122016</v>
          </cell>
          <cell r="B1108" t="str">
            <v>斗魂天阳衣</v>
          </cell>
        </row>
        <row r="1109">
          <cell r="A1109">
            <v>122017</v>
          </cell>
          <cell r="B1109" t="str">
            <v>怒风雷爆袍</v>
          </cell>
        </row>
        <row r="1110">
          <cell r="A1110">
            <v>122018</v>
          </cell>
          <cell r="B1110" t="str">
            <v>风雷血月袍</v>
          </cell>
        </row>
        <row r="1111">
          <cell r="A1111">
            <v>122019</v>
          </cell>
          <cell r="B1111" t="str">
            <v>破皇绝月袍</v>
          </cell>
        </row>
        <row r="1112">
          <cell r="A1112">
            <v>122020</v>
          </cell>
          <cell r="B1112" t="str">
            <v>狂魔嗜血袍</v>
          </cell>
        </row>
        <row r="1113">
          <cell r="A1113">
            <v>122021</v>
          </cell>
          <cell r="B1113" t="str">
            <v>血浴雷光袍</v>
          </cell>
        </row>
        <row r="1114">
          <cell r="A1114">
            <v>123001</v>
          </cell>
          <cell r="B1114" t="str">
            <v>玄天头盔</v>
          </cell>
        </row>
        <row r="1115">
          <cell r="A1115">
            <v>123002</v>
          </cell>
          <cell r="B1115" t="str">
            <v>天雷头盔</v>
          </cell>
        </row>
        <row r="1116">
          <cell r="A1116">
            <v>123003</v>
          </cell>
          <cell r="B1116" t="str">
            <v>法神头盔</v>
          </cell>
        </row>
        <row r="1117">
          <cell r="A1117">
            <v>123004</v>
          </cell>
          <cell r="B1117" t="str">
            <v>幻魔头盔</v>
          </cell>
        </row>
        <row r="1118">
          <cell r="A1118">
            <v>123005</v>
          </cell>
          <cell r="B1118" t="str">
            <v>魔神头盔</v>
          </cell>
        </row>
        <row r="1119">
          <cell r="A1119">
            <v>123006</v>
          </cell>
          <cell r="B1119" t="str">
            <v>魔雷头盔</v>
          </cell>
        </row>
        <row r="1120">
          <cell r="A1120">
            <v>123007</v>
          </cell>
          <cell r="B1120" t="str">
            <v>蟠龙幻天头盔</v>
          </cell>
        </row>
        <row r="1121">
          <cell r="A1121">
            <v>123008</v>
          </cell>
          <cell r="B1121" t="str">
            <v>圣魔头盔</v>
          </cell>
        </row>
        <row r="1122">
          <cell r="A1122">
            <v>123009</v>
          </cell>
          <cell r="B1122" t="str">
            <v>魔炎头盔</v>
          </cell>
        </row>
        <row r="1123">
          <cell r="A1123">
            <v>123010</v>
          </cell>
          <cell r="B1123" t="str">
            <v>圣魔头盔</v>
          </cell>
        </row>
        <row r="1124">
          <cell r="A1124">
            <v>123011</v>
          </cell>
          <cell r="B1124" t="str">
            <v>魔炎头盔</v>
          </cell>
        </row>
        <row r="1125">
          <cell r="A1125">
            <v>123012</v>
          </cell>
          <cell r="B1125" t="str">
            <v>镇海头盔</v>
          </cell>
        </row>
        <row r="1126">
          <cell r="A1126">
            <v>123013</v>
          </cell>
          <cell r="B1126" t="str">
            <v>法魂血月王冠</v>
          </cell>
        </row>
        <row r="1127">
          <cell r="A1127">
            <v>123014</v>
          </cell>
          <cell r="B1127" t="str">
            <v>幽泉头盔</v>
          </cell>
        </row>
        <row r="1128">
          <cell r="A1128">
            <v>123015</v>
          </cell>
          <cell r="B1128" t="str">
            <v>道神头盔</v>
          </cell>
        </row>
        <row r="1129">
          <cell r="A1129">
            <v>123016</v>
          </cell>
          <cell r="B1129" t="str">
            <v>天尊头盔</v>
          </cell>
        </row>
        <row r="1130">
          <cell r="A1130">
            <v>123017</v>
          </cell>
          <cell r="B1130" t="str">
            <v>怒风雷爆冠</v>
          </cell>
        </row>
        <row r="1131">
          <cell r="A1131">
            <v>123018</v>
          </cell>
          <cell r="B1131" t="str">
            <v>风雷王冠</v>
          </cell>
        </row>
        <row r="1132">
          <cell r="A1132">
            <v>123019</v>
          </cell>
          <cell r="B1132" t="str">
            <v>破皇雷鸣冠</v>
          </cell>
        </row>
        <row r="1133">
          <cell r="A1133">
            <v>123020</v>
          </cell>
          <cell r="B1133" t="str">
            <v>狂魔嗜血冠</v>
          </cell>
        </row>
        <row r="1134">
          <cell r="A1134">
            <v>123021</v>
          </cell>
          <cell r="B1134" t="str">
            <v>血浴雷光冠</v>
          </cell>
        </row>
        <row r="1135">
          <cell r="A1135">
            <v>124001</v>
          </cell>
          <cell r="B1135" t="str">
            <v>黑檀木项链</v>
          </cell>
        </row>
        <row r="1136">
          <cell r="A1136">
            <v>124002</v>
          </cell>
          <cell r="B1136" t="str">
            <v>琥珀明珠</v>
          </cell>
        </row>
        <row r="1137">
          <cell r="A1137">
            <v>124003</v>
          </cell>
          <cell r="B1137" t="str">
            <v>魔镜</v>
          </cell>
        </row>
        <row r="1138">
          <cell r="A1138">
            <v>124004</v>
          </cell>
          <cell r="B1138" t="str">
            <v>龙魂项链</v>
          </cell>
        </row>
        <row r="1139">
          <cell r="A1139">
            <v>124005</v>
          </cell>
          <cell r="B1139" t="str">
            <v>魂珠项链</v>
          </cell>
        </row>
        <row r="1140">
          <cell r="A1140">
            <v>124006</v>
          </cell>
          <cell r="B1140" t="str">
            <v>白金项链</v>
          </cell>
        </row>
        <row r="1141">
          <cell r="A1141">
            <v>124007</v>
          </cell>
          <cell r="B1141" t="str">
            <v>生命项链</v>
          </cell>
        </row>
        <row r="1142">
          <cell r="A1142">
            <v>124008</v>
          </cell>
          <cell r="B1142" t="str">
            <v>恶魔铃</v>
          </cell>
        </row>
        <row r="1143">
          <cell r="A1143">
            <v>124009</v>
          </cell>
          <cell r="B1143" t="str">
            <v>法神项链</v>
          </cell>
        </row>
        <row r="1144">
          <cell r="A1144">
            <v>124010</v>
          </cell>
          <cell r="B1144" t="str">
            <v>幻魔项链</v>
          </cell>
        </row>
        <row r="1145">
          <cell r="A1145">
            <v>124011</v>
          </cell>
          <cell r="B1145" t="str">
            <v>魔雷项链</v>
          </cell>
        </row>
        <row r="1146">
          <cell r="A1146">
            <v>124012</v>
          </cell>
          <cell r="B1146" t="str">
            <v>蟠龙幻天项链</v>
          </cell>
        </row>
        <row r="1147">
          <cell r="A1147">
            <v>124013</v>
          </cell>
          <cell r="B1147" t="str">
            <v>魔炎项链</v>
          </cell>
        </row>
        <row r="1148">
          <cell r="A1148">
            <v>124014</v>
          </cell>
          <cell r="B1148" t="str">
            <v>轩辕吊坠</v>
          </cell>
        </row>
        <row r="1149">
          <cell r="A1149">
            <v>124015</v>
          </cell>
          <cell r="B1149" t="str">
            <v>伏羲吊坠</v>
          </cell>
        </row>
        <row r="1150">
          <cell r="A1150">
            <v>124016</v>
          </cell>
          <cell r="B1150" t="str">
            <v>盘古吊坠</v>
          </cell>
        </row>
        <row r="1151">
          <cell r="A1151">
            <v>124017</v>
          </cell>
          <cell r="B1151" t="str">
            <v>怒风雷爆项链</v>
          </cell>
        </row>
        <row r="1152">
          <cell r="A1152">
            <v>124018</v>
          </cell>
          <cell r="B1152" t="str">
            <v>风雷项链</v>
          </cell>
        </row>
        <row r="1153">
          <cell r="A1153">
            <v>124019</v>
          </cell>
          <cell r="B1153" t="str">
            <v>破皇项链</v>
          </cell>
        </row>
        <row r="1154">
          <cell r="A1154">
            <v>124020</v>
          </cell>
          <cell r="B1154" t="str">
            <v>狂魔嗜血项链</v>
          </cell>
        </row>
        <row r="1155">
          <cell r="A1155">
            <v>124021</v>
          </cell>
          <cell r="B1155" t="str">
            <v>血浴雷光项链</v>
          </cell>
        </row>
        <row r="1156">
          <cell r="A1156">
            <v>125001</v>
          </cell>
          <cell r="B1156" t="str">
            <v>八角戒指</v>
          </cell>
        </row>
        <row r="1157">
          <cell r="A1157">
            <v>125002</v>
          </cell>
          <cell r="B1157" t="str">
            <v>魔眼戒指</v>
          </cell>
        </row>
        <row r="1158">
          <cell r="A1158">
            <v>125003</v>
          </cell>
          <cell r="B1158" t="str">
            <v>魅力戒指</v>
          </cell>
        </row>
        <row r="1159">
          <cell r="A1159">
            <v>125004</v>
          </cell>
          <cell r="B1159" t="str">
            <v>紫晶戒指</v>
          </cell>
        </row>
        <row r="1160">
          <cell r="A1160">
            <v>125005</v>
          </cell>
          <cell r="B1160" t="str">
            <v>生铁戒指</v>
          </cell>
        </row>
        <row r="1161">
          <cell r="A1161">
            <v>125006</v>
          </cell>
          <cell r="B1161" t="str">
            <v>红宝戒指</v>
          </cell>
        </row>
        <row r="1162">
          <cell r="A1162">
            <v>125007</v>
          </cell>
          <cell r="B1162" t="str">
            <v>碧螺戒指</v>
          </cell>
        </row>
        <row r="1163">
          <cell r="A1163">
            <v>125008</v>
          </cell>
          <cell r="B1163" t="str">
            <v>法神戒指</v>
          </cell>
        </row>
        <row r="1164">
          <cell r="A1164">
            <v>125009</v>
          </cell>
          <cell r="B1164" t="str">
            <v>幻魔戒指</v>
          </cell>
        </row>
        <row r="1165">
          <cell r="A1165">
            <v>125010</v>
          </cell>
          <cell r="B1165" t="str">
            <v>魔神戒指</v>
          </cell>
        </row>
        <row r="1166">
          <cell r="A1166">
            <v>125011</v>
          </cell>
          <cell r="B1166" t="str">
            <v>魔雷戒指</v>
          </cell>
        </row>
        <row r="1167">
          <cell r="A1167">
            <v>125012</v>
          </cell>
          <cell r="B1167" t="str">
            <v>蟠龙幻天戒指</v>
          </cell>
        </row>
        <row r="1168">
          <cell r="A1168">
            <v>125013</v>
          </cell>
          <cell r="B1168" t="str">
            <v>圣魔戒指</v>
          </cell>
        </row>
        <row r="1169">
          <cell r="A1169">
            <v>125014</v>
          </cell>
          <cell r="B1169" t="str">
            <v>法魂血月戒指</v>
          </cell>
        </row>
        <row r="1170">
          <cell r="A1170">
            <v>125015</v>
          </cell>
          <cell r="B1170" t="str">
            <v>战魂烈日戒指</v>
          </cell>
        </row>
        <row r="1171">
          <cell r="A1171">
            <v>125016</v>
          </cell>
          <cell r="B1171" t="str">
            <v>天之圣阳戒</v>
          </cell>
        </row>
        <row r="1172">
          <cell r="A1172">
            <v>125017</v>
          </cell>
          <cell r="B1172" t="str">
            <v>怒风雷爆戒指</v>
          </cell>
        </row>
        <row r="1173">
          <cell r="A1173">
            <v>125018</v>
          </cell>
          <cell r="B1173" t="str">
            <v>风雷戒指</v>
          </cell>
        </row>
        <row r="1174">
          <cell r="A1174">
            <v>125019</v>
          </cell>
          <cell r="B1174" t="str">
            <v>破皇戒指</v>
          </cell>
        </row>
        <row r="1175">
          <cell r="A1175">
            <v>125020</v>
          </cell>
          <cell r="B1175" t="str">
            <v>狂魔嗜血戒指</v>
          </cell>
        </row>
        <row r="1176">
          <cell r="A1176">
            <v>125021</v>
          </cell>
          <cell r="B1176" t="str">
            <v>血浴雷光戒指</v>
          </cell>
        </row>
        <row r="1177">
          <cell r="A1177">
            <v>126001</v>
          </cell>
          <cell r="B1177" t="str">
            <v>八角手环</v>
          </cell>
        </row>
        <row r="1178">
          <cell r="A1178">
            <v>126002</v>
          </cell>
          <cell r="B1178" t="str">
            <v>魔眼手环</v>
          </cell>
        </row>
        <row r="1179">
          <cell r="A1179">
            <v>126003</v>
          </cell>
          <cell r="B1179" t="str">
            <v>魅力手环</v>
          </cell>
        </row>
        <row r="1180">
          <cell r="A1180">
            <v>126004</v>
          </cell>
          <cell r="B1180" t="str">
            <v>紫晶手环</v>
          </cell>
        </row>
        <row r="1181">
          <cell r="A1181">
            <v>126005</v>
          </cell>
          <cell r="B1181" t="str">
            <v>生铁手环</v>
          </cell>
        </row>
        <row r="1182">
          <cell r="A1182">
            <v>126006</v>
          </cell>
          <cell r="B1182" t="str">
            <v>红宝手环</v>
          </cell>
        </row>
        <row r="1183">
          <cell r="A1183">
            <v>126007</v>
          </cell>
          <cell r="B1183" t="str">
            <v>碧螺手环</v>
          </cell>
        </row>
        <row r="1184">
          <cell r="A1184">
            <v>126008</v>
          </cell>
          <cell r="B1184" t="str">
            <v>法神手环</v>
          </cell>
        </row>
        <row r="1185">
          <cell r="A1185">
            <v>126009</v>
          </cell>
          <cell r="B1185" t="str">
            <v>幻魔手环</v>
          </cell>
        </row>
        <row r="1186">
          <cell r="A1186">
            <v>126010</v>
          </cell>
          <cell r="B1186" t="str">
            <v>魔神手环</v>
          </cell>
        </row>
        <row r="1187">
          <cell r="A1187">
            <v>126011</v>
          </cell>
          <cell r="B1187" t="str">
            <v>魔雷手环</v>
          </cell>
        </row>
        <row r="1188">
          <cell r="A1188">
            <v>126012</v>
          </cell>
          <cell r="B1188" t="str">
            <v>蟠龙幻天手环</v>
          </cell>
        </row>
        <row r="1189">
          <cell r="A1189">
            <v>126013</v>
          </cell>
          <cell r="B1189" t="str">
            <v>圣魔手环</v>
          </cell>
        </row>
        <row r="1190">
          <cell r="A1190">
            <v>126014</v>
          </cell>
          <cell r="B1190" t="str">
            <v>王者手环</v>
          </cell>
        </row>
        <row r="1191">
          <cell r="A1191">
            <v>126015</v>
          </cell>
          <cell r="B1191" t="str">
            <v>斗魂手环</v>
          </cell>
        </row>
        <row r="1192">
          <cell r="A1192">
            <v>126016</v>
          </cell>
          <cell r="B1192" t="str">
            <v>天雷手环</v>
          </cell>
        </row>
        <row r="1193">
          <cell r="A1193">
            <v>126017</v>
          </cell>
          <cell r="B1193" t="str">
            <v>怒风雷爆手环</v>
          </cell>
        </row>
        <row r="1194">
          <cell r="A1194">
            <v>126018</v>
          </cell>
          <cell r="B1194" t="str">
            <v>风雷手环</v>
          </cell>
        </row>
        <row r="1195">
          <cell r="A1195">
            <v>126019</v>
          </cell>
          <cell r="B1195" t="str">
            <v>雷鸣手环</v>
          </cell>
        </row>
        <row r="1196">
          <cell r="A1196">
            <v>126020</v>
          </cell>
          <cell r="B1196" t="str">
            <v>狂魔嗜血手环</v>
          </cell>
        </row>
        <row r="1197">
          <cell r="A1197">
            <v>126021</v>
          </cell>
          <cell r="B1197" t="str">
            <v>血浴雷光手环</v>
          </cell>
        </row>
        <row r="1198">
          <cell r="A1198">
            <v>131001</v>
          </cell>
          <cell r="B1198" t="str">
            <v>凌风剑</v>
          </cell>
        </row>
        <row r="1199">
          <cell r="A1199">
            <v>131002</v>
          </cell>
          <cell r="B1199" t="str">
            <v>血饮</v>
          </cell>
        </row>
        <row r="1200">
          <cell r="A1200">
            <v>131003</v>
          </cell>
          <cell r="B1200" t="str">
            <v>无极</v>
          </cell>
        </row>
        <row r="1201">
          <cell r="A1201">
            <v>131004</v>
          </cell>
          <cell r="B1201" t="str">
            <v>龙纹</v>
          </cell>
        </row>
        <row r="1202">
          <cell r="A1202">
            <v>131005</v>
          </cell>
          <cell r="B1202" t="str">
            <v>道玄剑</v>
          </cell>
        </row>
        <row r="1203">
          <cell r="A1203">
            <v>131006</v>
          </cell>
          <cell r="B1203" t="str">
            <v>降魔剑</v>
          </cell>
        </row>
        <row r="1204">
          <cell r="A1204">
            <v>131007</v>
          </cell>
          <cell r="B1204" t="str">
            <v>倚天剑</v>
          </cell>
        </row>
        <row r="1205">
          <cell r="A1205">
            <v>131008</v>
          </cell>
          <cell r="B1205" t="str">
            <v>冥怨</v>
          </cell>
        </row>
        <row r="1206">
          <cell r="A1206">
            <v>131009</v>
          </cell>
          <cell r="B1206" t="str">
            <v>玄武剑</v>
          </cell>
        </row>
        <row r="1207">
          <cell r="A1207">
            <v>131010</v>
          </cell>
          <cell r="B1207" t="str">
            <v>清心碧玉剑</v>
          </cell>
        </row>
        <row r="1208">
          <cell r="A1208">
            <v>131011</v>
          </cell>
          <cell r="B1208" t="str">
            <v>无赦遁光剑</v>
          </cell>
        </row>
        <row r="1209">
          <cell r="A1209">
            <v>131012</v>
          </cell>
          <cell r="B1209" t="str">
            <v>赤名天地剑</v>
          </cell>
        </row>
        <row r="1210">
          <cell r="A1210">
            <v>131013</v>
          </cell>
          <cell r="B1210" t="str">
            <v>荣光夺舍剑</v>
          </cell>
        </row>
        <row r="1211">
          <cell r="A1211">
            <v>131014</v>
          </cell>
          <cell r="B1211" t="str">
            <v>月刃帝之剑</v>
          </cell>
        </row>
        <row r="1212">
          <cell r="A1212">
            <v>131015</v>
          </cell>
          <cell r="B1212" t="str">
            <v>青蛟破魂剑</v>
          </cell>
        </row>
        <row r="1213">
          <cell r="A1213">
            <v>131016</v>
          </cell>
          <cell r="B1213" t="str">
            <v>法魂天月剑</v>
          </cell>
        </row>
        <row r="1214">
          <cell r="A1214">
            <v>131017</v>
          </cell>
          <cell r="B1214" t="str">
            <v>炼魂破魔剑</v>
          </cell>
        </row>
        <row r="1215">
          <cell r="A1215">
            <v>131018</v>
          </cell>
          <cell r="B1215" t="str">
            <v>噬魂祭月剑</v>
          </cell>
        </row>
        <row r="1216">
          <cell r="A1216">
            <v>131019</v>
          </cell>
          <cell r="B1216" t="str">
            <v>破月天魂剑</v>
          </cell>
        </row>
        <row r="1217">
          <cell r="A1217">
            <v>131020</v>
          </cell>
          <cell r="B1217" t="str">
            <v>千叶无玄剑</v>
          </cell>
        </row>
        <row r="1218">
          <cell r="A1218">
            <v>131021</v>
          </cell>
          <cell r="B1218" t="str">
            <v>玉龙狂傲剑</v>
          </cell>
        </row>
        <row r="1219">
          <cell r="A1219">
            <v>132001</v>
          </cell>
          <cell r="B1219" t="str">
            <v>灵袍</v>
          </cell>
        </row>
        <row r="1220">
          <cell r="A1220">
            <v>132002</v>
          </cell>
          <cell r="B1220" t="str">
            <v>灵鬼道袍</v>
          </cell>
        </row>
        <row r="1221">
          <cell r="A1221">
            <v>132003</v>
          </cell>
          <cell r="B1221" t="str">
            <v>灵魂战甲</v>
          </cell>
        </row>
        <row r="1222">
          <cell r="A1222">
            <v>132004</v>
          </cell>
          <cell r="B1222" t="str">
            <v>幽灵战甲</v>
          </cell>
        </row>
        <row r="1223">
          <cell r="A1223">
            <v>132005</v>
          </cell>
          <cell r="B1223" t="str">
            <v>天玄道袍</v>
          </cell>
        </row>
        <row r="1224">
          <cell r="A1224">
            <v>132006</v>
          </cell>
          <cell r="B1224" t="str">
            <v>御兽天袍</v>
          </cell>
        </row>
        <row r="1225">
          <cell r="A1225">
            <v>132007</v>
          </cell>
          <cell r="B1225" t="str">
            <v>天师道袍</v>
          </cell>
        </row>
        <row r="1226">
          <cell r="A1226">
            <v>132008</v>
          </cell>
          <cell r="B1226" t="str">
            <v>金鹏金袍</v>
          </cell>
        </row>
        <row r="1227">
          <cell r="A1227">
            <v>132009</v>
          </cell>
          <cell r="B1227" t="str">
            <v>天尊道袍</v>
          </cell>
        </row>
        <row r="1228">
          <cell r="A1228">
            <v>132010</v>
          </cell>
          <cell r="B1228" t="str">
            <v>九幽灵道袍</v>
          </cell>
        </row>
        <row r="1229">
          <cell r="A1229">
            <v>132011</v>
          </cell>
          <cell r="B1229" t="str">
            <v>九天玄道袍</v>
          </cell>
        </row>
        <row r="1230">
          <cell r="A1230">
            <v>132012</v>
          </cell>
          <cell r="B1230" t="str">
            <v>云尊金光袍</v>
          </cell>
        </row>
        <row r="1231">
          <cell r="A1231">
            <v>132013</v>
          </cell>
          <cell r="B1231" t="str">
            <v>弑魂魔体袍</v>
          </cell>
        </row>
        <row r="1232">
          <cell r="A1232">
            <v>132014</v>
          </cell>
          <cell r="B1232" t="str">
            <v>盘古开天袍</v>
          </cell>
        </row>
        <row r="1233">
          <cell r="A1233">
            <v>132015</v>
          </cell>
          <cell r="B1233" t="str">
            <v>道魂软猬袍</v>
          </cell>
        </row>
        <row r="1234">
          <cell r="A1234">
            <v>132016</v>
          </cell>
          <cell r="B1234" t="str">
            <v>法魂软猬袍</v>
          </cell>
        </row>
        <row r="1235">
          <cell r="A1235">
            <v>132017</v>
          </cell>
          <cell r="B1235" t="str">
            <v>炼魂破魔袍</v>
          </cell>
        </row>
        <row r="1236">
          <cell r="A1236">
            <v>132018</v>
          </cell>
          <cell r="B1236" t="str">
            <v>噬魂祭月袍</v>
          </cell>
        </row>
        <row r="1237">
          <cell r="A1237">
            <v>132019</v>
          </cell>
          <cell r="B1237" t="str">
            <v>破月天魂袍</v>
          </cell>
        </row>
        <row r="1238">
          <cell r="A1238">
            <v>132020</v>
          </cell>
          <cell r="B1238" t="str">
            <v>千叶无玄袍</v>
          </cell>
        </row>
        <row r="1239">
          <cell r="A1239">
            <v>132021</v>
          </cell>
          <cell r="B1239" t="str">
            <v>玉龙狂傲袍</v>
          </cell>
        </row>
        <row r="1240">
          <cell r="A1240">
            <v>133001</v>
          </cell>
          <cell r="B1240" t="str">
            <v>镇海头盔</v>
          </cell>
        </row>
        <row r="1241">
          <cell r="A1241">
            <v>133002</v>
          </cell>
          <cell r="B1241" t="str">
            <v>凌波头盔</v>
          </cell>
        </row>
        <row r="1242">
          <cell r="A1242">
            <v>133003</v>
          </cell>
          <cell r="B1242" t="str">
            <v>怒涛头盔</v>
          </cell>
        </row>
        <row r="1243">
          <cell r="A1243">
            <v>133004</v>
          </cell>
          <cell r="B1243" t="str">
            <v>灵炎头盔</v>
          </cell>
        </row>
        <row r="1244">
          <cell r="A1244">
            <v>133005</v>
          </cell>
          <cell r="B1244" t="str">
            <v>圣道头盔</v>
          </cell>
        </row>
        <row r="1245">
          <cell r="A1245">
            <v>133006</v>
          </cell>
          <cell r="B1245" t="str">
            <v>王者头盔</v>
          </cell>
        </row>
        <row r="1246">
          <cell r="A1246">
            <v>133007</v>
          </cell>
          <cell r="B1246" t="str">
            <v>巅峰天玄头盔</v>
          </cell>
        </row>
        <row r="1247">
          <cell r="A1247">
            <v>133008</v>
          </cell>
          <cell r="B1247" t="str">
            <v>炙炎头盔</v>
          </cell>
        </row>
        <row r="1248">
          <cell r="A1248">
            <v>133009</v>
          </cell>
          <cell r="B1248" t="str">
            <v>圣天头盔</v>
          </cell>
        </row>
        <row r="1249">
          <cell r="A1249">
            <v>133010</v>
          </cell>
          <cell r="B1249" t="str">
            <v>怒涛头盔</v>
          </cell>
        </row>
        <row r="1250">
          <cell r="A1250">
            <v>133011</v>
          </cell>
          <cell r="B1250" t="str">
            <v>炙炎头盔</v>
          </cell>
        </row>
        <row r="1251">
          <cell r="A1251">
            <v>133012</v>
          </cell>
          <cell r="B1251" t="str">
            <v>战魂烈日王冠</v>
          </cell>
        </row>
        <row r="1252">
          <cell r="A1252">
            <v>133013</v>
          </cell>
          <cell r="B1252" t="str">
            <v>盘古王冠</v>
          </cell>
        </row>
        <row r="1253">
          <cell r="A1253">
            <v>133014</v>
          </cell>
          <cell r="B1253" t="str">
            <v>金牛头盔</v>
          </cell>
        </row>
        <row r="1254">
          <cell r="A1254">
            <v>133015</v>
          </cell>
          <cell r="B1254" t="str">
            <v>灵鼠头盔</v>
          </cell>
        </row>
        <row r="1255">
          <cell r="A1255">
            <v>133016</v>
          </cell>
          <cell r="B1255" t="str">
            <v>黄金头盔</v>
          </cell>
        </row>
        <row r="1256">
          <cell r="A1256">
            <v>133017</v>
          </cell>
          <cell r="B1256" t="str">
            <v>炼魂冠</v>
          </cell>
        </row>
        <row r="1257">
          <cell r="A1257">
            <v>133018</v>
          </cell>
          <cell r="B1257" t="str">
            <v>噬魂祭月冠</v>
          </cell>
        </row>
        <row r="1258">
          <cell r="A1258">
            <v>133019</v>
          </cell>
          <cell r="B1258" t="str">
            <v>破月天魂冠</v>
          </cell>
        </row>
        <row r="1259">
          <cell r="A1259">
            <v>133020</v>
          </cell>
          <cell r="B1259" t="str">
            <v>千叶无玄冠</v>
          </cell>
        </row>
        <row r="1260">
          <cell r="A1260">
            <v>133021</v>
          </cell>
          <cell r="B1260" t="str">
            <v>玉龙狂傲冠</v>
          </cell>
        </row>
        <row r="1261">
          <cell r="A1261">
            <v>134001</v>
          </cell>
          <cell r="B1261" t="str">
            <v>黄水晶项链</v>
          </cell>
        </row>
        <row r="1262">
          <cell r="A1262">
            <v>134002</v>
          </cell>
          <cell r="B1262" t="str">
            <v>凤凰项链</v>
          </cell>
        </row>
        <row r="1263">
          <cell r="A1263">
            <v>134003</v>
          </cell>
          <cell r="B1263" t="str">
            <v>骨笛项链</v>
          </cell>
        </row>
        <row r="1264">
          <cell r="A1264">
            <v>134004</v>
          </cell>
          <cell r="B1264" t="str">
            <v>思诺项链</v>
          </cell>
        </row>
        <row r="1265">
          <cell r="A1265">
            <v>134005</v>
          </cell>
          <cell r="B1265" t="str">
            <v>如意项链</v>
          </cell>
        </row>
        <row r="1266">
          <cell r="A1266">
            <v>134006</v>
          </cell>
          <cell r="B1266" t="str">
            <v>通灵项链</v>
          </cell>
        </row>
        <row r="1267">
          <cell r="A1267">
            <v>134007</v>
          </cell>
          <cell r="B1267" t="str">
            <v>虎齿项链</v>
          </cell>
        </row>
        <row r="1268">
          <cell r="A1268">
            <v>134008</v>
          </cell>
          <cell r="B1268" t="str">
            <v>灵魂项链</v>
          </cell>
        </row>
        <row r="1269">
          <cell r="A1269">
            <v>134009</v>
          </cell>
          <cell r="B1269" t="str">
            <v>天珠项链</v>
          </cell>
        </row>
        <row r="1270">
          <cell r="A1270">
            <v>134010</v>
          </cell>
          <cell r="B1270" t="str">
            <v>天尊项链</v>
          </cell>
        </row>
        <row r="1271">
          <cell r="A1271">
            <v>134011</v>
          </cell>
          <cell r="B1271" t="str">
            <v>天玄项链</v>
          </cell>
        </row>
        <row r="1272">
          <cell r="A1272">
            <v>134012</v>
          </cell>
          <cell r="B1272" t="str">
            <v>道神项链</v>
          </cell>
        </row>
        <row r="1273">
          <cell r="A1273">
            <v>134013</v>
          </cell>
          <cell r="B1273" t="str">
            <v>幽泉项链</v>
          </cell>
        </row>
        <row r="1274">
          <cell r="A1274">
            <v>134014</v>
          </cell>
          <cell r="B1274" t="str">
            <v>祝福项链</v>
          </cell>
        </row>
        <row r="1275">
          <cell r="A1275">
            <v>134015</v>
          </cell>
          <cell r="B1275" t="str">
            <v>龙骧项链</v>
          </cell>
        </row>
        <row r="1276">
          <cell r="A1276">
            <v>134016</v>
          </cell>
          <cell r="B1276" t="str">
            <v>贪狼项链</v>
          </cell>
        </row>
        <row r="1277">
          <cell r="A1277">
            <v>134017</v>
          </cell>
          <cell r="B1277" t="str">
            <v>炼魂项链</v>
          </cell>
        </row>
        <row r="1278">
          <cell r="A1278">
            <v>134018</v>
          </cell>
          <cell r="B1278" t="str">
            <v>噬魂祭月项链</v>
          </cell>
        </row>
        <row r="1279">
          <cell r="A1279">
            <v>134019</v>
          </cell>
          <cell r="B1279" t="str">
            <v>破月项链</v>
          </cell>
        </row>
        <row r="1280">
          <cell r="A1280">
            <v>134020</v>
          </cell>
          <cell r="B1280" t="str">
            <v>千叶无玄项链</v>
          </cell>
        </row>
        <row r="1281">
          <cell r="A1281">
            <v>134021</v>
          </cell>
          <cell r="B1281" t="str">
            <v>玉龙狂傲项链</v>
          </cell>
        </row>
        <row r="1282">
          <cell r="A1282">
            <v>135001</v>
          </cell>
          <cell r="B1282" t="str">
            <v>水晶戒指</v>
          </cell>
        </row>
        <row r="1283">
          <cell r="A1283">
            <v>135002</v>
          </cell>
          <cell r="B1283" t="str">
            <v>珍珠戒指</v>
          </cell>
        </row>
        <row r="1284">
          <cell r="A1284">
            <v>135003</v>
          </cell>
          <cell r="B1284" t="str">
            <v>道士戒指</v>
          </cell>
        </row>
        <row r="1285">
          <cell r="A1285">
            <v>135004</v>
          </cell>
          <cell r="B1285" t="str">
            <v>白金戒指</v>
          </cell>
        </row>
        <row r="1286">
          <cell r="A1286">
            <v>135005</v>
          </cell>
          <cell r="B1286" t="str">
            <v>泰坦戒指</v>
          </cell>
        </row>
        <row r="1287">
          <cell r="A1287">
            <v>135006</v>
          </cell>
          <cell r="B1287" t="str">
            <v>天尊戒指</v>
          </cell>
        </row>
        <row r="1288">
          <cell r="A1288">
            <v>135007</v>
          </cell>
          <cell r="B1288" t="str">
            <v>天玄戒指</v>
          </cell>
        </row>
        <row r="1289">
          <cell r="A1289">
            <v>135008</v>
          </cell>
          <cell r="B1289" t="str">
            <v>道神戒指</v>
          </cell>
        </row>
        <row r="1290">
          <cell r="A1290">
            <v>135009</v>
          </cell>
          <cell r="B1290" t="str">
            <v>幽泉戒指</v>
          </cell>
        </row>
        <row r="1291">
          <cell r="A1291">
            <v>135010</v>
          </cell>
          <cell r="B1291" t="str">
            <v>蟠龙玄天戒指</v>
          </cell>
        </row>
        <row r="1292">
          <cell r="A1292">
            <v>135011</v>
          </cell>
          <cell r="B1292" t="str">
            <v>圣道戒指</v>
          </cell>
        </row>
        <row r="1293">
          <cell r="A1293">
            <v>135012</v>
          </cell>
          <cell r="B1293" t="str">
            <v>灵炎戒指</v>
          </cell>
        </row>
        <row r="1294">
          <cell r="A1294">
            <v>135013</v>
          </cell>
          <cell r="B1294" t="str">
            <v>凌波戒指</v>
          </cell>
        </row>
        <row r="1295">
          <cell r="A1295">
            <v>135014</v>
          </cell>
          <cell r="B1295" t="str">
            <v>妖骨戒指</v>
          </cell>
        </row>
        <row r="1296">
          <cell r="A1296">
            <v>135015</v>
          </cell>
          <cell r="B1296" t="str">
            <v>天妖戒指</v>
          </cell>
        </row>
        <row r="1297">
          <cell r="A1297">
            <v>135016</v>
          </cell>
          <cell r="B1297" t="str">
            <v>紫魂戒指</v>
          </cell>
        </row>
        <row r="1298">
          <cell r="A1298">
            <v>135017</v>
          </cell>
          <cell r="B1298" t="str">
            <v>风范戒指</v>
          </cell>
        </row>
        <row r="1299">
          <cell r="A1299">
            <v>135018</v>
          </cell>
          <cell r="B1299" t="str">
            <v>噬魂祭月戒</v>
          </cell>
        </row>
        <row r="1300">
          <cell r="A1300">
            <v>135019</v>
          </cell>
          <cell r="B1300" t="str">
            <v>破月天魂戒</v>
          </cell>
        </row>
        <row r="1301">
          <cell r="A1301">
            <v>135020</v>
          </cell>
          <cell r="B1301" t="str">
            <v>千叶无玄戒</v>
          </cell>
        </row>
        <row r="1302">
          <cell r="A1302">
            <v>135021</v>
          </cell>
          <cell r="B1302" t="str">
            <v>玉龙狂傲戒</v>
          </cell>
        </row>
        <row r="1303">
          <cell r="A1303">
            <v>136001</v>
          </cell>
          <cell r="B1303" t="str">
            <v>水晶手环</v>
          </cell>
        </row>
        <row r="1304">
          <cell r="A1304">
            <v>136002</v>
          </cell>
          <cell r="B1304" t="str">
            <v>珍珠手环</v>
          </cell>
        </row>
        <row r="1305">
          <cell r="A1305">
            <v>136003</v>
          </cell>
          <cell r="B1305" t="str">
            <v>道士手环</v>
          </cell>
        </row>
        <row r="1306">
          <cell r="A1306">
            <v>136004</v>
          </cell>
          <cell r="B1306" t="str">
            <v>白金手环</v>
          </cell>
        </row>
        <row r="1307">
          <cell r="A1307">
            <v>136005</v>
          </cell>
          <cell r="B1307" t="str">
            <v>泰坦手环</v>
          </cell>
        </row>
        <row r="1308">
          <cell r="A1308">
            <v>136006</v>
          </cell>
          <cell r="B1308" t="str">
            <v>天尊手环</v>
          </cell>
        </row>
        <row r="1309">
          <cell r="A1309">
            <v>136007</v>
          </cell>
          <cell r="B1309" t="str">
            <v>天玄手环</v>
          </cell>
        </row>
        <row r="1310">
          <cell r="A1310">
            <v>136008</v>
          </cell>
          <cell r="B1310" t="str">
            <v>道神手环</v>
          </cell>
        </row>
        <row r="1311">
          <cell r="A1311">
            <v>136009</v>
          </cell>
          <cell r="B1311" t="str">
            <v>幽泉手环</v>
          </cell>
        </row>
        <row r="1312">
          <cell r="A1312">
            <v>136010</v>
          </cell>
          <cell r="B1312" t="str">
            <v>蟠龙玄天手环</v>
          </cell>
        </row>
        <row r="1313">
          <cell r="A1313">
            <v>136011</v>
          </cell>
          <cell r="B1313" t="str">
            <v>圣道手环</v>
          </cell>
        </row>
        <row r="1314">
          <cell r="A1314">
            <v>136012</v>
          </cell>
          <cell r="B1314" t="str">
            <v>灵炎手环</v>
          </cell>
        </row>
        <row r="1315">
          <cell r="A1315">
            <v>136013</v>
          </cell>
          <cell r="B1315" t="str">
            <v>灵炎手环</v>
          </cell>
        </row>
        <row r="1316">
          <cell r="A1316">
            <v>136014</v>
          </cell>
          <cell r="B1316" t="str">
            <v>白石手环</v>
          </cell>
        </row>
        <row r="1317">
          <cell r="A1317">
            <v>136015</v>
          </cell>
          <cell r="B1317" t="str">
            <v>紫魂玉手环</v>
          </cell>
        </row>
        <row r="1318">
          <cell r="A1318">
            <v>136016</v>
          </cell>
          <cell r="B1318" t="str">
            <v>青檀木手环</v>
          </cell>
        </row>
        <row r="1319">
          <cell r="A1319">
            <v>136017</v>
          </cell>
          <cell r="B1319" t="str">
            <v>风范手环</v>
          </cell>
        </row>
        <row r="1320">
          <cell r="A1320">
            <v>136018</v>
          </cell>
          <cell r="B1320" t="str">
            <v>噬魂祭月环</v>
          </cell>
        </row>
        <row r="1321">
          <cell r="A1321">
            <v>136019</v>
          </cell>
          <cell r="B1321" t="str">
            <v>破月天魂环</v>
          </cell>
        </row>
        <row r="1322">
          <cell r="A1322">
            <v>136020</v>
          </cell>
          <cell r="B1322" t="str">
            <v>千叶无玄环</v>
          </cell>
        </row>
        <row r="1323">
          <cell r="A1323">
            <v>136021</v>
          </cell>
          <cell r="B1323" t="str">
            <v>玉龙狂傲环</v>
          </cell>
        </row>
        <row r="1324">
          <cell r="A1324">
            <v>211001</v>
          </cell>
          <cell r="B1324" t="str">
            <v>斩马刀</v>
          </cell>
        </row>
        <row r="1325">
          <cell r="A1325">
            <v>211002</v>
          </cell>
          <cell r="B1325" t="str">
            <v>战魂棒</v>
          </cell>
        </row>
        <row r="1326">
          <cell r="A1326">
            <v>211003</v>
          </cell>
          <cell r="B1326" t="str">
            <v>龙纹刀</v>
          </cell>
        </row>
        <row r="1327">
          <cell r="A1327">
            <v>211004</v>
          </cell>
          <cell r="B1327" t="str">
            <v>雷裂刀</v>
          </cell>
        </row>
        <row r="1328">
          <cell r="A1328">
            <v>211005</v>
          </cell>
          <cell r="B1328" t="str">
            <v>降魔杵</v>
          </cell>
        </row>
        <row r="1329">
          <cell r="A1329">
            <v>211006</v>
          </cell>
          <cell r="B1329" t="str">
            <v>偃月刀</v>
          </cell>
        </row>
        <row r="1330">
          <cell r="A1330">
            <v>211007</v>
          </cell>
          <cell r="B1330" t="str">
            <v>屠龙刀</v>
          </cell>
        </row>
        <row r="1331">
          <cell r="A1331">
            <v>211008</v>
          </cell>
          <cell r="B1331" t="str">
            <v>龙牙利刃</v>
          </cell>
        </row>
        <row r="1332">
          <cell r="A1332">
            <v>211009</v>
          </cell>
          <cell r="B1332" t="str">
            <v>雷霆怒斩</v>
          </cell>
        </row>
        <row r="1333">
          <cell r="A1333">
            <v>211010</v>
          </cell>
          <cell r="B1333" t="str">
            <v>无赦神光刀</v>
          </cell>
        </row>
        <row r="1334">
          <cell r="A1334">
            <v>211011</v>
          </cell>
          <cell r="B1334" t="str">
            <v>碧光镇海刃</v>
          </cell>
        </row>
        <row r="1335">
          <cell r="A1335">
            <v>211012</v>
          </cell>
          <cell r="B1335" t="str">
            <v>怒狂降魔刀</v>
          </cell>
        </row>
        <row r="1336">
          <cell r="A1336">
            <v>211013</v>
          </cell>
          <cell r="B1336" t="str">
            <v>耀阳圣尊刃</v>
          </cell>
        </row>
        <row r="1337">
          <cell r="A1337">
            <v>211014</v>
          </cell>
          <cell r="B1337" t="str">
            <v>斗魂天阳刃</v>
          </cell>
        </row>
        <row r="1338">
          <cell r="A1338">
            <v>211015</v>
          </cell>
          <cell r="B1338" t="str">
            <v>传世之刃</v>
          </cell>
        </row>
        <row r="1339">
          <cell r="A1339">
            <v>211016</v>
          </cell>
          <cell r="B1339" t="str">
            <v>城主之刃</v>
          </cell>
        </row>
        <row r="1340">
          <cell r="A1340">
            <v>211017</v>
          </cell>
          <cell r="B1340" t="str">
            <v>天崩之刃</v>
          </cell>
        </row>
        <row r="1341">
          <cell r="A1341">
            <v>211018</v>
          </cell>
          <cell r="B1341" t="str">
            <v>战怒之刃</v>
          </cell>
        </row>
        <row r="1342">
          <cell r="A1342">
            <v>211019</v>
          </cell>
          <cell r="B1342" t="str">
            <v>狂战之刃</v>
          </cell>
        </row>
        <row r="1343">
          <cell r="A1343">
            <v>211020</v>
          </cell>
          <cell r="B1343" t="str">
            <v>炎魔之刃</v>
          </cell>
        </row>
        <row r="1344">
          <cell r="A1344">
            <v>211021</v>
          </cell>
          <cell r="B1344" t="str">
            <v>碧血之刃</v>
          </cell>
        </row>
        <row r="1345">
          <cell r="A1345">
            <v>212001</v>
          </cell>
          <cell r="B1345" t="str">
            <v>重盔</v>
          </cell>
        </row>
        <row r="1346">
          <cell r="A1346">
            <v>212002</v>
          </cell>
          <cell r="B1346" t="str">
            <v>神武战甲</v>
          </cell>
        </row>
        <row r="1347">
          <cell r="A1347">
            <v>212003</v>
          </cell>
          <cell r="B1347" t="str">
            <v>战魂战甲</v>
          </cell>
        </row>
        <row r="1348">
          <cell r="A1348">
            <v>212004</v>
          </cell>
          <cell r="B1348" t="str">
            <v>战神战甲</v>
          </cell>
        </row>
        <row r="1349">
          <cell r="A1349">
            <v>212005</v>
          </cell>
          <cell r="B1349" t="str">
            <v>圣武天战甲</v>
          </cell>
        </row>
        <row r="1350">
          <cell r="A1350">
            <v>212006</v>
          </cell>
          <cell r="B1350" t="str">
            <v>天魔战甲</v>
          </cell>
        </row>
        <row r="1351">
          <cell r="A1351">
            <v>212007</v>
          </cell>
          <cell r="B1351" t="str">
            <v>圣战战甲</v>
          </cell>
        </row>
        <row r="1352">
          <cell r="A1352">
            <v>212008</v>
          </cell>
          <cell r="B1352" t="str">
            <v>天神战甲</v>
          </cell>
        </row>
        <row r="1353">
          <cell r="A1353">
            <v>212009</v>
          </cell>
          <cell r="B1353" t="str">
            <v>斗魂天阳袍</v>
          </cell>
        </row>
        <row r="1354">
          <cell r="A1354">
            <v>212010</v>
          </cell>
          <cell r="B1354" t="str">
            <v>赤炎天尊甲</v>
          </cell>
        </row>
        <row r="1355">
          <cell r="A1355">
            <v>212011</v>
          </cell>
          <cell r="B1355" t="str">
            <v>湛海魔天袍</v>
          </cell>
        </row>
        <row r="1356">
          <cell r="A1356">
            <v>212012</v>
          </cell>
          <cell r="B1356" t="str">
            <v>降魔护身甲</v>
          </cell>
        </row>
        <row r="1357">
          <cell r="A1357">
            <v>212013</v>
          </cell>
          <cell r="B1357" t="str">
            <v>碧海鲸妖甲</v>
          </cell>
        </row>
        <row r="1358">
          <cell r="A1358">
            <v>212014</v>
          </cell>
          <cell r="B1358" t="str">
            <v>轩辕人皇袍</v>
          </cell>
        </row>
        <row r="1359">
          <cell r="A1359">
            <v>212015</v>
          </cell>
          <cell r="B1359" t="str">
            <v>伏羲裂地袍</v>
          </cell>
        </row>
        <row r="1360">
          <cell r="A1360">
            <v>212016</v>
          </cell>
          <cell r="B1360" t="str">
            <v>轩辕人皇甲</v>
          </cell>
        </row>
        <row r="1361">
          <cell r="A1361">
            <v>212017</v>
          </cell>
          <cell r="B1361" t="str">
            <v>天崩战甲</v>
          </cell>
        </row>
        <row r="1362">
          <cell r="A1362">
            <v>212018</v>
          </cell>
          <cell r="B1362" t="str">
            <v>战怒天甲</v>
          </cell>
        </row>
        <row r="1363">
          <cell r="A1363">
            <v>212019</v>
          </cell>
          <cell r="B1363" t="str">
            <v>狂战战甲</v>
          </cell>
        </row>
        <row r="1364">
          <cell r="A1364">
            <v>212020</v>
          </cell>
          <cell r="B1364" t="str">
            <v>炎魔战甲</v>
          </cell>
        </row>
        <row r="1365">
          <cell r="A1365">
            <v>212021</v>
          </cell>
          <cell r="B1365" t="str">
            <v>碧血战甲</v>
          </cell>
        </row>
        <row r="1366">
          <cell r="A1366">
            <v>213001</v>
          </cell>
          <cell r="B1366" t="str">
            <v>死神头盔</v>
          </cell>
        </row>
        <row r="1367">
          <cell r="A1367">
            <v>213002</v>
          </cell>
          <cell r="B1367" t="str">
            <v>黑铁头盔</v>
          </cell>
        </row>
        <row r="1368">
          <cell r="A1368">
            <v>213003</v>
          </cell>
          <cell r="B1368" t="str">
            <v>圣战头盔</v>
          </cell>
        </row>
        <row r="1369">
          <cell r="A1369">
            <v>213004</v>
          </cell>
          <cell r="B1369" t="str">
            <v>神武头盔</v>
          </cell>
        </row>
        <row r="1370">
          <cell r="A1370">
            <v>213005</v>
          </cell>
          <cell r="B1370" t="str">
            <v>战神头盔</v>
          </cell>
        </row>
        <row r="1371">
          <cell r="A1371">
            <v>213006</v>
          </cell>
          <cell r="B1371" t="str">
            <v>血煞头盔</v>
          </cell>
        </row>
        <row r="1372">
          <cell r="A1372">
            <v>213007</v>
          </cell>
          <cell r="B1372" t="str">
            <v>蟠龙傲天头盔</v>
          </cell>
        </row>
        <row r="1373">
          <cell r="A1373">
            <v>213008</v>
          </cell>
          <cell r="B1373" t="str">
            <v>圣天头盔</v>
          </cell>
        </row>
        <row r="1374">
          <cell r="A1374">
            <v>213009</v>
          </cell>
          <cell r="B1374" t="str">
            <v>炙炎头盔</v>
          </cell>
        </row>
        <row r="1375">
          <cell r="A1375">
            <v>213010</v>
          </cell>
          <cell r="B1375" t="str">
            <v>怒涛头盔</v>
          </cell>
        </row>
        <row r="1376">
          <cell r="A1376">
            <v>213011</v>
          </cell>
          <cell r="B1376" t="str">
            <v>炙炎头盔</v>
          </cell>
        </row>
        <row r="1377">
          <cell r="A1377">
            <v>213012</v>
          </cell>
          <cell r="B1377" t="str">
            <v>战魂烈日王冠</v>
          </cell>
        </row>
        <row r="1378">
          <cell r="A1378">
            <v>213013</v>
          </cell>
          <cell r="B1378" t="str">
            <v>盘古王冠</v>
          </cell>
        </row>
        <row r="1379">
          <cell r="A1379">
            <v>213014</v>
          </cell>
          <cell r="B1379" t="str">
            <v>巅峰火妖头盔</v>
          </cell>
        </row>
        <row r="1380">
          <cell r="A1380">
            <v>213015</v>
          </cell>
          <cell r="B1380" t="str">
            <v>天之幻光冠</v>
          </cell>
        </row>
        <row r="1381">
          <cell r="A1381">
            <v>213016</v>
          </cell>
          <cell r="B1381" t="str">
            <v>御龙追风王冠</v>
          </cell>
        </row>
        <row r="1382">
          <cell r="A1382">
            <v>213017</v>
          </cell>
          <cell r="B1382" t="str">
            <v>天崩王冠</v>
          </cell>
        </row>
        <row r="1383">
          <cell r="A1383">
            <v>213018</v>
          </cell>
          <cell r="B1383" t="str">
            <v>战怒王冠</v>
          </cell>
        </row>
        <row r="1384">
          <cell r="A1384">
            <v>213019</v>
          </cell>
          <cell r="B1384" t="str">
            <v>狂战王冠</v>
          </cell>
        </row>
        <row r="1385">
          <cell r="A1385">
            <v>213020</v>
          </cell>
          <cell r="B1385" t="str">
            <v>炎魔王冠</v>
          </cell>
        </row>
        <row r="1386">
          <cell r="A1386">
            <v>213021</v>
          </cell>
          <cell r="B1386" t="str">
            <v>碧血王冠</v>
          </cell>
        </row>
        <row r="1387">
          <cell r="A1387">
            <v>214001</v>
          </cell>
          <cell r="B1387" t="str">
            <v>黑水晶项链</v>
          </cell>
        </row>
        <row r="1388">
          <cell r="A1388">
            <v>214002</v>
          </cell>
          <cell r="B1388" t="str">
            <v>恶魔项链</v>
          </cell>
        </row>
        <row r="1389">
          <cell r="A1389">
            <v>214003</v>
          </cell>
          <cell r="B1389" t="str">
            <v>灯笼项链</v>
          </cell>
        </row>
        <row r="1390">
          <cell r="A1390">
            <v>214004</v>
          </cell>
          <cell r="B1390" t="str">
            <v>天鹰项链</v>
          </cell>
        </row>
        <row r="1391">
          <cell r="A1391">
            <v>214005</v>
          </cell>
          <cell r="B1391" t="str">
            <v>翡翠项链</v>
          </cell>
        </row>
        <row r="1392">
          <cell r="A1392">
            <v>214006</v>
          </cell>
          <cell r="B1392" t="str">
            <v>幽冥项链</v>
          </cell>
        </row>
        <row r="1393">
          <cell r="A1393">
            <v>214007</v>
          </cell>
          <cell r="B1393" t="str">
            <v>绿色项链</v>
          </cell>
        </row>
        <row r="1394">
          <cell r="A1394">
            <v>214008</v>
          </cell>
          <cell r="B1394" t="str">
            <v>镇神项链</v>
          </cell>
        </row>
        <row r="1395">
          <cell r="A1395">
            <v>214009</v>
          </cell>
          <cell r="B1395" t="str">
            <v>神恩项链</v>
          </cell>
        </row>
        <row r="1396">
          <cell r="A1396">
            <v>214010</v>
          </cell>
          <cell r="B1396" t="str">
            <v>圣战项链</v>
          </cell>
        </row>
        <row r="1397">
          <cell r="A1397">
            <v>214011</v>
          </cell>
          <cell r="B1397" t="str">
            <v>神武项链</v>
          </cell>
        </row>
        <row r="1398">
          <cell r="A1398">
            <v>214012</v>
          </cell>
          <cell r="B1398" t="str">
            <v>战神项链</v>
          </cell>
        </row>
        <row r="1399">
          <cell r="A1399">
            <v>214013</v>
          </cell>
          <cell r="B1399" t="str">
            <v>血煞项链</v>
          </cell>
        </row>
        <row r="1400">
          <cell r="A1400">
            <v>214014</v>
          </cell>
          <cell r="B1400" t="str">
            <v>巅峰火妖项链</v>
          </cell>
        </row>
        <row r="1401">
          <cell r="A1401">
            <v>214015</v>
          </cell>
          <cell r="B1401" t="str">
            <v>天之幻光链</v>
          </cell>
        </row>
        <row r="1402">
          <cell r="A1402">
            <v>214016</v>
          </cell>
          <cell r="B1402" t="str">
            <v>御龙追风吊坠</v>
          </cell>
        </row>
        <row r="1403">
          <cell r="A1403">
            <v>214017</v>
          </cell>
          <cell r="B1403" t="str">
            <v>天崩项链</v>
          </cell>
        </row>
        <row r="1404">
          <cell r="A1404">
            <v>214018</v>
          </cell>
          <cell r="B1404" t="str">
            <v>战怒项链</v>
          </cell>
        </row>
        <row r="1405">
          <cell r="A1405">
            <v>214019</v>
          </cell>
          <cell r="B1405" t="str">
            <v>狂战项链</v>
          </cell>
        </row>
        <row r="1406">
          <cell r="A1406">
            <v>214020</v>
          </cell>
          <cell r="B1406" t="str">
            <v>炎魔项链</v>
          </cell>
        </row>
        <row r="1407">
          <cell r="A1407">
            <v>214021</v>
          </cell>
          <cell r="B1407" t="str">
            <v>碧血项链</v>
          </cell>
        </row>
        <row r="1408">
          <cell r="A1408">
            <v>215001</v>
          </cell>
          <cell r="B1408" t="str">
            <v>兽角戒指</v>
          </cell>
        </row>
        <row r="1409">
          <cell r="A1409">
            <v>215002</v>
          </cell>
          <cell r="B1409" t="str">
            <v>蓝水晶戒指</v>
          </cell>
        </row>
        <row r="1410">
          <cell r="A1410">
            <v>215003</v>
          </cell>
          <cell r="B1410" t="str">
            <v>黑色水晶戒指</v>
          </cell>
        </row>
        <row r="1411">
          <cell r="A1411">
            <v>215004</v>
          </cell>
          <cell r="B1411" t="str">
            <v>珊瑚戒指</v>
          </cell>
        </row>
        <row r="1412">
          <cell r="A1412">
            <v>215005</v>
          </cell>
          <cell r="B1412" t="str">
            <v>死神戒指</v>
          </cell>
        </row>
        <row r="1413">
          <cell r="A1413">
            <v>215006</v>
          </cell>
          <cell r="B1413" t="str">
            <v>龙戒</v>
          </cell>
        </row>
        <row r="1414">
          <cell r="A1414">
            <v>215007</v>
          </cell>
          <cell r="B1414" t="str">
            <v>力量戒指</v>
          </cell>
        </row>
        <row r="1415">
          <cell r="A1415">
            <v>215008</v>
          </cell>
          <cell r="B1415" t="str">
            <v>圣战戒指</v>
          </cell>
        </row>
        <row r="1416">
          <cell r="A1416">
            <v>215009</v>
          </cell>
          <cell r="B1416" t="str">
            <v>神武戒指</v>
          </cell>
        </row>
        <row r="1417">
          <cell r="A1417">
            <v>215010</v>
          </cell>
          <cell r="B1417" t="str">
            <v>战神戒指</v>
          </cell>
        </row>
        <row r="1418">
          <cell r="A1418">
            <v>215011</v>
          </cell>
          <cell r="B1418" t="str">
            <v>血煞戒指</v>
          </cell>
        </row>
        <row r="1419">
          <cell r="A1419">
            <v>215012</v>
          </cell>
          <cell r="B1419" t="str">
            <v>蟠龙傲天戒指</v>
          </cell>
        </row>
        <row r="1420">
          <cell r="A1420">
            <v>215013</v>
          </cell>
          <cell r="B1420" t="str">
            <v>圣天戒指</v>
          </cell>
        </row>
        <row r="1421">
          <cell r="A1421">
            <v>215014</v>
          </cell>
          <cell r="B1421" t="str">
            <v>巅峰火妖戒指</v>
          </cell>
        </row>
        <row r="1422">
          <cell r="A1422">
            <v>215015</v>
          </cell>
          <cell r="B1422" t="str">
            <v>天之幻光戒</v>
          </cell>
        </row>
        <row r="1423">
          <cell r="A1423">
            <v>215016</v>
          </cell>
          <cell r="B1423" t="str">
            <v>御龙追风戒指</v>
          </cell>
        </row>
        <row r="1424">
          <cell r="A1424">
            <v>215017</v>
          </cell>
          <cell r="B1424" t="str">
            <v>天崩戒指</v>
          </cell>
        </row>
        <row r="1425">
          <cell r="A1425">
            <v>215018</v>
          </cell>
          <cell r="B1425" t="str">
            <v>战怒戒指</v>
          </cell>
        </row>
        <row r="1426">
          <cell r="A1426">
            <v>215019</v>
          </cell>
          <cell r="B1426" t="str">
            <v>狂战戒指</v>
          </cell>
        </row>
        <row r="1427">
          <cell r="A1427">
            <v>215020</v>
          </cell>
          <cell r="B1427" t="str">
            <v>炎魔戒指</v>
          </cell>
        </row>
        <row r="1428">
          <cell r="A1428">
            <v>215021</v>
          </cell>
          <cell r="B1428" t="str">
            <v>碧血戒指</v>
          </cell>
        </row>
        <row r="1429">
          <cell r="A1429">
            <v>216001</v>
          </cell>
          <cell r="B1429" t="str">
            <v>兽角手环</v>
          </cell>
        </row>
        <row r="1430">
          <cell r="A1430">
            <v>216002</v>
          </cell>
          <cell r="B1430" t="str">
            <v>蓝水晶手环</v>
          </cell>
        </row>
        <row r="1431">
          <cell r="A1431">
            <v>216003</v>
          </cell>
          <cell r="B1431" t="str">
            <v>黑色水晶手环</v>
          </cell>
        </row>
        <row r="1432">
          <cell r="A1432">
            <v>216004</v>
          </cell>
          <cell r="B1432" t="str">
            <v>珊瑚手环</v>
          </cell>
        </row>
        <row r="1433">
          <cell r="A1433">
            <v>216005</v>
          </cell>
          <cell r="B1433" t="str">
            <v>死神手环</v>
          </cell>
        </row>
        <row r="1434">
          <cell r="A1434">
            <v>216006</v>
          </cell>
          <cell r="B1434" t="str">
            <v>龙手环</v>
          </cell>
        </row>
        <row r="1435">
          <cell r="A1435">
            <v>216007</v>
          </cell>
          <cell r="B1435" t="str">
            <v>力量手环</v>
          </cell>
        </row>
        <row r="1436">
          <cell r="A1436">
            <v>216008</v>
          </cell>
          <cell r="B1436" t="str">
            <v>圣战手环</v>
          </cell>
        </row>
        <row r="1437">
          <cell r="A1437">
            <v>216009</v>
          </cell>
          <cell r="B1437" t="str">
            <v>神武手环</v>
          </cell>
        </row>
        <row r="1438">
          <cell r="A1438">
            <v>216010</v>
          </cell>
          <cell r="B1438" t="str">
            <v>战神手环</v>
          </cell>
        </row>
        <row r="1439">
          <cell r="A1439">
            <v>216011</v>
          </cell>
          <cell r="B1439" t="str">
            <v>血煞手环</v>
          </cell>
        </row>
        <row r="1440">
          <cell r="A1440">
            <v>216012</v>
          </cell>
          <cell r="B1440" t="str">
            <v>蟠龙傲天手环</v>
          </cell>
        </row>
        <row r="1441">
          <cell r="A1441">
            <v>216013</v>
          </cell>
          <cell r="B1441" t="str">
            <v>圣天手环</v>
          </cell>
        </row>
        <row r="1442">
          <cell r="A1442">
            <v>216014</v>
          </cell>
          <cell r="B1442" t="str">
            <v>巅峰火妖手镯</v>
          </cell>
        </row>
        <row r="1443">
          <cell r="A1443">
            <v>216015</v>
          </cell>
          <cell r="B1443" t="str">
            <v>天之幻光镯</v>
          </cell>
        </row>
        <row r="1444">
          <cell r="A1444">
            <v>216016</v>
          </cell>
          <cell r="B1444" t="str">
            <v>御龙追风护腕</v>
          </cell>
        </row>
        <row r="1445">
          <cell r="A1445">
            <v>216017</v>
          </cell>
          <cell r="B1445" t="str">
            <v>天崩手环</v>
          </cell>
        </row>
        <row r="1446">
          <cell r="A1446">
            <v>216018</v>
          </cell>
          <cell r="B1446" t="str">
            <v>战怒手环</v>
          </cell>
        </row>
        <row r="1447">
          <cell r="A1447">
            <v>216019</v>
          </cell>
          <cell r="B1447" t="str">
            <v>狂战手环</v>
          </cell>
        </row>
        <row r="1448">
          <cell r="A1448">
            <v>216020</v>
          </cell>
          <cell r="B1448" t="str">
            <v>炎魔手环</v>
          </cell>
        </row>
        <row r="1449">
          <cell r="A1449">
            <v>216021</v>
          </cell>
          <cell r="B1449" t="str">
            <v>碧血手环</v>
          </cell>
        </row>
        <row r="1450">
          <cell r="A1450">
            <v>221001</v>
          </cell>
          <cell r="B1450" t="str">
            <v>无极丈</v>
          </cell>
        </row>
        <row r="1451">
          <cell r="A1451">
            <v>221002</v>
          </cell>
          <cell r="B1451" t="str">
            <v>骨玉</v>
          </cell>
        </row>
        <row r="1452">
          <cell r="A1452">
            <v>221003</v>
          </cell>
          <cell r="B1452" t="str">
            <v>魔法杖</v>
          </cell>
        </row>
        <row r="1453">
          <cell r="A1453">
            <v>221004</v>
          </cell>
          <cell r="B1453" t="str">
            <v>朱雀权杖</v>
          </cell>
        </row>
        <row r="1454">
          <cell r="A1454">
            <v>221005</v>
          </cell>
          <cell r="B1454" t="str">
            <v>紫月圣君</v>
          </cell>
        </row>
        <row r="1455">
          <cell r="A1455">
            <v>221006</v>
          </cell>
          <cell r="B1455" t="str">
            <v>挽歌</v>
          </cell>
        </row>
        <row r="1456">
          <cell r="A1456">
            <v>221007</v>
          </cell>
          <cell r="B1456" t="str">
            <v>噬魂法杖</v>
          </cell>
        </row>
        <row r="1457">
          <cell r="A1457">
            <v>221008</v>
          </cell>
          <cell r="B1457" t="str">
            <v>幻龙风雷杖</v>
          </cell>
        </row>
        <row r="1458">
          <cell r="A1458">
            <v>221009</v>
          </cell>
          <cell r="B1458" t="str">
            <v>天之法杖</v>
          </cell>
        </row>
        <row r="1459">
          <cell r="A1459">
            <v>221010</v>
          </cell>
          <cell r="B1459" t="str">
            <v>碧海天王杖</v>
          </cell>
        </row>
        <row r="1460">
          <cell r="A1460">
            <v>221011</v>
          </cell>
          <cell r="B1460" t="str">
            <v>嗜魂吞噬杖</v>
          </cell>
        </row>
        <row r="1461">
          <cell r="A1461">
            <v>221012</v>
          </cell>
          <cell r="B1461" t="str">
            <v>暗月风雷杖</v>
          </cell>
        </row>
        <row r="1462">
          <cell r="A1462">
            <v>221013</v>
          </cell>
          <cell r="B1462" t="str">
            <v>夺魄霹雳杖</v>
          </cell>
        </row>
        <row r="1463">
          <cell r="A1463">
            <v>221014</v>
          </cell>
          <cell r="B1463" t="str">
            <v>法魂血月杖</v>
          </cell>
        </row>
        <row r="1464">
          <cell r="A1464">
            <v>221015</v>
          </cell>
          <cell r="B1464" t="str">
            <v>道魂辰星杖</v>
          </cell>
        </row>
        <row r="1465">
          <cell r="A1465">
            <v>221016</v>
          </cell>
          <cell r="B1465" t="str">
            <v>伏羲裂地杖</v>
          </cell>
        </row>
        <row r="1466">
          <cell r="A1466">
            <v>221017</v>
          </cell>
          <cell r="B1466" t="str">
            <v>怒风雷爆杖</v>
          </cell>
        </row>
        <row r="1467">
          <cell r="A1467">
            <v>221018</v>
          </cell>
          <cell r="B1467" t="str">
            <v>风雷血月杖</v>
          </cell>
        </row>
        <row r="1468">
          <cell r="A1468">
            <v>221019</v>
          </cell>
          <cell r="B1468" t="str">
            <v>破皇雷鸣杖</v>
          </cell>
        </row>
        <row r="1469">
          <cell r="A1469">
            <v>221020</v>
          </cell>
          <cell r="B1469" t="str">
            <v>狂魔嗜血杖</v>
          </cell>
        </row>
        <row r="1470">
          <cell r="A1470">
            <v>221021</v>
          </cell>
          <cell r="B1470" t="str">
            <v>血浴雷光杖</v>
          </cell>
        </row>
        <row r="1471">
          <cell r="A1471">
            <v>222001</v>
          </cell>
          <cell r="B1471" t="str">
            <v>魔袍</v>
          </cell>
        </row>
        <row r="1472">
          <cell r="A1472">
            <v>222002</v>
          </cell>
          <cell r="B1472" t="str">
            <v>恶魔长袍</v>
          </cell>
        </row>
        <row r="1473">
          <cell r="A1473">
            <v>222003</v>
          </cell>
          <cell r="B1473" t="str">
            <v>法魂披风</v>
          </cell>
        </row>
        <row r="1474">
          <cell r="A1474">
            <v>222004</v>
          </cell>
          <cell r="B1474" t="str">
            <v>法神披风</v>
          </cell>
        </row>
        <row r="1475">
          <cell r="A1475">
            <v>222005</v>
          </cell>
          <cell r="B1475" t="str">
            <v>幻魔披风</v>
          </cell>
        </row>
        <row r="1476">
          <cell r="A1476">
            <v>222006</v>
          </cell>
          <cell r="B1476" t="str">
            <v>法神披风</v>
          </cell>
        </row>
        <row r="1477">
          <cell r="A1477">
            <v>222007</v>
          </cell>
          <cell r="B1477" t="str">
            <v>雷神绝魔衣</v>
          </cell>
        </row>
        <row r="1478">
          <cell r="A1478">
            <v>222008</v>
          </cell>
          <cell r="B1478" t="str">
            <v>法魂天月衣</v>
          </cell>
        </row>
        <row r="1479">
          <cell r="A1479">
            <v>222009</v>
          </cell>
          <cell r="B1479" t="str">
            <v>蟠龙金甲衣</v>
          </cell>
        </row>
        <row r="1480">
          <cell r="A1480">
            <v>222010</v>
          </cell>
          <cell r="B1480" t="str">
            <v>神魔龙甲衣</v>
          </cell>
        </row>
        <row r="1481">
          <cell r="A1481">
            <v>222011</v>
          </cell>
          <cell r="B1481" t="str">
            <v>五爪金龙衣</v>
          </cell>
        </row>
        <row r="1482">
          <cell r="A1482">
            <v>222012</v>
          </cell>
          <cell r="B1482" t="str">
            <v>霹雳玄天衣</v>
          </cell>
        </row>
        <row r="1483">
          <cell r="A1483">
            <v>222013</v>
          </cell>
          <cell r="B1483" t="str">
            <v>九天聚魂衣</v>
          </cell>
        </row>
        <row r="1484">
          <cell r="A1484">
            <v>222014</v>
          </cell>
          <cell r="B1484" t="str">
            <v>极品御兽天衣</v>
          </cell>
        </row>
        <row r="1485">
          <cell r="A1485">
            <v>222015</v>
          </cell>
          <cell r="B1485" t="str">
            <v>玄魂天星衣</v>
          </cell>
        </row>
        <row r="1486">
          <cell r="A1486">
            <v>222016</v>
          </cell>
          <cell r="B1486" t="str">
            <v>斗魂天阳衣</v>
          </cell>
        </row>
        <row r="1487">
          <cell r="A1487">
            <v>222017</v>
          </cell>
          <cell r="B1487" t="str">
            <v>怒风雷爆袍</v>
          </cell>
        </row>
        <row r="1488">
          <cell r="A1488">
            <v>222018</v>
          </cell>
          <cell r="B1488" t="str">
            <v>风雷血月袍</v>
          </cell>
        </row>
        <row r="1489">
          <cell r="A1489">
            <v>222019</v>
          </cell>
          <cell r="B1489" t="str">
            <v>破皇绝月袍</v>
          </cell>
        </row>
        <row r="1490">
          <cell r="A1490">
            <v>222020</v>
          </cell>
          <cell r="B1490" t="str">
            <v>狂魔嗜血袍</v>
          </cell>
        </row>
        <row r="1491">
          <cell r="A1491">
            <v>222021</v>
          </cell>
          <cell r="B1491" t="str">
            <v>血浴雷光袍</v>
          </cell>
        </row>
        <row r="1492">
          <cell r="A1492">
            <v>223001</v>
          </cell>
          <cell r="B1492" t="str">
            <v>玄天头盔</v>
          </cell>
        </row>
        <row r="1493">
          <cell r="A1493">
            <v>223002</v>
          </cell>
          <cell r="B1493" t="str">
            <v>天雷头盔</v>
          </cell>
        </row>
        <row r="1494">
          <cell r="A1494">
            <v>223003</v>
          </cell>
          <cell r="B1494" t="str">
            <v>法神头盔</v>
          </cell>
        </row>
        <row r="1495">
          <cell r="A1495">
            <v>223004</v>
          </cell>
          <cell r="B1495" t="str">
            <v>幻魔头盔</v>
          </cell>
        </row>
        <row r="1496">
          <cell r="A1496">
            <v>223005</v>
          </cell>
          <cell r="B1496" t="str">
            <v>魔神头盔</v>
          </cell>
        </row>
        <row r="1497">
          <cell r="A1497">
            <v>223006</v>
          </cell>
          <cell r="B1497" t="str">
            <v>魔雷头盔</v>
          </cell>
        </row>
        <row r="1498">
          <cell r="A1498">
            <v>223007</v>
          </cell>
          <cell r="B1498" t="str">
            <v>蟠龙幻天头盔</v>
          </cell>
        </row>
        <row r="1499">
          <cell r="A1499">
            <v>223008</v>
          </cell>
          <cell r="B1499" t="str">
            <v>圣魔头盔</v>
          </cell>
        </row>
        <row r="1500">
          <cell r="A1500">
            <v>223009</v>
          </cell>
          <cell r="B1500" t="str">
            <v>魔炎头盔</v>
          </cell>
        </row>
        <row r="1501">
          <cell r="A1501">
            <v>223010</v>
          </cell>
          <cell r="B1501" t="str">
            <v>圣魔头盔</v>
          </cell>
        </row>
        <row r="1502">
          <cell r="A1502">
            <v>223011</v>
          </cell>
          <cell r="B1502" t="str">
            <v>魔炎头盔</v>
          </cell>
        </row>
        <row r="1503">
          <cell r="A1503">
            <v>223012</v>
          </cell>
          <cell r="B1503" t="str">
            <v>镇海头盔</v>
          </cell>
        </row>
        <row r="1504">
          <cell r="A1504">
            <v>223013</v>
          </cell>
          <cell r="B1504" t="str">
            <v>法魂血月王冠</v>
          </cell>
        </row>
        <row r="1505">
          <cell r="A1505">
            <v>223014</v>
          </cell>
          <cell r="B1505" t="str">
            <v>幽泉头盔</v>
          </cell>
        </row>
        <row r="1506">
          <cell r="A1506">
            <v>223015</v>
          </cell>
          <cell r="B1506" t="str">
            <v>道神头盔</v>
          </cell>
        </row>
        <row r="1507">
          <cell r="A1507">
            <v>223016</v>
          </cell>
          <cell r="B1507" t="str">
            <v>天尊头盔</v>
          </cell>
        </row>
        <row r="1508">
          <cell r="A1508">
            <v>223017</v>
          </cell>
          <cell r="B1508" t="str">
            <v>怒风雷爆冠</v>
          </cell>
        </row>
        <row r="1509">
          <cell r="A1509">
            <v>223018</v>
          </cell>
          <cell r="B1509" t="str">
            <v>风雷王冠</v>
          </cell>
        </row>
        <row r="1510">
          <cell r="A1510">
            <v>223019</v>
          </cell>
          <cell r="B1510" t="str">
            <v>破皇雷鸣冠</v>
          </cell>
        </row>
        <row r="1511">
          <cell r="A1511">
            <v>223020</v>
          </cell>
          <cell r="B1511" t="str">
            <v>狂魔嗜血冠</v>
          </cell>
        </row>
        <row r="1512">
          <cell r="A1512">
            <v>223021</v>
          </cell>
          <cell r="B1512" t="str">
            <v>血浴雷光冠</v>
          </cell>
        </row>
        <row r="1513">
          <cell r="A1513">
            <v>224001</v>
          </cell>
          <cell r="B1513" t="str">
            <v>黑檀木项链</v>
          </cell>
        </row>
        <row r="1514">
          <cell r="A1514">
            <v>224002</v>
          </cell>
          <cell r="B1514" t="str">
            <v>琥珀明珠</v>
          </cell>
        </row>
        <row r="1515">
          <cell r="A1515">
            <v>224003</v>
          </cell>
          <cell r="B1515" t="str">
            <v>魔镜</v>
          </cell>
        </row>
        <row r="1516">
          <cell r="A1516">
            <v>224004</v>
          </cell>
          <cell r="B1516" t="str">
            <v>龙魂项链</v>
          </cell>
        </row>
        <row r="1517">
          <cell r="A1517">
            <v>224005</v>
          </cell>
          <cell r="B1517" t="str">
            <v>魂珠项链</v>
          </cell>
        </row>
        <row r="1518">
          <cell r="A1518">
            <v>224006</v>
          </cell>
          <cell r="B1518" t="str">
            <v>白金项链</v>
          </cell>
        </row>
        <row r="1519">
          <cell r="A1519">
            <v>224007</v>
          </cell>
          <cell r="B1519" t="str">
            <v>生命项链</v>
          </cell>
        </row>
        <row r="1520">
          <cell r="A1520">
            <v>224008</v>
          </cell>
          <cell r="B1520" t="str">
            <v>恶魔铃</v>
          </cell>
        </row>
        <row r="1521">
          <cell r="A1521">
            <v>224009</v>
          </cell>
          <cell r="B1521" t="str">
            <v>法神项链</v>
          </cell>
        </row>
        <row r="1522">
          <cell r="A1522">
            <v>224010</v>
          </cell>
          <cell r="B1522" t="str">
            <v>幻魔项链</v>
          </cell>
        </row>
        <row r="1523">
          <cell r="A1523">
            <v>224011</v>
          </cell>
          <cell r="B1523" t="str">
            <v>魔雷项链</v>
          </cell>
        </row>
        <row r="1524">
          <cell r="A1524">
            <v>224012</v>
          </cell>
          <cell r="B1524" t="str">
            <v>蟠龙幻天项链</v>
          </cell>
        </row>
        <row r="1525">
          <cell r="A1525">
            <v>224013</v>
          </cell>
          <cell r="B1525" t="str">
            <v>魔炎项链</v>
          </cell>
        </row>
        <row r="1526">
          <cell r="A1526">
            <v>224014</v>
          </cell>
          <cell r="B1526" t="str">
            <v>轩辕吊坠</v>
          </cell>
        </row>
        <row r="1527">
          <cell r="A1527">
            <v>224015</v>
          </cell>
          <cell r="B1527" t="str">
            <v>伏羲吊坠</v>
          </cell>
        </row>
        <row r="1528">
          <cell r="A1528">
            <v>224016</v>
          </cell>
          <cell r="B1528" t="str">
            <v>盘古吊坠</v>
          </cell>
        </row>
        <row r="1529">
          <cell r="A1529">
            <v>224017</v>
          </cell>
          <cell r="B1529" t="str">
            <v>怒风雷爆项链</v>
          </cell>
        </row>
        <row r="1530">
          <cell r="A1530">
            <v>224018</v>
          </cell>
          <cell r="B1530" t="str">
            <v>风雷项链</v>
          </cell>
        </row>
        <row r="1531">
          <cell r="A1531">
            <v>224019</v>
          </cell>
          <cell r="B1531" t="str">
            <v>破皇项链</v>
          </cell>
        </row>
        <row r="1532">
          <cell r="A1532">
            <v>224020</v>
          </cell>
          <cell r="B1532" t="str">
            <v>狂魔嗜血项链</v>
          </cell>
        </row>
        <row r="1533">
          <cell r="A1533">
            <v>224021</v>
          </cell>
          <cell r="B1533" t="str">
            <v>血浴雷光项链</v>
          </cell>
        </row>
        <row r="1534">
          <cell r="A1534">
            <v>225001</v>
          </cell>
          <cell r="B1534" t="str">
            <v>八角戒指</v>
          </cell>
        </row>
        <row r="1535">
          <cell r="A1535">
            <v>225002</v>
          </cell>
          <cell r="B1535" t="str">
            <v>魔眼戒指</v>
          </cell>
        </row>
        <row r="1536">
          <cell r="A1536">
            <v>225003</v>
          </cell>
          <cell r="B1536" t="str">
            <v>魅力戒指</v>
          </cell>
        </row>
        <row r="1537">
          <cell r="A1537">
            <v>225004</v>
          </cell>
          <cell r="B1537" t="str">
            <v>紫晶戒指</v>
          </cell>
        </row>
        <row r="1538">
          <cell r="A1538">
            <v>225005</v>
          </cell>
          <cell r="B1538" t="str">
            <v>生铁戒指</v>
          </cell>
        </row>
        <row r="1539">
          <cell r="A1539">
            <v>225006</v>
          </cell>
          <cell r="B1539" t="str">
            <v>红宝戒指</v>
          </cell>
        </row>
        <row r="1540">
          <cell r="A1540">
            <v>225007</v>
          </cell>
          <cell r="B1540" t="str">
            <v>碧螺戒指</v>
          </cell>
        </row>
        <row r="1541">
          <cell r="A1541">
            <v>225008</v>
          </cell>
          <cell r="B1541" t="str">
            <v>法神戒指</v>
          </cell>
        </row>
        <row r="1542">
          <cell r="A1542">
            <v>225009</v>
          </cell>
          <cell r="B1542" t="str">
            <v>幻魔戒指</v>
          </cell>
        </row>
        <row r="1543">
          <cell r="A1543">
            <v>225010</v>
          </cell>
          <cell r="B1543" t="str">
            <v>魔神戒指</v>
          </cell>
        </row>
        <row r="1544">
          <cell r="A1544">
            <v>225011</v>
          </cell>
          <cell r="B1544" t="str">
            <v>魔雷戒指</v>
          </cell>
        </row>
        <row r="1545">
          <cell r="A1545">
            <v>225012</v>
          </cell>
          <cell r="B1545" t="str">
            <v>蟠龙幻天戒指</v>
          </cell>
        </row>
        <row r="1546">
          <cell r="A1546">
            <v>225013</v>
          </cell>
          <cell r="B1546" t="str">
            <v>圣魔戒指</v>
          </cell>
        </row>
        <row r="1547">
          <cell r="A1547">
            <v>225014</v>
          </cell>
          <cell r="B1547" t="str">
            <v>法魂血月戒指</v>
          </cell>
        </row>
        <row r="1548">
          <cell r="A1548">
            <v>225015</v>
          </cell>
          <cell r="B1548" t="str">
            <v>战魂烈日戒指</v>
          </cell>
        </row>
        <row r="1549">
          <cell r="A1549">
            <v>225016</v>
          </cell>
          <cell r="B1549" t="str">
            <v>天之圣阳戒</v>
          </cell>
        </row>
        <row r="1550">
          <cell r="A1550">
            <v>225017</v>
          </cell>
          <cell r="B1550" t="str">
            <v>怒风雷爆戒指</v>
          </cell>
        </row>
        <row r="1551">
          <cell r="A1551">
            <v>225018</v>
          </cell>
          <cell r="B1551" t="str">
            <v>风雷戒指</v>
          </cell>
        </row>
        <row r="1552">
          <cell r="A1552">
            <v>225019</v>
          </cell>
          <cell r="B1552" t="str">
            <v>破皇戒指</v>
          </cell>
        </row>
        <row r="1553">
          <cell r="A1553">
            <v>225020</v>
          </cell>
          <cell r="B1553" t="str">
            <v>狂魔嗜血戒指</v>
          </cell>
        </row>
        <row r="1554">
          <cell r="A1554">
            <v>225021</v>
          </cell>
          <cell r="B1554" t="str">
            <v>血浴雷光戒指</v>
          </cell>
        </row>
        <row r="1555">
          <cell r="A1555">
            <v>226001</v>
          </cell>
          <cell r="B1555" t="str">
            <v>八角手环</v>
          </cell>
        </row>
        <row r="1556">
          <cell r="A1556">
            <v>226002</v>
          </cell>
          <cell r="B1556" t="str">
            <v>魔眼手环</v>
          </cell>
        </row>
        <row r="1557">
          <cell r="A1557">
            <v>226003</v>
          </cell>
          <cell r="B1557" t="str">
            <v>魅力手环</v>
          </cell>
        </row>
        <row r="1558">
          <cell r="A1558">
            <v>226004</v>
          </cell>
          <cell r="B1558" t="str">
            <v>紫晶手环</v>
          </cell>
        </row>
        <row r="1559">
          <cell r="A1559">
            <v>226005</v>
          </cell>
          <cell r="B1559" t="str">
            <v>生铁手环</v>
          </cell>
        </row>
        <row r="1560">
          <cell r="A1560">
            <v>226006</v>
          </cell>
          <cell r="B1560" t="str">
            <v>红宝手环</v>
          </cell>
        </row>
        <row r="1561">
          <cell r="A1561">
            <v>226007</v>
          </cell>
          <cell r="B1561" t="str">
            <v>碧螺手环</v>
          </cell>
        </row>
        <row r="1562">
          <cell r="A1562">
            <v>226008</v>
          </cell>
          <cell r="B1562" t="str">
            <v>法神手环</v>
          </cell>
        </row>
        <row r="1563">
          <cell r="A1563">
            <v>226009</v>
          </cell>
          <cell r="B1563" t="str">
            <v>幻魔手环</v>
          </cell>
        </row>
        <row r="1564">
          <cell r="A1564">
            <v>226010</v>
          </cell>
          <cell r="B1564" t="str">
            <v>魔神手环</v>
          </cell>
        </row>
        <row r="1565">
          <cell r="A1565">
            <v>226011</v>
          </cell>
          <cell r="B1565" t="str">
            <v>魔雷手环</v>
          </cell>
        </row>
        <row r="1566">
          <cell r="A1566">
            <v>226012</v>
          </cell>
          <cell r="B1566" t="str">
            <v>蟠龙幻天手环</v>
          </cell>
        </row>
        <row r="1567">
          <cell r="A1567">
            <v>226013</v>
          </cell>
          <cell r="B1567" t="str">
            <v>圣魔手环</v>
          </cell>
        </row>
        <row r="1568">
          <cell r="A1568">
            <v>226014</v>
          </cell>
          <cell r="B1568" t="str">
            <v>王者手环</v>
          </cell>
        </row>
        <row r="1569">
          <cell r="A1569">
            <v>226015</v>
          </cell>
          <cell r="B1569" t="str">
            <v>斗魂手环</v>
          </cell>
        </row>
        <row r="1570">
          <cell r="A1570">
            <v>226016</v>
          </cell>
          <cell r="B1570" t="str">
            <v>天雷手环</v>
          </cell>
        </row>
        <row r="1571">
          <cell r="A1571">
            <v>226017</v>
          </cell>
          <cell r="B1571" t="str">
            <v>怒风雷爆手环</v>
          </cell>
        </row>
        <row r="1572">
          <cell r="A1572">
            <v>226018</v>
          </cell>
          <cell r="B1572" t="str">
            <v>风雷手环</v>
          </cell>
        </row>
        <row r="1573">
          <cell r="A1573">
            <v>226019</v>
          </cell>
          <cell r="B1573" t="str">
            <v>雷鸣手环</v>
          </cell>
        </row>
        <row r="1574">
          <cell r="A1574">
            <v>226020</v>
          </cell>
          <cell r="B1574" t="str">
            <v>狂魔嗜血手环</v>
          </cell>
        </row>
        <row r="1575">
          <cell r="A1575">
            <v>226021</v>
          </cell>
          <cell r="B1575" t="str">
            <v>血浴雷光手环</v>
          </cell>
        </row>
        <row r="1576">
          <cell r="A1576">
            <v>231001</v>
          </cell>
          <cell r="B1576" t="str">
            <v>凌风剑</v>
          </cell>
        </row>
        <row r="1577">
          <cell r="A1577">
            <v>231002</v>
          </cell>
          <cell r="B1577" t="str">
            <v>血饮</v>
          </cell>
        </row>
        <row r="1578">
          <cell r="A1578">
            <v>231003</v>
          </cell>
          <cell r="B1578" t="str">
            <v>无极</v>
          </cell>
        </row>
        <row r="1579">
          <cell r="A1579">
            <v>231004</v>
          </cell>
          <cell r="B1579" t="str">
            <v>龙纹</v>
          </cell>
        </row>
        <row r="1580">
          <cell r="A1580">
            <v>231005</v>
          </cell>
          <cell r="B1580" t="str">
            <v>道玄剑</v>
          </cell>
        </row>
        <row r="1581">
          <cell r="A1581">
            <v>231006</v>
          </cell>
          <cell r="B1581" t="str">
            <v>降魔剑</v>
          </cell>
        </row>
        <row r="1582">
          <cell r="A1582">
            <v>231007</v>
          </cell>
          <cell r="B1582" t="str">
            <v>倚天剑</v>
          </cell>
        </row>
        <row r="1583">
          <cell r="A1583">
            <v>231008</v>
          </cell>
          <cell r="B1583" t="str">
            <v>冥怨</v>
          </cell>
        </row>
        <row r="1584">
          <cell r="A1584">
            <v>231009</v>
          </cell>
          <cell r="B1584" t="str">
            <v>玄武剑</v>
          </cell>
        </row>
        <row r="1585">
          <cell r="A1585">
            <v>231010</v>
          </cell>
          <cell r="B1585" t="str">
            <v>清心碧玉剑</v>
          </cell>
        </row>
        <row r="1586">
          <cell r="A1586">
            <v>231011</v>
          </cell>
          <cell r="B1586" t="str">
            <v>无赦遁光剑</v>
          </cell>
        </row>
        <row r="1587">
          <cell r="A1587">
            <v>231012</v>
          </cell>
          <cell r="B1587" t="str">
            <v>赤名天地剑</v>
          </cell>
        </row>
        <row r="1588">
          <cell r="A1588">
            <v>231013</v>
          </cell>
          <cell r="B1588" t="str">
            <v>荣光夺舍剑</v>
          </cell>
        </row>
        <row r="1589">
          <cell r="A1589">
            <v>231014</v>
          </cell>
          <cell r="B1589" t="str">
            <v>月刃帝之剑</v>
          </cell>
        </row>
        <row r="1590">
          <cell r="A1590">
            <v>231015</v>
          </cell>
          <cell r="B1590" t="str">
            <v>青蛟破魂剑</v>
          </cell>
        </row>
        <row r="1591">
          <cell r="A1591">
            <v>231016</v>
          </cell>
          <cell r="B1591" t="str">
            <v>法魂天月剑</v>
          </cell>
        </row>
        <row r="1592">
          <cell r="A1592">
            <v>231017</v>
          </cell>
          <cell r="B1592" t="str">
            <v>炼魂破魔剑</v>
          </cell>
        </row>
        <row r="1593">
          <cell r="A1593">
            <v>231018</v>
          </cell>
          <cell r="B1593" t="str">
            <v>噬魂祭月剑</v>
          </cell>
        </row>
        <row r="1594">
          <cell r="A1594">
            <v>231019</v>
          </cell>
          <cell r="B1594" t="str">
            <v>破月天魂剑</v>
          </cell>
        </row>
        <row r="1595">
          <cell r="A1595">
            <v>231020</v>
          </cell>
          <cell r="B1595" t="str">
            <v>千叶无玄剑</v>
          </cell>
        </row>
        <row r="1596">
          <cell r="A1596">
            <v>231021</v>
          </cell>
          <cell r="B1596" t="str">
            <v>玉龙狂傲剑</v>
          </cell>
        </row>
        <row r="1597">
          <cell r="A1597">
            <v>232001</v>
          </cell>
          <cell r="B1597" t="str">
            <v>灵袍</v>
          </cell>
        </row>
        <row r="1598">
          <cell r="A1598">
            <v>232002</v>
          </cell>
          <cell r="B1598" t="str">
            <v>灵鬼道袍</v>
          </cell>
        </row>
        <row r="1599">
          <cell r="A1599">
            <v>232003</v>
          </cell>
          <cell r="B1599" t="str">
            <v>灵魂战甲</v>
          </cell>
        </row>
        <row r="1600">
          <cell r="A1600">
            <v>232004</v>
          </cell>
          <cell r="B1600" t="str">
            <v>幽灵战甲</v>
          </cell>
        </row>
        <row r="1601">
          <cell r="A1601">
            <v>232005</v>
          </cell>
          <cell r="B1601" t="str">
            <v>天玄道袍</v>
          </cell>
        </row>
        <row r="1602">
          <cell r="A1602">
            <v>232006</v>
          </cell>
          <cell r="B1602" t="str">
            <v>御兽天袍</v>
          </cell>
        </row>
        <row r="1603">
          <cell r="A1603">
            <v>232007</v>
          </cell>
          <cell r="B1603" t="str">
            <v>天师道袍</v>
          </cell>
        </row>
        <row r="1604">
          <cell r="A1604">
            <v>232008</v>
          </cell>
          <cell r="B1604" t="str">
            <v>金鹏金袍</v>
          </cell>
        </row>
        <row r="1605">
          <cell r="A1605">
            <v>232009</v>
          </cell>
          <cell r="B1605" t="str">
            <v>天尊道袍</v>
          </cell>
        </row>
        <row r="1606">
          <cell r="A1606">
            <v>232010</v>
          </cell>
          <cell r="B1606" t="str">
            <v>九幽灵道袍</v>
          </cell>
        </row>
        <row r="1607">
          <cell r="A1607">
            <v>232011</v>
          </cell>
          <cell r="B1607" t="str">
            <v>九天玄道袍</v>
          </cell>
        </row>
        <row r="1608">
          <cell r="A1608">
            <v>232012</v>
          </cell>
          <cell r="B1608" t="str">
            <v>云尊金光袍</v>
          </cell>
        </row>
        <row r="1609">
          <cell r="A1609">
            <v>232013</v>
          </cell>
          <cell r="B1609" t="str">
            <v>弑魂魔体袍</v>
          </cell>
        </row>
        <row r="1610">
          <cell r="A1610">
            <v>232014</v>
          </cell>
          <cell r="B1610" t="str">
            <v>盘古开天袍</v>
          </cell>
        </row>
        <row r="1611">
          <cell r="A1611">
            <v>232015</v>
          </cell>
          <cell r="B1611" t="str">
            <v>道魂软猬袍</v>
          </cell>
        </row>
        <row r="1612">
          <cell r="A1612">
            <v>232016</v>
          </cell>
          <cell r="B1612" t="str">
            <v>法魂软猬袍</v>
          </cell>
        </row>
        <row r="1613">
          <cell r="A1613">
            <v>232017</v>
          </cell>
          <cell r="B1613" t="str">
            <v>炼魂破魔袍</v>
          </cell>
        </row>
        <row r="1614">
          <cell r="A1614">
            <v>232018</v>
          </cell>
          <cell r="B1614" t="str">
            <v>噬魂祭月袍</v>
          </cell>
        </row>
        <row r="1615">
          <cell r="A1615">
            <v>232019</v>
          </cell>
          <cell r="B1615" t="str">
            <v>破月天魂袍</v>
          </cell>
        </row>
        <row r="1616">
          <cell r="A1616">
            <v>232020</v>
          </cell>
          <cell r="B1616" t="str">
            <v>千叶无玄袍</v>
          </cell>
        </row>
        <row r="1617">
          <cell r="A1617">
            <v>232021</v>
          </cell>
          <cell r="B1617" t="str">
            <v>玉龙狂傲袍</v>
          </cell>
        </row>
        <row r="1618">
          <cell r="A1618">
            <v>233001</v>
          </cell>
          <cell r="B1618" t="str">
            <v>镇海头盔</v>
          </cell>
        </row>
        <row r="1619">
          <cell r="A1619">
            <v>233002</v>
          </cell>
          <cell r="B1619" t="str">
            <v>凌波头盔</v>
          </cell>
        </row>
        <row r="1620">
          <cell r="A1620">
            <v>233003</v>
          </cell>
          <cell r="B1620" t="str">
            <v>怒涛头盔</v>
          </cell>
        </row>
        <row r="1621">
          <cell r="A1621">
            <v>233004</v>
          </cell>
          <cell r="B1621" t="str">
            <v>灵炎头盔</v>
          </cell>
        </row>
        <row r="1622">
          <cell r="A1622">
            <v>233005</v>
          </cell>
          <cell r="B1622" t="str">
            <v>圣道头盔</v>
          </cell>
        </row>
        <row r="1623">
          <cell r="A1623">
            <v>233006</v>
          </cell>
          <cell r="B1623" t="str">
            <v>王者头盔</v>
          </cell>
        </row>
        <row r="1624">
          <cell r="A1624">
            <v>233007</v>
          </cell>
          <cell r="B1624" t="str">
            <v>巅峰天玄头盔</v>
          </cell>
        </row>
        <row r="1625">
          <cell r="A1625">
            <v>233008</v>
          </cell>
          <cell r="B1625" t="str">
            <v>炙炎头盔</v>
          </cell>
        </row>
        <row r="1626">
          <cell r="A1626">
            <v>233009</v>
          </cell>
          <cell r="B1626" t="str">
            <v>圣天头盔</v>
          </cell>
        </row>
        <row r="1627">
          <cell r="A1627">
            <v>233010</v>
          </cell>
          <cell r="B1627" t="str">
            <v>怒涛头盔</v>
          </cell>
        </row>
        <row r="1628">
          <cell r="A1628">
            <v>233011</v>
          </cell>
          <cell r="B1628" t="str">
            <v>炙炎头盔</v>
          </cell>
        </row>
        <row r="1629">
          <cell r="A1629">
            <v>233012</v>
          </cell>
          <cell r="B1629" t="str">
            <v>战魂烈日王冠</v>
          </cell>
        </row>
        <row r="1630">
          <cell r="A1630">
            <v>233013</v>
          </cell>
          <cell r="B1630" t="str">
            <v>盘古王冠</v>
          </cell>
        </row>
        <row r="1631">
          <cell r="A1631">
            <v>233014</v>
          </cell>
          <cell r="B1631" t="str">
            <v>金牛头盔</v>
          </cell>
        </row>
        <row r="1632">
          <cell r="A1632">
            <v>233015</v>
          </cell>
          <cell r="B1632" t="str">
            <v>灵鼠头盔</v>
          </cell>
        </row>
        <row r="1633">
          <cell r="A1633">
            <v>233016</v>
          </cell>
          <cell r="B1633" t="str">
            <v>黄金头盔</v>
          </cell>
        </row>
        <row r="1634">
          <cell r="A1634">
            <v>233017</v>
          </cell>
          <cell r="B1634" t="str">
            <v>炼魂冠</v>
          </cell>
        </row>
        <row r="1635">
          <cell r="A1635">
            <v>233018</v>
          </cell>
          <cell r="B1635" t="str">
            <v>噬魂祭月冠</v>
          </cell>
        </row>
        <row r="1636">
          <cell r="A1636">
            <v>233019</v>
          </cell>
          <cell r="B1636" t="str">
            <v>破月天魂冠</v>
          </cell>
        </row>
        <row r="1637">
          <cell r="A1637">
            <v>233020</v>
          </cell>
          <cell r="B1637" t="str">
            <v>千叶无玄冠</v>
          </cell>
        </row>
        <row r="1638">
          <cell r="A1638">
            <v>233021</v>
          </cell>
          <cell r="B1638" t="str">
            <v>玉龙狂傲冠</v>
          </cell>
        </row>
        <row r="1639">
          <cell r="A1639">
            <v>234001</v>
          </cell>
          <cell r="B1639" t="str">
            <v>黄水晶项链</v>
          </cell>
        </row>
        <row r="1640">
          <cell r="A1640">
            <v>234002</v>
          </cell>
          <cell r="B1640" t="str">
            <v>凤凰项链</v>
          </cell>
        </row>
        <row r="1641">
          <cell r="A1641">
            <v>234003</v>
          </cell>
          <cell r="B1641" t="str">
            <v>骨笛项链</v>
          </cell>
        </row>
        <row r="1642">
          <cell r="A1642">
            <v>234004</v>
          </cell>
          <cell r="B1642" t="str">
            <v>思诺项链</v>
          </cell>
        </row>
        <row r="1643">
          <cell r="A1643">
            <v>234005</v>
          </cell>
          <cell r="B1643" t="str">
            <v>如意项链</v>
          </cell>
        </row>
        <row r="1644">
          <cell r="A1644">
            <v>234006</v>
          </cell>
          <cell r="B1644" t="str">
            <v>通灵项链</v>
          </cell>
        </row>
        <row r="1645">
          <cell r="A1645">
            <v>234007</v>
          </cell>
          <cell r="B1645" t="str">
            <v>虎齿项链</v>
          </cell>
        </row>
        <row r="1646">
          <cell r="A1646">
            <v>234008</v>
          </cell>
          <cell r="B1646" t="str">
            <v>灵魂项链</v>
          </cell>
        </row>
        <row r="1647">
          <cell r="A1647">
            <v>234009</v>
          </cell>
          <cell r="B1647" t="str">
            <v>天珠项链</v>
          </cell>
        </row>
        <row r="1648">
          <cell r="A1648">
            <v>234010</v>
          </cell>
          <cell r="B1648" t="str">
            <v>天尊项链</v>
          </cell>
        </row>
        <row r="1649">
          <cell r="A1649">
            <v>234011</v>
          </cell>
          <cell r="B1649" t="str">
            <v>天玄项链</v>
          </cell>
        </row>
        <row r="1650">
          <cell r="A1650">
            <v>234012</v>
          </cell>
          <cell r="B1650" t="str">
            <v>道神项链</v>
          </cell>
        </row>
        <row r="1651">
          <cell r="A1651">
            <v>234013</v>
          </cell>
          <cell r="B1651" t="str">
            <v>幽泉项链</v>
          </cell>
        </row>
        <row r="1652">
          <cell r="A1652">
            <v>234014</v>
          </cell>
          <cell r="B1652" t="str">
            <v>祝福项链</v>
          </cell>
        </row>
        <row r="1653">
          <cell r="A1653">
            <v>234015</v>
          </cell>
          <cell r="B1653" t="str">
            <v>龙骧项链</v>
          </cell>
        </row>
        <row r="1654">
          <cell r="A1654">
            <v>234016</v>
          </cell>
          <cell r="B1654" t="str">
            <v>贪狼项链</v>
          </cell>
        </row>
        <row r="1655">
          <cell r="A1655">
            <v>234017</v>
          </cell>
          <cell r="B1655" t="str">
            <v>炼魂项链</v>
          </cell>
        </row>
        <row r="1656">
          <cell r="A1656">
            <v>234018</v>
          </cell>
          <cell r="B1656" t="str">
            <v>噬魂祭月项链</v>
          </cell>
        </row>
        <row r="1657">
          <cell r="A1657">
            <v>234019</v>
          </cell>
          <cell r="B1657" t="str">
            <v>破月项链</v>
          </cell>
        </row>
        <row r="1658">
          <cell r="A1658">
            <v>234020</v>
          </cell>
          <cell r="B1658" t="str">
            <v>千叶无玄项链</v>
          </cell>
        </row>
        <row r="1659">
          <cell r="A1659">
            <v>234021</v>
          </cell>
          <cell r="B1659" t="str">
            <v>玉龙狂傲项链</v>
          </cell>
        </row>
        <row r="1660">
          <cell r="A1660">
            <v>235001</v>
          </cell>
          <cell r="B1660" t="str">
            <v>水晶戒指</v>
          </cell>
        </row>
        <row r="1661">
          <cell r="A1661">
            <v>235002</v>
          </cell>
          <cell r="B1661" t="str">
            <v>珍珠戒指</v>
          </cell>
        </row>
        <row r="1662">
          <cell r="A1662">
            <v>235003</v>
          </cell>
          <cell r="B1662" t="str">
            <v>道士戒指</v>
          </cell>
        </row>
        <row r="1663">
          <cell r="A1663">
            <v>235004</v>
          </cell>
          <cell r="B1663" t="str">
            <v>白金戒指</v>
          </cell>
        </row>
        <row r="1664">
          <cell r="A1664">
            <v>235005</v>
          </cell>
          <cell r="B1664" t="str">
            <v>泰坦戒指</v>
          </cell>
        </row>
        <row r="1665">
          <cell r="A1665">
            <v>235006</v>
          </cell>
          <cell r="B1665" t="str">
            <v>天尊戒指</v>
          </cell>
        </row>
        <row r="1666">
          <cell r="A1666">
            <v>235007</v>
          </cell>
          <cell r="B1666" t="str">
            <v>天玄戒指</v>
          </cell>
        </row>
        <row r="1667">
          <cell r="A1667">
            <v>235008</v>
          </cell>
          <cell r="B1667" t="str">
            <v>道神戒指</v>
          </cell>
        </row>
        <row r="1668">
          <cell r="A1668">
            <v>235009</v>
          </cell>
          <cell r="B1668" t="str">
            <v>幽泉戒指</v>
          </cell>
        </row>
        <row r="1669">
          <cell r="A1669">
            <v>235010</v>
          </cell>
          <cell r="B1669" t="str">
            <v>蟠龙玄天戒指</v>
          </cell>
        </row>
        <row r="1670">
          <cell r="A1670">
            <v>235011</v>
          </cell>
          <cell r="B1670" t="str">
            <v>圣道戒指</v>
          </cell>
        </row>
        <row r="1671">
          <cell r="A1671">
            <v>235012</v>
          </cell>
          <cell r="B1671" t="str">
            <v>灵炎戒指</v>
          </cell>
        </row>
        <row r="1672">
          <cell r="A1672">
            <v>235013</v>
          </cell>
          <cell r="B1672" t="str">
            <v>凌波戒指</v>
          </cell>
        </row>
        <row r="1673">
          <cell r="A1673">
            <v>235014</v>
          </cell>
          <cell r="B1673" t="str">
            <v>妖骨戒指</v>
          </cell>
        </row>
        <row r="1674">
          <cell r="A1674">
            <v>235015</v>
          </cell>
          <cell r="B1674" t="str">
            <v>天妖戒指</v>
          </cell>
        </row>
        <row r="1675">
          <cell r="A1675">
            <v>235016</v>
          </cell>
          <cell r="B1675" t="str">
            <v>紫魂戒指</v>
          </cell>
        </row>
        <row r="1676">
          <cell r="A1676">
            <v>235017</v>
          </cell>
          <cell r="B1676" t="str">
            <v>风范戒指</v>
          </cell>
        </row>
        <row r="1677">
          <cell r="A1677">
            <v>235018</v>
          </cell>
          <cell r="B1677" t="str">
            <v>噬魂祭月戒</v>
          </cell>
        </row>
        <row r="1678">
          <cell r="A1678">
            <v>235019</v>
          </cell>
          <cell r="B1678" t="str">
            <v>破月天魂戒</v>
          </cell>
        </row>
        <row r="1679">
          <cell r="A1679">
            <v>235020</v>
          </cell>
          <cell r="B1679" t="str">
            <v>千叶无玄戒</v>
          </cell>
        </row>
        <row r="1680">
          <cell r="A1680">
            <v>235021</v>
          </cell>
          <cell r="B1680" t="str">
            <v>玉龙狂傲戒</v>
          </cell>
        </row>
        <row r="1681">
          <cell r="A1681">
            <v>236001</v>
          </cell>
          <cell r="B1681" t="str">
            <v>水晶手环</v>
          </cell>
        </row>
        <row r="1682">
          <cell r="A1682">
            <v>236002</v>
          </cell>
          <cell r="B1682" t="str">
            <v>珍珠手环</v>
          </cell>
        </row>
        <row r="1683">
          <cell r="A1683">
            <v>236003</v>
          </cell>
          <cell r="B1683" t="str">
            <v>道士手环</v>
          </cell>
        </row>
        <row r="1684">
          <cell r="A1684">
            <v>236004</v>
          </cell>
          <cell r="B1684" t="str">
            <v>白金手环</v>
          </cell>
        </row>
        <row r="1685">
          <cell r="A1685">
            <v>236005</v>
          </cell>
          <cell r="B1685" t="str">
            <v>泰坦手环</v>
          </cell>
        </row>
        <row r="1686">
          <cell r="A1686">
            <v>236006</v>
          </cell>
          <cell r="B1686" t="str">
            <v>天尊手环</v>
          </cell>
        </row>
        <row r="1687">
          <cell r="A1687">
            <v>236007</v>
          </cell>
          <cell r="B1687" t="str">
            <v>天玄手环</v>
          </cell>
        </row>
        <row r="1688">
          <cell r="A1688">
            <v>236008</v>
          </cell>
          <cell r="B1688" t="str">
            <v>道神手环</v>
          </cell>
        </row>
        <row r="1689">
          <cell r="A1689">
            <v>236009</v>
          </cell>
          <cell r="B1689" t="str">
            <v>幽泉手环</v>
          </cell>
        </row>
        <row r="1690">
          <cell r="A1690">
            <v>236010</v>
          </cell>
          <cell r="B1690" t="str">
            <v>蟠龙玄天手环</v>
          </cell>
        </row>
        <row r="1691">
          <cell r="A1691">
            <v>236011</v>
          </cell>
          <cell r="B1691" t="str">
            <v>圣道手环</v>
          </cell>
        </row>
        <row r="1692">
          <cell r="A1692">
            <v>236012</v>
          </cell>
          <cell r="B1692" t="str">
            <v>灵炎手环</v>
          </cell>
        </row>
        <row r="1693">
          <cell r="A1693">
            <v>236013</v>
          </cell>
          <cell r="B1693" t="str">
            <v>灵炎手环</v>
          </cell>
        </row>
        <row r="1694">
          <cell r="A1694">
            <v>236014</v>
          </cell>
          <cell r="B1694" t="str">
            <v>白石手环</v>
          </cell>
        </row>
        <row r="1695">
          <cell r="A1695">
            <v>236015</v>
          </cell>
          <cell r="B1695" t="str">
            <v>紫魂玉手环</v>
          </cell>
        </row>
        <row r="1696">
          <cell r="A1696">
            <v>236016</v>
          </cell>
          <cell r="B1696" t="str">
            <v>青檀木手环</v>
          </cell>
        </row>
        <row r="1697">
          <cell r="A1697">
            <v>236017</v>
          </cell>
          <cell r="B1697" t="str">
            <v>风范手环</v>
          </cell>
        </row>
        <row r="1698">
          <cell r="A1698">
            <v>236018</v>
          </cell>
          <cell r="B1698" t="str">
            <v>噬魂祭月环</v>
          </cell>
        </row>
        <row r="1699">
          <cell r="A1699">
            <v>236019</v>
          </cell>
          <cell r="B1699" t="str">
            <v>破月天魂环</v>
          </cell>
        </row>
        <row r="1700">
          <cell r="A1700">
            <v>236020</v>
          </cell>
          <cell r="B1700" t="str">
            <v>千叶无玄环</v>
          </cell>
        </row>
        <row r="1701">
          <cell r="A1701">
            <v>236021</v>
          </cell>
          <cell r="B1701" t="str">
            <v>玉龙狂傲环</v>
          </cell>
        </row>
        <row r="1702">
          <cell r="A1702">
            <v>311001</v>
          </cell>
          <cell r="B1702" t="str">
            <v>斩马刀</v>
          </cell>
        </row>
        <row r="1703">
          <cell r="A1703">
            <v>311002</v>
          </cell>
          <cell r="B1703" t="str">
            <v>战魂棒</v>
          </cell>
        </row>
        <row r="1704">
          <cell r="A1704">
            <v>311003</v>
          </cell>
          <cell r="B1704" t="str">
            <v>龙纹刀</v>
          </cell>
        </row>
        <row r="1705">
          <cell r="A1705">
            <v>311004</v>
          </cell>
          <cell r="B1705" t="str">
            <v>雷裂刀</v>
          </cell>
        </row>
        <row r="1706">
          <cell r="A1706">
            <v>311005</v>
          </cell>
          <cell r="B1706" t="str">
            <v>降魔杵</v>
          </cell>
        </row>
        <row r="1707">
          <cell r="A1707">
            <v>311006</v>
          </cell>
          <cell r="B1707" t="str">
            <v>偃月刀</v>
          </cell>
        </row>
        <row r="1708">
          <cell r="A1708">
            <v>311007</v>
          </cell>
          <cell r="B1708" t="str">
            <v>屠龙刀</v>
          </cell>
        </row>
        <row r="1709">
          <cell r="A1709">
            <v>311008</v>
          </cell>
          <cell r="B1709" t="str">
            <v>龙牙利刃</v>
          </cell>
        </row>
        <row r="1710">
          <cell r="A1710">
            <v>311009</v>
          </cell>
          <cell r="B1710" t="str">
            <v>雷霆怒斩</v>
          </cell>
        </row>
        <row r="1711">
          <cell r="A1711">
            <v>311010</v>
          </cell>
          <cell r="B1711" t="str">
            <v>无赦神光刀</v>
          </cell>
        </row>
        <row r="1712">
          <cell r="A1712">
            <v>311011</v>
          </cell>
          <cell r="B1712" t="str">
            <v>碧光镇海刃</v>
          </cell>
        </row>
        <row r="1713">
          <cell r="A1713">
            <v>311012</v>
          </cell>
          <cell r="B1713" t="str">
            <v>怒狂降魔刀</v>
          </cell>
        </row>
        <row r="1714">
          <cell r="A1714">
            <v>311013</v>
          </cell>
          <cell r="B1714" t="str">
            <v>耀阳圣尊刃</v>
          </cell>
        </row>
        <row r="1715">
          <cell r="A1715">
            <v>311014</v>
          </cell>
          <cell r="B1715" t="str">
            <v>斗魂天阳刃</v>
          </cell>
        </row>
        <row r="1716">
          <cell r="A1716">
            <v>311015</v>
          </cell>
          <cell r="B1716" t="str">
            <v>传世之刃</v>
          </cell>
        </row>
        <row r="1717">
          <cell r="A1717">
            <v>311016</v>
          </cell>
          <cell r="B1717" t="str">
            <v>城主之刃</v>
          </cell>
        </row>
        <row r="1718">
          <cell r="A1718">
            <v>311017</v>
          </cell>
          <cell r="B1718" t="str">
            <v>天崩之刃</v>
          </cell>
        </row>
        <row r="1719">
          <cell r="A1719">
            <v>311018</v>
          </cell>
          <cell r="B1719" t="str">
            <v>战怒之刃</v>
          </cell>
        </row>
        <row r="1720">
          <cell r="A1720">
            <v>311019</v>
          </cell>
          <cell r="B1720" t="str">
            <v>狂战之刃</v>
          </cell>
        </row>
        <row r="1721">
          <cell r="A1721">
            <v>311020</v>
          </cell>
          <cell r="B1721" t="str">
            <v>炎魔之刃</v>
          </cell>
        </row>
        <row r="1722">
          <cell r="A1722">
            <v>311021</v>
          </cell>
          <cell r="B1722" t="str">
            <v>碧血之刃</v>
          </cell>
        </row>
        <row r="1723">
          <cell r="A1723">
            <v>312001</v>
          </cell>
          <cell r="B1723" t="str">
            <v>重盔</v>
          </cell>
        </row>
        <row r="1724">
          <cell r="A1724">
            <v>312002</v>
          </cell>
          <cell r="B1724" t="str">
            <v>神武战甲</v>
          </cell>
        </row>
        <row r="1725">
          <cell r="A1725">
            <v>312003</v>
          </cell>
          <cell r="B1725" t="str">
            <v>战魂战甲</v>
          </cell>
        </row>
        <row r="1726">
          <cell r="A1726">
            <v>312004</v>
          </cell>
          <cell r="B1726" t="str">
            <v>战神战甲</v>
          </cell>
        </row>
        <row r="1727">
          <cell r="A1727">
            <v>312005</v>
          </cell>
          <cell r="B1727" t="str">
            <v>圣武天战甲</v>
          </cell>
        </row>
        <row r="1728">
          <cell r="A1728">
            <v>312006</v>
          </cell>
          <cell r="B1728" t="str">
            <v>天魔战甲</v>
          </cell>
        </row>
        <row r="1729">
          <cell r="A1729">
            <v>312007</v>
          </cell>
          <cell r="B1729" t="str">
            <v>圣战战甲</v>
          </cell>
        </row>
        <row r="1730">
          <cell r="A1730">
            <v>312008</v>
          </cell>
          <cell r="B1730" t="str">
            <v>天神战甲</v>
          </cell>
        </row>
        <row r="1731">
          <cell r="A1731">
            <v>312009</v>
          </cell>
          <cell r="B1731" t="str">
            <v>斗魂天阳袍</v>
          </cell>
        </row>
        <row r="1732">
          <cell r="A1732">
            <v>312010</v>
          </cell>
          <cell r="B1732" t="str">
            <v>赤炎天尊甲</v>
          </cell>
        </row>
        <row r="1733">
          <cell r="A1733">
            <v>312011</v>
          </cell>
          <cell r="B1733" t="str">
            <v>湛海魔天袍</v>
          </cell>
        </row>
        <row r="1734">
          <cell r="A1734">
            <v>312012</v>
          </cell>
          <cell r="B1734" t="str">
            <v>降魔护身甲</v>
          </cell>
        </row>
        <row r="1735">
          <cell r="A1735">
            <v>312013</v>
          </cell>
          <cell r="B1735" t="str">
            <v>碧海鲸妖甲</v>
          </cell>
        </row>
        <row r="1736">
          <cell r="A1736">
            <v>312014</v>
          </cell>
          <cell r="B1736" t="str">
            <v>轩辕人皇袍</v>
          </cell>
        </row>
        <row r="1737">
          <cell r="A1737">
            <v>312015</v>
          </cell>
          <cell r="B1737" t="str">
            <v>伏羲裂地袍</v>
          </cell>
        </row>
        <row r="1738">
          <cell r="A1738">
            <v>312016</v>
          </cell>
          <cell r="B1738" t="str">
            <v>轩辕人皇甲</v>
          </cell>
        </row>
        <row r="1739">
          <cell r="A1739">
            <v>312017</v>
          </cell>
          <cell r="B1739" t="str">
            <v>天崩战甲</v>
          </cell>
        </row>
        <row r="1740">
          <cell r="A1740">
            <v>312018</v>
          </cell>
          <cell r="B1740" t="str">
            <v>战怒天甲</v>
          </cell>
        </row>
        <row r="1741">
          <cell r="A1741">
            <v>312019</v>
          </cell>
          <cell r="B1741" t="str">
            <v>狂战战甲</v>
          </cell>
        </row>
        <row r="1742">
          <cell r="A1742">
            <v>312020</v>
          </cell>
          <cell r="B1742" t="str">
            <v>炎魔战甲</v>
          </cell>
        </row>
        <row r="1743">
          <cell r="A1743">
            <v>312021</v>
          </cell>
          <cell r="B1743" t="str">
            <v>碧血战甲</v>
          </cell>
        </row>
        <row r="1744">
          <cell r="A1744">
            <v>313001</v>
          </cell>
          <cell r="B1744" t="str">
            <v>死神头盔</v>
          </cell>
        </row>
        <row r="1745">
          <cell r="A1745">
            <v>313002</v>
          </cell>
          <cell r="B1745" t="str">
            <v>黑铁头盔</v>
          </cell>
        </row>
        <row r="1746">
          <cell r="A1746">
            <v>313003</v>
          </cell>
          <cell r="B1746" t="str">
            <v>圣战头盔</v>
          </cell>
        </row>
        <row r="1747">
          <cell r="A1747">
            <v>313004</v>
          </cell>
          <cell r="B1747" t="str">
            <v>神武头盔</v>
          </cell>
        </row>
        <row r="1748">
          <cell r="A1748">
            <v>313005</v>
          </cell>
          <cell r="B1748" t="str">
            <v>战神头盔</v>
          </cell>
        </row>
        <row r="1749">
          <cell r="A1749">
            <v>313006</v>
          </cell>
          <cell r="B1749" t="str">
            <v>血煞头盔</v>
          </cell>
        </row>
        <row r="1750">
          <cell r="A1750">
            <v>313007</v>
          </cell>
          <cell r="B1750" t="str">
            <v>蟠龙傲天头盔</v>
          </cell>
        </row>
        <row r="1751">
          <cell r="A1751">
            <v>313008</v>
          </cell>
          <cell r="B1751" t="str">
            <v>圣天头盔</v>
          </cell>
        </row>
        <row r="1752">
          <cell r="A1752">
            <v>313009</v>
          </cell>
          <cell r="B1752" t="str">
            <v>炙炎头盔</v>
          </cell>
        </row>
        <row r="1753">
          <cell r="A1753">
            <v>313010</v>
          </cell>
          <cell r="B1753" t="str">
            <v>怒涛头盔</v>
          </cell>
        </row>
        <row r="1754">
          <cell r="A1754">
            <v>313011</v>
          </cell>
          <cell r="B1754" t="str">
            <v>炙炎头盔</v>
          </cell>
        </row>
        <row r="1755">
          <cell r="A1755">
            <v>313012</v>
          </cell>
          <cell r="B1755" t="str">
            <v>战魂烈日王冠</v>
          </cell>
        </row>
        <row r="1756">
          <cell r="A1756">
            <v>313013</v>
          </cell>
          <cell r="B1756" t="str">
            <v>盘古王冠</v>
          </cell>
        </row>
        <row r="1757">
          <cell r="A1757">
            <v>313014</v>
          </cell>
          <cell r="B1757" t="str">
            <v>巅峰火妖头盔</v>
          </cell>
        </row>
        <row r="1758">
          <cell r="A1758">
            <v>313015</v>
          </cell>
          <cell r="B1758" t="str">
            <v>天之幻光冠</v>
          </cell>
        </row>
        <row r="1759">
          <cell r="A1759">
            <v>313016</v>
          </cell>
          <cell r="B1759" t="str">
            <v>御龙追风王冠</v>
          </cell>
        </row>
        <row r="1760">
          <cell r="A1760">
            <v>313017</v>
          </cell>
          <cell r="B1760" t="str">
            <v>天崩王冠</v>
          </cell>
        </row>
        <row r="1761">
          <cell r="A1761">
            <v>313018</v>
          </cell>
          <cell r="B1761" t="str">
            <v>战怒王冠</v>
          </cell>
        </row>
        <row r="1762">
          <cell r="A1762">
            <v>313019</v>
          </cell>
          <cell r="B1762" t="str">
            <v>狂战王冠</v>
          </cell>
        </row>
        <row r="1763">
          <cell r="A1763">
            <v>313020</v>
          </cell>
          <cell r="B1763" t="str">
            <v>炎魔王冠</v>
          </cell>
        </row>
        <row r="1764">
          <cell r="A1764">
            <v>313021</v>
          </cell>
          <cell r="B1764" t="str">
            <v>碧血王冠</v>
          </cell>
        </row>
        <row r="1765">
          <cell r="A1765">
            <v>314001</v>
          </cell>
          <cell r="B1765" t="str">
            <v>黑水晶项链</v>
          </cell>
        </row>
        <row r="1766">
          <cell r="A1766">
            <v>314002</v>
          </cell>
          <cell r="B1766" t="str">
            <v>恶魔项链</v>
          </cell>
        </row>
        <row r="1767">
          <cell r="A1767">
            <v>314003</v>
          </cell>
          <cell r="B1767" t="str">
            <v>灯笼项链</v>
          </cell>
        </row>
        <row r="1768">
          <cell r="A1768">
            <v>314004</v>
          </cell>
          <cell r="B1768" t="str">
            <v>天鹰项链</v>
          </cell>
        </row>
        <row r="1769">
          <cell r="A1769">
            <v>314005</v>
          </cell>
          <cell r="B1769" t="str">
            <v>翡翠项链</v>
          </cell>
        </row>
        <row r="1770">
          <cell r="A1770">
            <v>314006</v>
          </cell>
          <cell r="B1770" t="str">
            <v>幽冥项链</v>
          </cell>
        </row>
        <row r="1771">
          <cell r="A1771">
            <v>314007</v>
          </cell>
          <cell r="B1771" t="str">
            <v>绿色项链</v>
          </cell>
        </row>
        <row r="1772">
          <cell r="A1772">
            <v>314008</v>
          </cell>
          <cell r="B1772" t="str">
            <v>镇神项链</v>
          </cell>
        </row>
        <row r="1773">
          <cell r="A1773">
            <v>314009</v>
          </cell>
          <cell r="B1773" t="str">
            <v>神恩项链</v>
          </cell>
        </row>
        <row r="1774">
          <cell r="A1774">
            <v>314010</v>
          </cell>
          <cell r="B1774" t="str">
            <v>圣战项链</v>
          </cell>
        </row>
        <row r="1775">
          <cell r="A1775">
            <v>314011</v>
          </cell>
          <cell r="B1775" t="str">
            <v>神武项链</v>
          </cell>
        </row>
        <row r="1776">
          <cell r="A1776">
            <v>314012</v>
          </cell>
          <cell r="B1776" t="str">
            <v>战神项链</v>
          </cell>
        </row>
        <row r="1777">
          <cell r="A1777">
            <v>314013</v>
          </cell>
          <cell r="B1777" t="str">
            <v>血煞项链</v>
          </cell>
        </row>
        <row r="1778">
          <cell r="A1778">
            <v>314014</v>
          </cell>
          <cell r="B1778" t="str">
            <v>巅峰火妖项链</v>
          </cell>
        </row>
        <row r="1779">
          <cell r="A1779">
            <v>314015</v>
          </cell>
          <cell r="B1779" t="str">
            <v>天之幻光链</v>
          </cell>
        </row>
        <row r="1780">
          <cell r="A1780">
            <v>314016</v>
          </cell>
          <cell r="B1780" t="str">
            <v>御龙追风吊坠</v>
          </cell>
        </row>
        <row r="1781">
          <cell r="A1781">
            <v>314017</v>
          </cell>
          <cell r="B1781" t="str">
            <v>天崩项链</v>
          </cell>
        </row>
        <row r="1782">
          <cell r="A1782">
            <v>314018</v>
          </cell>
          <cell r="B1782" t="str">
            <v>战怒项链</v>
          </cell>
        </row>
        <row r="1783">
          <cell r="A1783">
            <v>314019</v>
          </cell>
          <cell r="B1783" t="str">
            <v>狂战项链</v>
          </cell>
        </row>
        <row r="1784">
          <cell r="A1784">
            <v>314020</v>
          </cell>
          <cell r="B1784" t="str">
            <v>炎魔项链</v>
          </cell>
        </row>
        <row r="1785">
          <cell r="A1785">
            <v>314021</v>
          </cell>
          <cell r="B1785" t="str">
            <v>碧血项链</v>
          </cell>
        </row>
        <row r="1786">
          <cell r="A1786">
            <v>315001</v>
          </cell>
          <cell r="B1786" t="str">
            <v>兽角戒指</v>
          </cell>
        </row>
        <row r="1787">
          <cell r="A1787">
            <v>315002</v>
          </cell>
          <cell r="B1787" t="str">
            <v>蓝水晶戒指</v>
          </cell>
        </row>
        <row r="1788">
          <cell r="A1788">
            <v>315003</v>
          </cell>
          <cell r="B1788" t="str">
            <v>黑色水晶戒指</v>
          </cell>
        </row>
        <row r="1789">
          <cell r="A1789">
            <v>315004</v>
          </cell>
          <cell r="B1789" t="str">
            <v>珊瑚戒指</v>
          </cell>
        </row>
        <row r="1790">
          <cell r="A1790">
            <v>315005</v>
          </cell>
          <cell r="B1790" t="str">
            <v>死神戒指</v>
          </cell>
        </row>
        <row r="1791">
          <cell r="A1791">
            <v>315006</v>
          </cell>
          <cell r="B1791" t="str">
            <v>龙戒</v>
          </cell>
        </row>
        <row r="1792">
          <cell r="A1792">
            <v>315007</v>
          </cell>
          <cell r="B1792" t="str">
            <v>力量戒指</v>
          </cell>
        </row>
        <row r="1793">
          <cell r="A1793">
            <v>315008</v>
          </cell>
          <cell r="B1793" t="str">
            <v>圣战戒指</v>
          </cell>
        </row>
        <row r="1794">
          <cell r="A1794">
            <v>315009</v>
          </cell>
          <cell r="B1794" t="str">
            <v>神武戒指</v>
          </cell>
        </row>
        <row r="1795">
          <cell r="A1795">
            <v>315010</v>
          </cell>
          <cell r="B1795" t="str">
            <v>战神戒指</v>
          </cell>
        </row>
        <row r="1796">
          <cell r="A1796">
            <v>315011</v>
          </cell>
          <cell r="B1796" t="str">
            <v>血煞戒指</v>
          </cell>
        </row>
        <row r="1797">
          <cell r="A1797">
            <v>315012</v>
          </cell>
          <cell r="B1797" t="str">
            <v>蟠龙傲天戒指</v>
          </cell>
        </row>
        <row r="1798">
          <cell r="A1798">
            <v>315013</v>
          </cell>
          <cell r="B1798" t="str">
            <v>圣天戒指</v>
          </cell>
        </row>
        <row r="1799">
          <cell r="A1799">
            <v>315014</v>
          </cell>
          <cell r="B1799" t="str">
            <v>巅峰火妖戒指</v>
          </cell>
        </row>
        <row r="1800">
          <cell r="A1800">
            <v>315015</v>
          </cell>
          <cell r="B1800" t="str">
            <v>天之幻光戒</v>
          </cell>
        </row>
        <row r="1801">
          <cell r="A1801">
            <v>315016</v>
          </cell>
          <cell r="B1801" t="str">
            <v>御龙追风戒指</v>
          </cell>
        </row>
        <row r="1802">
          <cell r="A1802">
            <v>315017</v>
          </cell>
          <cell r="B1802" t="str">
            <v>天崩戒指</v>
          </cell>
        </row>
        <row r="1803">
          <cell r="A1803">
            <v>315018</v>
          </cell>
          <cell r="B1803" t="str">
            <v>战怒戒指</v>
          </cell>
        </row>
        <row r="1804">
          <cell r="A1804">
            <v>315019</v>
          </cell>
          <cell r="B1804" t="str">
            <v>狂战戒指</v>
          </cell>
        </row>
        <row r="1805">
          <cell r="A1805">
            <v>315020</v>
          </cell>
          <cell r="B1805" t="str">
            <v>炎魔戒指</v>
          </cell>
        </row>
        <row r="1806">
          <cell r="A1806">
            <v>315021</v>
          </cell>
          <cell r="B1806" t="str">
            <v>碧血戒指</v>
          </cell>
        </row>
        <row r="1807">
          <cell r="A1807">
            <v>316001</v>
          </cell>
          <cell r="B1807" t="str">
            <v>兽角手环</v>
          </cell>
        </row>
        <row r="1808">
          <cell r="A1808">
            <v>316002</v>
          </cell>
          <cell r="B1808" t="str">
            <v>蓝水晶手环</v>
          </cell>
        </row>
        <row r="1809">
          <cell r="A1809">
            <v>316003</v>
          </cell>
          <cell r="B1809" t="str">
            <v>黑色水晶手环</v>
          </cell>
        </row>
        <row r="1810">
          <cell r="A1810">
            <v>316004</v>
          </cell>
          <cell r="B1810" t="str">
            <v>珊瑚手环</v>
          </cell>
        </row>
        <row r="1811">
          <cell r="A1811">
            <v>316005</v>
          </cell>
          <cell r="B1811" t="str">
            <v>死神手环</v>
          </cell>
        </row>
        <row r="1812">
          <cell r="A1812">
            <v>316006</v>
          </cell>
          <cell r="B1812" t="str">
            <v>龙手环</v>
          </cell>
        </row>
        <row r="1813">
          <cell r="A1813">
            <v>316007</v>
          </cell>
          <cell r="B1813" t="str">
            <v>力量手环</v>
          </cell>
        </row>
        <row r="1814">
          <cell r="A1814">
            <v>316008</v>
          </cell>
          <cell r="B1814" t="str">
            <v>圣战手环</v>
          </cell>
        </row>
        <row r="1815">
          <cell r="A1815">
            <v>316009</v>
          </cell>
          <cell r="B1815" t="str">
            <v>神武手环</v>
          </cell>
        </row>
        <row r="1816">
          <cell r="A1816">
            <v>316010</v>
          </cell>
          <cell r="B1816" t="str">
            <v>战神手环</v>
          </cell>
        </row>
        <row r="1817">
          <cell r="A1817">
            <v>316011</v>
          </cell>
          <cell r="B1817" t="str">
            <v>血煞手环</v>
          </cell>
        </row>
        <row r="1818">
          <cell r="A1818">
            <v>316012</v>
          </cell>
          <cell r="B1818" t="str">
            <v>蟠龙傲天手环</v>
          </cell>
        </row>
        <row r="1819">
          <cell r="A1819">
            <v>316013</v>
          </cell>
          <cell r="B1819" t="str">
            <v>圣天手环</v>
          </cell>
        </row>
        <row r="1820">
          <cell r="A1820">
            <v>316014</v>
          </cell>
          <cell r="B1820" t="str">
            <v>巅峰火妖手镯</v>
          </cell>
        </row>
        <row r="1821">
          <cell r="A1821">
            <v>316015</v>
          </cell>
          <cell r="B1821" t="str">
            <v>天之幻光镯</v>
          </cell>
        </row>
        <row r="1822">
          <cell r="A1822">
            <v>316016</v>
          </cell>
          <cell r="B1822" t="str">
            <v>御龙追风护腕</v>
          </cell>
        </row>
        <row r="1823">
          <cell r="A1823">
            <v>316017</v>
          </cell>
          <cell r="B1823" t="str">
            <v>天崩手环</v>
          </cell>
        </row>
        <row r="1824">
          <cell r="A1824">
            <v>316018</v>
          </cell>
          <cell r="B1824" t="str">
            <v>战怒手环</v>
          </cell>
        </row>
        <row r="1825">
          <cell r="A1825">
            <v>316019</v>
          </cell>
          <cell r="B1825" t="str">
            <v>狂战手环</v>
          </cell>
        </row>
        <row r="1826">
          <cell r="A1826">
            <v>316020</v>
          </cell>
          <cell r="B1826" t="str">
            <v>炎魔手环</v>
          </cell>
        </row>
        <row r="1827">
          <cell r="A1827">
            <v>316021</v>
          </cell>
          <cell r="B1827" t="str">
            <v>碧血手环</v>
          </cell>
        </row>
        <row r="1828">
          <cell r="A1828">
            <v>321001</v>
          </cell>
          <cell r="B1828" t="str">
            <v>无极丈</v>
          </cell>
        </row>
        <row r="1829">
          <cell r="A1829">
            <v>321002</v>
          </cell>
          <cell r="B1829" t="str">
            <v>骨玉</v>
          </cell>
        </row>
        <row r="1830">
          <cell r="A1830">
            <v>321003</v>
          </cell>
          <cell r="B1830" t="str">
            <v>魔法杖</v>
          </cell>
        </row>
        <row r="1831">
          <cell r="A1831">
            <v>321004</v>
          </cell>
          <cell r="B1831" t="str">
            <v>朱雀权杖</v>
          </cell>
        </row>
        <row r="1832">
          <cell r="A1832">
            <v>321005</v>
          </cell>
          <cell r="B1832" t="str">
            <v>紫月圣君</v>
          </cell>
        </row>
        <row r="1833">
          <cell r="A1833">
            <v>321006</v>
          </cell>
          <cell r="B1833" t="str">
            <v>挽歌</v>
          </cell>
        </row>
        <row r="1834">
          <cell r="A1834">
            <v>321007</v>
          </cell>
          <cell r="B1834" t="str">
            <v>噬魂法杖</v>
          </cell>
        </row>
        <row r="1835">
          <cell r="A1835">
            <v>321008</v>
          </cell>
          <cell r="B1835" t="str">
            <v>幻龙风雷杖</v>
          </cell>
        </row>
        <row r="1836">
          <cell r="A1836">
            <v>321009</v>
          </cell>
          <cell r="B1836" t="str">
            <v>天之法杖</v>
          </cell>
        </row>
        <row r="1837">
          <cell r="A1837">
            <v>321010</v>
          </cell>
          <cell r="B1837" t="str">
            <v>碧海天王杖</v>
          </cell>
        </row>
        <row r="1838">
          <cell r="A1838">
            <v>321011</v>
          </cell>
          <cell r="B1838" t="str">
            <v>嗜魂吞噬杖</v>
          </cell>
        </row>
        <row r="1839">
          <cell r="A1839">
            <v>321012</v>
          </cell>
          <cell r="B1839" t="str">
            <v>暗月风雷杖</v>
          </cell>
        </row>
        <row r="1840">
          <cell r="A1840">
            <v>321013</v>
          </cell>
          <cell r="B1840" t="str">
            <v>夺魄霹雳杖</v>
          </cell>
        </row>
        <row r="1841">
          <cell r="A1841">
            <v>321014</v>
          </cell>
          <cell r="B1841" t="str">
            <v>法魂血月杖</v>
          </cell>
        </row>
        <row r="1842">
          <cell r="A1842">
            <v>321015</v>
          </cell>
          <cell r="B1842" t="str">
            <v>道魂辰星杖</v>
          </cell>
        </row>
        <row r="1843">
          <cell r="A1843">
            <v>321016</v>
          </cell>
          <cell r="B1843" t="str">
            <v>伏羲裂地杖</v>
          </cell>
        </row>
        <row r="1844">
          <cell r="A1844">
            <v>321017</v>
          </cell>
          <cell r="B1844" t="str">
            <v>怒风雷爆杖</v>
          </cell>
        </row>
        <row r="1845">
          <cell r="A1845">
            <v>321018</v>
          </cell>
          <cell r="B1845" t="str">
            <v>风雷血月杖</v>
          </cell>
        </row>
        <row r="1846">
          <cell r="A1846">
            <v>321019</v>
          </cell>
          <cell r="B1846" t="str">
            <v>破皇雷鸣杖</v>
          </cell>
        </row>
        <row r="1847">
          <cell r="A1847">
            <v>321020</v>
          </cell>
          <cell r="B1847" t="str">
            <v>狂魔嗜血杖</v>
          </cell>
        </row>
        <row r="1848">
          <cell r="A1848">
            <v>321021</v>
          </cell>
          <cell r="B1848" t="str">
            <v>血浴雷光杖</v>
          </cell>
        </row>
        <row r="1849">
          <cell r="A1849">
            <v>322001</v>
          </cell>
          <cell r="B1849" t="str">
            <v>魔袍</v>
          </cell>
        </row>
        <row r="1850">
          <cell r="A1850">
            <v>322002</v>
          </cell>
          <cell r="B1850" t="str">
            <v>恶魔长袍</v>
          </cell>
        </row>
        <row r="1851">
          <cell r="A1851">
            <v>322003</v>
          </cell>
          <cell r="B1851" t="str">
            <v>法魂披风</v>
          </cell>
        </row>
        <row r="1852">
          <cell r="A1852">
            <v>322004</v>
          </cell>
          <cell r="B1852" t="str">
            <v>法神披风</v>
          </cell>
        </row>
        <row r="1853">
          <cell r="A1853">
            <v>322005</v>
          </cell>
          <cell r="B1853" t="str">
            <v>幻魔披风</v>
          </cell>
        </row>
        <row r="1854">
          <cell r="A1854">
            <v>322006</v>
          </cell>
          <cell r="B1854" t="str">
            <v>法神披风</v>
          </cell>
        </row>
        <row r="1855">
          <cell r="A1855">
            <v>322007</v>
          </cell>
          <cell r="B1855" t="str">
            <v>雷神绝魔衣</v>
          </cell>
        </row>
        <row r="1856">
          <cell r="A1856">
            <v>322008</v>
          </cell>
          <cell r="B1856" t="str">
            <v>法魂天月衣</v>
          </cell>
        </row>
        <row r="1857">
          <cell r="A1857">
            <v>322009</v>
          </cell>
          <cell r="B1857" t="str">
            <v>蟠龙金甲衣</v>
          </cell>
        </row>
        <row r="1858">
          <cell r="A1858">
            <v>322010</v>
          </cell>
          <cell r="B1858" t="str">
            <v>神魔龙甲衣</v>
          </cell>
        </row>
        <row r="1859">
          <cell r="A1859">
            <v>322011</v>
          </cell>
          <cell r="B1859" t="str">
            <v>五爪金龙衣</v>
          </cell>
        </row>
        <row r="1860">
          <cell r="A1860">
            <v>322012</v>
          </cell>
          <cell r="B1860" t="str">
            <v>霹雳玄天衣</v>
          </cell>
        </row>
        <row r="1861">
          <cell r="A1861">
            <v>322013</v>
          </cell>
          <cell r="B1861" t="str">
            <v>九天聚魂衣</v>
          </cell>
        </row>
        <row r="1862">
          <cell r="A1862">
            <v>322014</v>
          </cell>
          <cell r="B1862" t="str">
            <v>极品御兽天衣</v>
          </cell>
        </row>
        <row r="1863">
          <cell r="A1863">
            <v>322015</v>
          </cell>
          <cell r="B1863" t="str">
            <v>玄魂天星衣</v>
          </cell>
        </row>
        <row r="1864">
          <cell r="A1864">
            <v>322016</v>
          </cell>
          <cell r="B1864" t="str">
            <v>斗魂天阳衣</v>
          </cell>
        </row>
        <row r="1865">
          <cell r="A1865">
            <v>322017</v>
          </cell>
          <cell r="B1865" t="str">
            <v>怒风雷爆袍</v>
          </cell>
        </row>
        <row r="1866">
          <cell r="A1866">
            <v>322018</v>
          </cell>
          <cell r="B1866" t="str">
            <v>风雷血月袍</v>
          </cell>
        </row>
        <row r="1867">
          <cell r="A1867">
            <v>322019</v>
          </cell>
          <cell r="B1867" t="str">
            <v>破皇绝月袍</v>
          </cell>
        </row>
        <row r="1868">
          <cell r="A1868">
            <v>322020</v>
          </cell>
          <cell r="B1868" t="str">
            <v>狂魔嗜血袍</v>
          </cell>
        </row>
        <row r="1869">
          <cell r="A1869">
            <v>322021</v>
          </cell>
          <cell r="B1869" t="str">
            <v>血浴雷光袍</v>
          </cell>
        </row>
        <row r="1870">
          <cell r="A1870">
            <v>323001</v>
          </cell>
          <cell r="B1870" t="str">
            <v>玄天头盔</v>
          </cell>
        </row>
        <row r="1871">
          <cell r="A1871">
            <v>323002</v>
          </cell>
          <cell r="B1871" t="str">
            <v>天雷头盔</v>
          </cell>
        </row>
        <row r="1872">
          <cell r="A1872">
            <v>323003</v>
          </cell>
          <cell r="B1872" t="str">
            <v>法神头盔</v>
          </cell>
        </row>
        <row r="1873">
          <cell r="A1873">
            <v>323004</v>
          </cell>
          <cell r="B1873" t="str">
            <v>幻魔头盔</v>
          </cell>
        </row>
        <row r="1874">
          <cell r="A1874">
            <v>323005</v>
          </cell>
          <cell r="B1874" t="str">
            <v>魔神头盔</v>
          </cell>
        </row>
        <row r="1875">
          <cell r="A1875">
            <v>323006</v>
          </cell>
          <cell r="B1875" t="str">
            <v>魔雷头盔</v>
          </cell>
        </row>
        <row r="1876">
          <cell r="A1876">
            <v>323007</v>
          </cell>
          <cell r="B1876" t="str">
            <v>蟠龙幻天头盔</v>
          </cell>
        </row>
        <row r="1877">
          <cell r="A1877">
            <v>323008</v>
          </cell>
          <cell r="B1877" t="str">
            <v>圣魔头盔</v>
          </cell>
        </row>
        <row r="1878">
          <cell r="A1878">
            <v>323009</v>
          </cell>
          <cell r="B1878" t="str">
            <v>魔炎头盔</v>
          </cell>
        </row>
        <row r="1879">
          <cell r="A1879">
            <v>323010</v>
          </cell>
          <cell r="B1879" t="str">
            <v>圣魔头盔</v>
          </cell>
        </row>
        <row r="1880">
          <cell r="A1880">
            <v>323011</v>
          </cell>
          <cell r="B1880" t="str">
            <v>魔炎头盔</v>
          </cell>
        </row>
        <row r="1881">
          <cell r="A1881">
            <v>323012</v>
          </cell>
          <cell r="B1881" t="str">
            <v>镇海头盔</v>
          </cell>
        </row>
        <row r="1882">
          <cell r="A1882">
            <v>323013</v>
          </cell>
          <cell r="B1882" t="str">
            <v>法魂血月王冠</v>
          </cell>
        </row>
        <row r="1883">
          <cell r="A1883">
            <v>323014</v>
          </cell>
          <cell r="B1883" t="str">
            <v>幽泉头盔</v>
          </cell>
        </row>
        <row r="1884">
          <cell r="A1884">
            <v>323015</v>
          </cell>
          <cell r="B1884" t="str">
            <v>道神头盔</v>
          </cell>
        </row>
        <row r="1885">
          <cell r="A1885">
            <v>323016</v>
          </cell>
          <cell r="B1885" t="str">
            <v>天尊头盔</v>
          </cell>
        </row>
        <row r="1886">
          <cell r="A1886">
            <v>323017</v>
          </cell>
          <cell r="B1886" t="str">
            <v>怒风雷爆冠</v>
          </cell>
        </row>
        <row r="1887">
          <cell r="A1887">
            <v>323018</v>
          </cell>
          <cell r="B1887" t="str">
            <v>风雷王冠</v>
          </cell>
        </row>
        <row r="1888">
          <cell r="A1888">
            <v>323019</v>
          </cell>
          <cell r="B1888" t="str">
            <v>破皇雷鸣冠</v>
          </cell>
        </row>
        <row r="1889">
          <cell r="A1889">
            <v>323020</v>
          </cell>
          <cell r="B1889" t="str">
            <v>狂魔嗜血冠</v>
          </cell>
        </row>
        <row r="1890">
          <cell r="A1890">
            <v>323021</v>
          </cell>
          <cell r="B1890" t="str">
            <v>血浴雷光冠</v>
          </cell>
        </row>
        <row r="1891">
          <cell r="A1891">
            <v>324001</v>
          </cell>
          <cell r="B1891" t="str">
            <v>黑檀木项链</v>
          </cell>
        </row>
        <row r="1892">
          <cell r="A1892">
            <v>324002</v>
          </cell>
          <cell r="B1892" t="str">
            <v>琥珀明珠</v>
          </cell>
        </row>
        <row r="1893">
          <cell r="A1893">
            <v>324003</v>
          </cell>
          <cell r="B1893" t="str">
            <v>魔镜</v>
          </cell>
        </row>
        <row r="1894">
          <cell r="A1894">
            <v>324004</v>
          </cell>
          <cell r="B1894" t="str">
            <v>龙魂项链</v>
          </cell>
        </row>
        <row r="1895">
          <cell r="A1895">
            <v>324005</v>
          </cell>
          <cell r="B1895" t="str">
            <v>魂珠项链</v>
          </cell>
        </row>
        <row r="1896">
          <cell r="A1896">
            <v>324006</v>
          </cell>
          <cell r="B1896" t="str">
            <v>白金项链</v>
          </cell>
        </row>
        <row r="1897">
          <cell r="A1897">
            <v>324007</v>
          </cell>
          <cell r="B1897" t="str">
            <v>生命项链</v>
          </cell>
        </row>
        <row r="1898">
          <cell r="A1898">
            <v>324008</v>
          </cell>
          <cell r="B1898" t="str">
            <v>恶魔铃</v>
          </cell>
        </row>
        <row r="1899">
          <cell r="A1899">
            <v>324009</v>
          </cell>
          <cell r="B1899" t="str">
            <v>法神项链</v>
          </cell>
        </row>
        <row r="1900">
          <cell r="A1900">
            <v>324010</v>
          </cell>
          <cell r="B1900" t="str">
            <v>幻魔项链</v>
          </cell>
        </row>
        <row r="1901">
          <cell r="A1901">
            <v>324011</v>
          </cell>
          <cell r="B1901" t="str">
            <v>魔雷项链</v>
          </cell>
        </row>
        <row r="1902">
          <cell r="A1902">
            <v>324012</v>
          </cell>
          <cell r="B1902" t="str">
            <v>蟠龙幻天项链</v>
          </cell>
        </row>
        <row r="1903">
          <cell r="A1903">
            <v>324013</v>
          </cell>
          <cell r="B1903" t="str">
            <v>魔炎项链</v>
          </cell>
        </row>
        <row r="1904">
          <cell r="A1904">
            <v>324014</v>
          </cell>
          <cell r="B1904" t="str">
            <v>轩辕吊坠</v>
          </cell>
        </row>
        <row r="1905">
          <cell r="A1905">
            <v>324015</v>
          </cell>
          <cell r="B1905" t="str">
            <v>伏羲吊坠</v>
          </cell>
        </row>
        <row r="1906">
          <cell r="A1906">
            <v>324016</v>
          </cell>
          <cell r="B1906" t="str">
            <v>盘古吊坠</v>
          </cell>
        </row>
        <row r="1907">
          <cell r="A1907">
            <v>324017</v>
          </cell>
          <cell r="B1907" t="str">
            <v>怒风雷爆项链</v>
          </cell>
        </row>
        <row r="1908">
          <cell r="A1908">
            <v>324018</v>
          </cell>
          <cell r="B1908" t="str">
            <v>风雷项链</v>
          </cell>
        </row>
        <row r="1909">
          <cell r="A1909">
            <v>324019</v>
          </cell>
          <cell r="B1909" t="str">
            <v>破皇项链</v>
          </cell>
        </row>
        <row r="1910">
          <cell r="A1910">
            <v>324020</v>
          </cell>
          <cell r="B1910" t="str">
            <v>狂魔嗜血项链</v>
          </cell>
        </row>
        <row r="1911">
          <cell r="A1911">
            <v>324021</v>
          </cell>
          <cell r="B1911" t="str">
            <v>血浴雷光项链</v>
          </cell>
        </row>
        <row r="1912">
          <cell r="A1912">
            <v>325001</v>
          </cell>
          <cell r="B1912" t="str">
            <v>八角戒指</v>
          </cell>
        </row>
        <row r="1913">
          <cell r="A1913">
            <v>325002</v>
          </cell>
          <cell r="B1913" t="str">
            <v>魔眼戒指</v>
          </cell>
        </row>
        <row r="1914">
          <cell r="A1914">
            <v>325003</v>
          </cell>
          <cell r="B1914" t="str">
            <v>魅力戒指</v>
          </cell>
        </row>
        <row r="1915">
          <cell r="A1915">
            <v>325004</v>
          </cell>
          <cell r="B1915" t="str">
            <v>紫晶戒指</v>
          </cell>
        </row>
        <row r="1916">
          <cell r="A1916">
            <v>325005</v>
          </cell>
          <cell r="B1916" t="str">
            <v>生铁戒指</v>
          </cell>
        </row>
        <row r="1917">
          <cell r="A1917">
            <v>325006</v>
          </cell>
          <cell r="B1917" t="str">
            <v>红宝戒指</v>
          </cell>
        </row>
        <row r="1918">
          <cell r="A1918">
            <v>325007</v>
          </cell>
          <cell r="B1918" t="str">
            <v>碧螺戒指</v>
          </cell>
        </row>
        <row r="1919">
          <cell r="A1919">
            <v>325008</v>
          </cell>
          <cell r="B1919" t="str">
            <v>法神戒指</v>
          </cell>
        </row>
        <row r="1920">
          <cell r="A1920">
            <v>325009</v>
          </cell>
          <cell r="B1920" t="str">
            <v>幻魔戒指</v>
          </cell>
        </row>
        <row r="1921">
          <cell r="A1921">
            <v>325010</v>
          </cell>
          <cell r="B1921" t="str">
            <v>魔神戒指</v>
          </cell>
        </row>
        <row r="1922">
          <cell r="A1922">
            <v>325011</v>
          </cell>
          <cell r="B1922" t="str">
            <v>魔雷戒指</v>
          </cell>
        </row>
        <row r="1923">
          <cell r="A1923">
            <v>325012</v>
          </cell>
          <cell r="B1923" t="str">
            <v>蟠龙幻天戒指</v>
          </cell>
        </row>
        <row r="1924">
          <cell r="A1924">
            <v>325013</v>
          </cell>
          <cell r="B1924" t="str">
            <v>圣魔戒指</v>
          </cell>
        </row>
        <row r="1925">
          <cell r="A1925">
            <v>325014</v>
          </cell>
          <cell r="B1925" t="str">
            <v>法魂血月戒指</v>
          </cell>
        </row>
        <row r="1926">
          <cell r="A1926">
            <v>325015</v>
          </cell>
          <cell r="B1926" t="str">
            <v>战魂烈日戒指</v>
          </cell>
        </row>
        <row r="1927">
          <cell r="A1927">
            <v>325016</v>
          </cell>
          <cell r="B1927" t="str">
            <v>天之圣阳戒</v>
          </cell>
        </row>
        <row r="1928">
          <cell r="A1928">
            <v>325017</v>
          </cell>
          <cell r="B1928" t="str">
            <v>怒风雷爆戒指</v>
          </cell>
        </row>
        <row r="1929">
          <cell r="A1929">
            <v>325018</v>
          </cell>
          <cell r="B1929" t="str">
            <v>风雷戒指</v>
          </cell>
        </row>
        <row r="1930">
          <cell r="A1930">
            <v>325019</v>
          </cell>
          <cell r="B1930" t="str">
            <v>破皇戒指</v>
          </cell>
        </row>
        <row r="1931">
          <cell r="A1931">
            <v>325020</v>
          </cell>
          <cell r="B1931" t="str">
            <v>狂魔嗜血戒指</v>
          </cell>
        </row>
        <row r="1932">
          <cell r="A1932">
            <v>325021</v>
          </cell>
          <cell r="B1932" t="str">
            <v>血浴雷光戒指</v>
          </cell>
        </row>
        <row r="1933">
          <cell r="A1933">
            <v>326001</v>
          </cell>
          <cell r="B1933" t="str">
            <v>八角手环</v>
          </cell>
        </row>
        <row r="1934">
          <cell r="A1934">
            <v>326002</v>
          </cell>
          <cell r="B1934" t="str">
            <v>魔眼手环</v>
          </cell>
        </row>
        <row r="1935">
          <cell r="A1935">
            <v>326003</v>
          </cell>
          <cell r="B1935" t="str">
            <v>魅力手环</v>
          </cell>
        </row>
        <row r="1936">
          <cell r="A1936">
            <v>326004</v>
          </cell>
          <cell r="B1936" t="str">
            <v>紫晶手环</v>
          </cell>
        </row>
        <row r="1937">
          <cell r="A1937">
            <v>326005</v>
          </cell>
          <cell r="B1937" t="str">
            <v>生铁手环</v>
          </cell>
        </row>
        <row r="1938">
          <cell r="A1938">
            <v>326006</v>
          </cell>
          <cell r="B1938" t="str">
            <v>红宝手环</v>
          </cell>
        </row>
        <row r="1939">
          <cell r="A1939">
            <v>326007</v>
          </cell>
          <cell r="B1939" t="str">
            <v>碧螺手环</v>
          </cell>
        </row>
        <row r="1940">
          <cell r="A1940">
            <v>326008</v>
          </cell>
          <cell r="B1940" t="str">
            <v>法神手环</v>
          </cell>
        </row>
        <row r="1941">
          <cell r="A1941">
            <v>326009</v>
          </cell>
          <cell r="B1941" t="str">
            <v>幻魔手环</v>
          </cell>
        </row>
        <row r="1942">
          <cell r="A1942">
            <v>326010</v>
          </cell>
          <cell r="B1942" t="str">
            <v>魔神手环</v>
          </cell>
        </row>
        <row r="1943">
          <cell r="A1943">
            <v>326011</v>
          </cell>
          <cell r="B1943" t="str">
            <v>魔雷手环</v>
          </cell>
        </row>
        <row r="1944">
          <cell r="A1944">
            <v>326012</v>
          </cell>
          <cell r="B1944" t="str">
            <v>蟠龙幻天手环</v>
          </cell>
        </row>
        <row r="1945">
          <cell r="A1945">
            <v>326013</v>
          </cell>
          <cell r="B1945" t="str">
            <v>圣魔手环</v>
          </cell>
        </row>
        <row r="1946">
          <cell r="A1946">
            <v>326014</v>
          </cell>
          <cell r="B1946" t="str">
            <v>王者手环</v>
          </cell>
        </row>
        <row r="1947">
          <cell r="A1947">
            <v>326015</v>
          </cell>
          <cell r="B1947" t="str">
            <v>斗魂手环</v>
          </cell>
        </row>
        <row r="1948">
          <cell r="A1948">
            <v>326016</v>
          </cell>
          <cell r="B1948" t="str">
            <v>天雷手环</v>
          </cell>
        </row>
        <row r="1949">
          <cell r="A1949">
            <v>326017</v>
          </cell>
          <cell r="B1949" t="str">
            <v>怒风雷爆手环</v>
          </cell>
        </row>
        <row r="1950">
          <cell r="A1950">
            <v>326018</v>
          </cell>
          <cell r="B1950" t="str">
            <v>风雷手环</v>
          </cell>
        </row>
        <row r="1951">
          <cell r="A1951">
            <v>326019</v>
          </cell>
          <cell r="B1951" t="str">
            <v>雷鸣手环</v>
          </cell>
        </row>
        <row r="1952">
          <cell r="A1952">
            <v>326020</v>
          </cell>
          <cell r="B1952" t="str">
            <v>狂魔嗜血手环</v>
          </cell>
        </row>
        <row r="1953">
          <cell r="A1953">
            <v>326021</v>
          </cell>
          <cell r="B1953" t="str">
            <v>血浴雷光手环</v>
          </cell>
        </row>
        <row r="1954">
          <cell r="A1954">
            <v>331001</v>
          </cell>
          <cell r="B1954" t="str">
            <v>凌风剑</v>
          </cell>
        </row>
        <row r="1955">
          <cell r="A1955">
            <v>331002</v>
          </cell>
          <cell r="B1955" t="str">
            <v>血饮</v>
          </cell>
        </row>
        <row r="1956">
          <cell r="A1956">
            <v>331003</v>
          </cell>
          <cell r="B1956" t="str">
            <v>无极</v>
          </cell>
        </row>
        <row r="1957">
          <cell r="A1957">
            <v>331004</v>
          </cell>
          <cell r="B1957" t="str">
            <v>龙纹</v>
          </cell>
        </row>
        <row r="1958">
          <cell r="A1958">
            <v>331005</v>
          </cell>
          <cell r="B1958" t="str">
            <v>道玄剑</v>
          </cell>
        </row>
        <row r="1959">
          <cell r="A1959">
            <v>331006</v>
          </cell>
          <cell r="B1959" t="str">
            <v>降魔剑</v>
          </cell>
        </row>
        <row r="1960">
          <cell r="A1960">
            <v>331007</v>
          </cell>
          <cell r="B1960" t="str">
            <v>倚天剑</v>
          </cell>
        </row>
        <row r="1961">
          <cell r="A1961">
            <v>331008</v>
          </cell>
          <cell r="B1961" t="str">
            <v>冥怨</v>
          </cell>
        </row>
        <row r="1962">
          <cell r="A1962">
            <v>331009</v>
          </cell>
          <cell r="B1962" t="str">
            <v>玄武剑</v>
          </cell>
        </row>
        <row r="1963">
          <cell r="A1963">
            <v>331010</v>
          </cell>
          <cell r="B1963" t="str">
            <v>清心碧玉剑</v>
          </cell>
        </row>
        <row r="1964">
          <cell r="A1964">
            <v>331011</v>
          </cell>
          <cell r="B1964" t="str">
            <v>无赦遁光剑</v>
          </cell>
        </row>
        <row r="1965">
          <cell r="A1965">
            <v>331012</v>
          </cell>
          <cell r="B1965" t="str">
            <v>赤名天地剑</v>
          </cell>
        </row>
        <row r="1966">
          <cell r="A1966">
            <v>331013</v>
          </cell>
          <cell r="B1966" t="str">
            <v>荣光夺舍剑</v>
          </cell>
        </row>
        <row r="1967">
          <cell r="A1967">
            <v>331014</v>
          </cell>
          <cell r="B1967" t="str">
            <v>月刃帝之剑</v>
          </cell>
        </row>
        <row r="1968">
          <cell r="A1968">
            <v>331015</v>
          </cell>
          <cell r="B1968" t="str">
            <v>青蛟破魂剑</v>
          </cell>
        </row>
        <row r="1969">
          <cell r="A1969">
            <v>331016</v>
          </cell>
          <cell r="B1969" t="str">
            <v>法魂天月剑</v>
          </cell>
        </row>
        <row r="1970">
          <cell r="A1970">
            <v>331017</v>
          </cell>
          <cell r="B1970" t="str">
            <v>炼魂破魔剑</v>
          </cell>
        </row>
        <row r="1971">
          <cell r="A1971">
            <v>331018</v>
          </cell>
          <cell r="B1971" t="str">
            <v>噬魂祭月剑</v>
          </cell>
        </row>
        <row r="1972">
          <cell r="A1972">
            <v>331019</v>
          </cell>
          <cell r="B1972" t="str">
            <v>破月天魂剑</v>
          </cell>
        </row>
        <row r="1973">
          <cell r="A1973">
            <v>331020</v>
          </cell>
          <cell r="B1973" t="str">
            <v>千叶无玄剑</v>
          </cell>
        </row>
        <row r="1974">
          <cell r="A1974">
            <v>331021</v>
          </cell>
          <cell r="B1974" t="str">
            <v>玉龙狂傲剑</v>
          </cell>
        </row>
        <row r="1975">
          <cell r="A1975">
            <v>332001</v>
          </cell>
          <cell r="B1975" t="str">
            <v>灵袍</v>
          </cell>
        </row>
        <row r="1976">
          <cell r="A1976">
            <v>332002</v>
          </cell>
          <cell r="B1976" t="str">
            <v>灵鬼道袍</v>
          </cell>
        </row>
        <row r="1977">
          <cell r="A1977">
            <v>332003</v>
          </cell>
          <cell r="B1977" t="str">
            <v>灵魂战甲</v>
          </cell>
        </row>
        <row r="1978">
          <cell r="A1978">
            <v>332004</v>
          </cell>
          <cell r="B1978" t="str">
            <v>幽灵战甲</v>
          </cell>
        </row>
        <row r="1979">
          <cell r="A1979">
            <v>332005</v>
          </cell>
          <cell r="B1979" t="str">
            <v>天玄道袍</v>
          </cell>
        </row>
        <row r="1980">
          <cell r="A1980">
            <v>332006</v>
          </cell>
          <cell r="B1980" t="str">
            <v>御兽天袍</v>
          </cell>
        </row>
        <row r="1981">
          <cell r="A1981">
            <v>332007</v>
          </cell>
          <cell r="B1981" t="str">
            <v>天师道袍</v>
          </cell>
        </row>
        <row r="1982">
          <cell r="A1982">
            <v>332008</v>
          </cell>
          <cell r="B1982" t="str">
            <v>金鹏金袍</v>
          </cell>
        </row>
        <row r="1983">
          <cell r="A1983">
            <v>332009</v>
          </cell>
          <cell r="B1983" t="str">
            <v>天尊道袍</v>
          </cell>
        </row>
        <row r="1984">
          <cell r="A1984">
            <v>332010</v>
          </cell>
          <cell r="B1984" t="str">
            <v>九幽灵道袍</v>
          </cell>
        </row>
        <row r="1985">
          <cell r="A1985">
            <v>332011</v>
          </cell>
          <cell r="B1985" t="str">
            <v>九天玄道袍</v>
          </cell>
        </row>
        <row r="1986">
          <cell r="A1986">
            <v>332012</v>
          </cell>
          <cell r="B1986" t="str">
            <v>云尊金光袍</v>
          </cell>
        </row>
        <row r="1987">
          <cell r="A1987">
            <v>332013</v>
          </cell>
          <cell r="B1987" t="str">
            <v>弑魂魔体袍</v>
          </cell>
        </row>
        <row r="1988">
          <cell r="A1988">
            <v>332014</v>
          </cell>
          <cell r="B1988" t="str">
            <v>盘古开天袍</v>
          </cell>
        </row>
        <row r="1989">
          <cell r="A1989">
            <v>332015</v>
          </cell>
          <cell r="B1989" t="str">
            <v>道魂软猬袍</v>
          </cell>
        </row>
        <row r="1990">
          <cell r="A1990">
            <v>332016</v>
          </cell>
          <cell r="B1990" t="str">
            <v>法魂软猬袍</v>
          </cell>
        </row>
        <row r="1991">
          <cell r="A1991">
            <v>332017</v>
          </cell>
          <cell r="B1991" t="str">
            <v>炼魂破魔袍</v>
          </cell>
        </row>
        <row r="1992">
          <cell r="A1992">
            <v>332018</v>
          </cell>
          <cell r="B1992" t="str">
            <v>噬魂祭月袍</v>
          </cell>
        </row>
        <row r="1993">
          <cell r="A1993">
            <v>332019</v>
          </cell>
          <cell r="B1993" t="str">
            <v>破月天魂袍</v>
          </cell>
        </row>
        <row r="1994">
          <cell r="A1994">
            <v>332020</v>
          </cell>
          <cell r="B1994" t="str">
            <v>千叶无玄袍</v>
          </cell>
        </row>
        <row r="1995">
          <cell r="A1995">
            <v>332021</v>
          </cell>
          <cell r="B1995" t="str">
            <v>玉龙狂傲袍</v>
          </cell>
        </row>
        <row r="1996">
          <cell r="A1996">
            <v>333001</v>
          </cell>
          <cell r="B1996" t="str">
            <v>镇海头盔</v>
          </cell>
        </row>
        <row r="1997">
          <cell r="A1997">
            <v>333002</v>
          </cell>
          <cell r="B1997" t="str">
            <v>凌波头盔</v>
          </cell>
        </row>
        <row r="1998">
          <cell r="A1998">
            <v>333003</v>
          </cell>
          <cell r="B1998" t="str">
            <v>怒涛头盔</v>
          </cell>
        </row>
        <row r="1999">
          <cell r="A1999">
            <v>333004</v>
          </cell>
          <cell r="B1999" t="str">
            <v>灵炎头盔</v>
          </cell>
        </row>
        <row r="2000">
          <cell r="A2000">
            <v>333005</v>
          </cell>
          <cell r="B2000" t="str">
            <v>圣道头盔</v>
          </cell>
        </row>
        <row r="2001">
          <cell r="A2001">
            <v>333006</v>
          </cell>
          <cell r="B2001" t="str">
            <v>王者头盔</v>
          </cell>
        </row>
        <row r="2002">
          <cell r="A2002">
            <v>333007</v>
          </cell>
          <cell r="B2002" t="str">
            <v>巅峰天玄头盔</v>
          </cell>
        </row>
        <row r="2003">
          <cell r="A2003">
            <v>333008</v>
          </cell>
          <cell r="B2003" t="str">
            <v>炙炎头盔</v>
          </cell>
        </row>
        <row r="2004">
          <cell r="A2004">
            <v>333009</v>
          </cell>
          <cell r="B2004" t="str">
            <v>圣天头盔</v>
          </cell>
        </row>
        <row r="2005">
          <cell r="A2005">
            <v>333010</v>
          </cell>
          <cell r="B2005" t="str">
            <v>怒涛头盔</v>
          </cell>
        </row>
        <row r="2006">
          <cell r="A2006">
            <v>333011</v>
          </cell>
          <cell r="B2006" t="str">
            <v>炙炎头盔</v>
          </cell>
        </row>
        <row r="2007">
          <cell r="A2007">
            <v>333012</v>
          </cell>
          <cell r="B2007" t="str">
            <v>战魂烈日王冠</v>
          </cell>
        </row>
        <row r="2008">
          <cell r="A2008">
            <v>333013</v>
          </cell>
          <cell r="B2008" t="str">
            <v>盘古王冠</v>
          </cell>
        </row>
        <row r="2009">
          <cell r="A2009">
            <v>333014</v>
          </cell>
          <cell r="B2009" t="str">
            <v>金牛头盔</v>
          </cell>
        </row>
        <row r="2010">
          <cell r="A2010">
            <v>333015</v>
          </cell>
          <cell r="B2010" t="str">
            <v>灵鼠头盔</v>
          </cell>
        </row>
        <row r="2011">
          <cell r="A2011">
            <v>333016</v>
          </cell>
          <cell r="B2011" t="str">
            <v>黄金头盔</v>
          </cell>
        </row>
        <row r="2012">
          <cell r="A2012">
            <v>333017</v>
          </cell>
          <cell r="B2012" t="str">
            <v>炼魂冠</v>
          </cell>
        </row>
        <row r="2013">
          <cell r="A2013">
            <v>333018</v>
          </cell>
          <cell r="B2013" t="str">
            <v>噬魂祭月冠</v>
          </cell>
        </row>
        <row r="2014">
          <cell r="A2014">
            <v>333019</v>
          </cell>
          <cell r="B2014" t="str">
            <v>破月天魂冠</v>
          </cell>
        </row>
        <row r="2015">
          <cell r="A2015">
            <v>333020</v>
          </cell>
          <cell r="B2015" t="str">
            <v>千叶无玄冠</v>
          </cell>
        </row>
        <row r="2016">
          <cell r="A2016">
            <v>333021</v>
          </cell>
          <cell r="B2016" t="str">
            <v>玉龙狂傲冠</v>
          </cell>
        </row>
        <row r="2017">
          <cell r="A2017">
            <v>334001</v>
          </cell>
          <cell r="B2017" t="str">
            <v>黄水晶项链</v>
          </cell>
        </row>
        <row r="2018">
          <cell r="A2018">
            <v>334002</v>
          </cell>
          <cell r="B2018" t="str">
            <v>凤凰项链</v>
          </cell>
        </row>
        <row r="2019">
          <cell r="A2019">
            <v>334003</v>
          </cell>
          <cell r="B2019" t="str">
            <v>骨笛项链</v>
          </cell>
        </row>
        <row r="2020">
          <cell r="A2020">
            <v>334004</v>
          </cell>
          <cell r="B2020" t="str">
            <v>思诺项链</v>
          </cell>
        </row>
        <row r="2021">
          <cell r="A2021">
            <v>334005</v>
          </cell>
          <cell r="B2021" t="str">
            <v>如意项链</v>
          </cell>
        </row>
        <row r="2022">
          <cell r="A2022">
            <v>334006</v>
          </cell>
          <cell r="B2022" t="str">
            <v>通灵项链</v>
          </cell>
        </row>
        <row r="2023">
          <cell r="A2023">
            <v>334007</v>
          </cell>
          <cell r="B2023" t="str">
            <v>虎齿项链</v>
          </cell>
        </row>
        <row r="2024">
          <cell r="A2024">
            <v>334008</v>
          </cell>
          <cell r="B2024" t="str">
            <v>灵魂项链</v>
          </cell>
        </row>
        <row r="2025">
          <cell r="A2025">
            <v>334009</v>
          </cell>
          <cell r="B2025" t="str">
            <v>天珠项链</v>
          </cell>
        </row>
        <row r="2026">
          <cell r="A2026">
            <v>334010</v>
          </cell>
          <cell r="B2026" t="str">
            <v>天尊项链</v>
          </cell>
        </row>
        <row r="2027">
          <cell r="A2027">
            <v>334011</v>
          </cell>
          <cell r="B2027" t="str">
            <v>天玄项链</v>
          </cell>
        </row>
        <row r="2028">
          <cell r="A2028">
            <v>334012</v>
          </cell>
          <cell r="B2028" t="str">
            <v>道神项链</v>
          </cell>
        </row>
        <row r="2029">
          <cell r="A2029">
            <v>334013</v>
          </cell>
          <cell r="B2029" t="str">
            <v>幽泉项链</v>
          </cell>
        </row>
        <row r="2030">
          <cell r="A2030">
            <v>334014</v>
          </cell>
          <cell r="B2030" t="str">
            <v>祝福项链</v>
          </cell>
        </row>
        <row r="2031">
          <cell r="A2031">
            <v>334015</v>
          </cell>
          <cell r="B2031" t="str">
            <v>龙骧项链</v>
          </cell>
        </row>
        <row r="2032">
          <cell r="A2032">
            <v>334016</v>
          </cell>
          <cell r="B2032" t="str">
            <v>贪狼项链</v>
          </cell>
        </row>
        <row r="2033">
          <cell r="A2033">
            <v>334017</v>
          </cell>
          <cell r="B2033" t="str">
            <v>炼魂项链</v>
          </cell>
        </row>
        <row r="2034">
          <cell r="A2034">
            <v>334018</v>
          </cell>
          <cell r="B2034" t="str">
            <v>噬魂祭月项链</v>
          </cell>
        </row>
        <row r="2035">
          <cell r="A2035">
            <v>334019</v>
          </cell>
          <cell r="B2035" t="str">
            <v>破月项链</v>
          </cell>
        </row>
        <row r="2036">
          <cell r="A2036">
            <v>334020</v>
          </cell>
          <cell r="B2036" t="str">
            <v>千叶无玄项链</v>
          </cell>
        </row>
        <row r="2037">
          <cell r="A2037">
            <v>334021</v>
          </cell>
          <cell r="B2037" t="str">
            <v>玉龙狂傲项链</v>
          </cell>
        </row>
        <row r="2038">
          <cell r="A2038">
            <v>335001</v>
          </cell>
          <cell r="B2038" t="str">
            <v>水晶戒指</v>
          </cell>
        </row>
        <row r="2039">
          <cell r="A2039">
            <v>335002</v>
          </cell>
          <cell r="B2039" t="str">
            <v>珍珠戒指</v>
          </cell>
        </row>
        <row r="2040">
          <cell r="A2040">
            <v>335003</v>
          </cell>
          <cell r="B2040" t="str">
            <v>道士戒指</v>
          </cell>
        </row>
        <row r="2041">
          <cell r="A2041">
            <v>335004</v>
          </cell>
          <cell r="B2041" t="str">
            <v>白金戒指</v>
          </cell>
        </row>
        <row r="2042">
          <cell r="A2042">
            <v>335005</v>
          </cell>
          <cell r="B2042" t="str">
            <v>泰坦戒指</v>
          </cell>
        </row>
        <row r="2043">
          <cell r="A2043">
            <v>335006</v>
          </cell>
          <cell r="B2043" t="str">
            <v>天尊戒指</v>
          </cell>
        </row>
        <row r="2044">
          <cell r="A2044">
            <v>335007</v>
          </cell>
          <cell r="B2044" t="str">
            <v>天玄戒指</v>
          </cell>
        </row>
        <row r="2045">
          <cell r="A2045">
            <v>335008</v>
          </cell>
          <cell r="B2045" t="str">
            <v>道神戒指</v>
          </cell>
        </row>
        <row r="2046">
          <cell r="A2046">
            <v>335009</v>
          </cell>
          <cell r="B2046" t="str">
            <v>幽泉戒指</v>
          </cell>
        </row>
        <row r="2047">
          <cell r="A2047">
            <v>335010</v>
          </cell>
          <cell r="B2047" t="str">
            <v>蟠龙玄天戒指</v>
          </cell>
        </row>
        <row r="2048">
          <cell r="A2048">
            <v>335011</v>
          </cell>
          <cell r="B2048" t="str">
            <v>圣道戒指</v>
          </cell>
        </row>
        <row r="2049">
          <cell r="A2049">
            <v>335012</v>
          </cell>
          <cell r="B2049" t="str">
            <v>灵炎戒指</v>
          </cell>
        </row>
        <row r="2050">
          <cell r="A2050">
            <v>335013</v>
          </cell>
          <cell r="B2050" t="str">
            <v>凌波戒指</v>
          </cell>
        </row>
        <row r="2051">
          <cell r="A2051">
            <v>335014</v>
          </cell>
          <cell r="B2051" t="str">
            <v>妖骨戒指</v>
          </cell>
        </row>
        <row r="2052">
          <cell r="A2052">
            <v>335015</v>
          </cell>
          <cell r="B2052" t="str">
            <v>天妖戒指</v>
          </cell>
        </row>
        <row r="2053">
          <cell r="A2053">
            <v>335016</v>
          </cell>
          <cell r="B2053" t="str">
            <v>紫魂戒指</v>
          </cell>
        </row>
        <row r="2054">
          <cell r="A2054">
            <v>335017</v>
          </cell>
          <cell r="B2054" t="str">
            <v>风范戒指</v>
          </cell>
        </row>
        <row r="2055">
          <cell r="A2055">
            <v>335018</v>
          </cell>
          <cell r="B2055" t="str">
            <v>噬魂祭月戒</v>
          </cell>
        </row>
        <row r="2056">
          <cell r="A2056">
            <v>335019</v>
          </cell>
          <cell r="B2056" t="str">
            <v>破月天魂戒</v>
          </cell>
        </row>
        <row r="2057">
          <cell r="A2057">
            <v>335020</v>
          </cell>
          <cell r="B2057" t="str">
            <v>千叶无玄戒</v>
          </cell>
        </row>
        <row r="2058">
          <cell r="A2058">
            <v>335021</v>
          </cell>
          <cell r="B2058" t="str">
            <v>玉龙狂傲戒</v>
          </cell>
        </row>
        <row r="2059">
          <cell r="A2059">
            <v>336001</v>
          </cell>
          <cell r="B2059" t="str">
            <v>水晶手环</v>
          </cell>
        </row>
        <row r="2060">
          <cell r="A2060">
            <v>336002</v>
          </cell>
          <cell r="B2060" t="str">
            <v>珍珠手环</v>
          </cell>
        </row>
        <row r="2061">
          <cell r="A2061">
            <v>336003</v>
          </cell>
          <cell r="B2061" t="str">
            <v>道士手环</v>
          </cell>
        </row>
        <row r="2062">
          <cell r="A2062">
            <v>336004</v>
          </cell>
          <cell r="B2062" t="str">
            <v>白金手环</v>
          </cell>
        </row>
        <row r="2063">
          <cell r="A2063">
            <v>336005</v>
          </cell>
          <cell r="B2063" t="str">
            <v>泰坦手环</v>
          </cell>
        </row>
        <row r="2064">
          <cell r="A2064">
            <v>336006</v>
          </cell>
          <cell r="B2064" t="str">
            <v>天尊手环</v>
          </cell>
        </row>
        <row r="2065">
          <cell r="A2065">
            <v>336007</v>
          </cell>
          <cell r="B2065" t="str">
            <v>天玄手环</v>
          </cell>
        </row>
        <row r="2066">
          <cell r="A2066">
            <v>336008</v>
          </cell>
          <cell r="B2066" t="str">
            <v>道神手环</v>
          </cell>
        </row>
        <row r="2067">
          <cell r="A2067">
            <v>336009</v>
          </cell>
          <cell r="B2067" t="str">
            <v>幽泉手环</v>
          </cell>
        </row>
        <row r="2068">
          <cell r="A2068">
            <v>336010</v>
          </cell>
          <cell r="B2068" t="str">
            <v>蟠龙玄天手环</v>
          </cell>
        </row>
        <row r="2069">
          <cell r="A2069">
            <v>336011</v>
          </cell>
          <cell r="B2069" t="str">
            <v>圣道手环</v>
          </cell>
        </row>
        <row r="2070">
          <cell r="A2070">
            <v>336012</v>
          </cell>
          <cell r="B2070" t="str">
            <v>灵炎手环</v>
          </cell>
        </row>
        <row r="2071">
          <cell r="A2071">
            <v>336013</v>
          </cell>
          <cell r="B2071" t="str">
            <v>灵炎手环</v>
          </cell>
        </row>
        <row r="2072">
          <cell r="A2072">
            <v>336014</v>
          </cell>
          <cell r="B2072" t="str">
            <v>白石手环</v>
          </cell>
        </row>
        <row r="2073">
          <cell r="A2073">
            <v>336015</v>
          </cell>
          <cell r="B2073" t="str">
            <v>紫魂玉手环</v>
          </cell>
        </row>
        <row r="2074">
          <cell r="A2074">
            <v>336016</v>
          </cell>
          <cell r="B2074" t="str">
            <v>青檀木手环</v>
          </cell>
        </row>
        <row r="2075">
          <cell r="A2075">
            <v>336017</v>
          </cell>
          <cell r="B2075" t="str">
            <v>风范手环</v>
          </cell>
        </row>
        <row r="2076">
          <cell r="A2076">
            <v>336018</v>
          </cell>
          <cell r="B2076" t="str">
            <v>噬魂祭月环</v>
          </cell>
        </row>
        <row r="2077">
          <cell r="A2077">
            <v>336019</v>
          </cell>
          <cell r="B2077" t="str">
            <v>破月天魂环</v>
          </cell>
        </row>
        <row r="2078">
          <cell r="A2078">
            <v>336020</v>
          </cell>
          <cell r="B2078" t="str">
            <v>千叶无玄环</v>
          </cell>
        </row>
        <row r="2079">
          <cell r="A2079">
            <v>336021</v>
          </cell>
          <cell r="B2079" t="str">
            <v>玉龙狂傲环</v>
          </cell>
        </row>
        <row r="2080">
          <cell r="A2080">
            <v>411001</v>
          </cell>
          <cell r="B2080" t="str">
            <v>斩马刀</v>
          </cell>
        </row>
        <row r="2081">
          <cell r="A2081">
            <v>411002</v>
          </cell>
          <cell r="B2081" t="str">
            <v>战魂棒</v>
          </cell>
        </row>
        <row r="2082">
          <cell r="A2082">
            <v>411003</v>
          </cell>
          <cell r="B2082" t="str">
            <v>龙纹刀</v>
          </cell>
        </row>
        <row r="2083">
          <cell r="A2083">
            <v>411004</v>
          </cell>
          <cell r="B2083" t="str">
            <v>雷裂刀</v>
          </cell>
        </row>
        <row r="2084">
          <cell r="A2084">
            <v>411005</v>
          </cell>
          <cell r="B2084" t="str">
            <v>降魔杵</v>
          </cell>
        </row>
        <row r="2085">
          <cell r="A2085">
            <v>411006</v>
          </cell>
          <cell r="B2085" t="str">
            <v>偃月刀</v>
          </cell>
        </row>
        <row r="2086">
          <cell r="A2086">
            <v>411007</v>
          </cell>
          <cell r="B2086" t="str">
            <v>屠龙刀</v>
          </cell>
        </row>
        <row r="2087">
          <cell r="A2087">
            <v>411008</v>
          </cell>
          <cell r="B2087" t="str">
            <v>龙牙利刃</v>
          </cell>
        </row>
        <row r="2088">
          <cell r="A2088">
            <v>411009</v>
          </cell>
          <cell r="B2088" t="str">
            <v>雷霆怒斩</v>
          </cell>
        </row>
        <row r="2089">
          <cell r="A2089">
            <v>411010</v>
          </cell>
          <cell r="B2089" t="str">
            <v>无赦神光刀</v>
          </cell>
        </row>
        <row r="2090">
          <cell r="A2090">
            <v>411011</v>
          </cell>
          <cell r="B2090" t="str">
            <v>碧光镇海刃</v>
          </cell>
        </row>
        <row r="2091">
          <cell r="A2091">
            <v>411012</v>
          </cell>
          <cell r="B2091" t="str">
            <v>怒狂降魔刀</v>
          </cell>
        </row>
        <row r="2092">
          <cell r="A2092">
            <v>411013</v>
          </cell>
          <cell r="B2092" t="str">
            <v>耀阳圣尊刃</v>
          </cell>
        </row>
        <row r="2093">
          <cell r="A2093">
            <v>411014</v>
          </cell>
          <cell r="B2093" t="str">
            <v>斗魂天阳刃</v>
          </cell>
        </row>
        <row r="2094">
          <cell r="A2094">
            <v>411015</v>
          </cell>
          <cell r="B2094" t="str">
            <v>传世之刃</v>
          </cell>
        </row>
        <row r="2095">
          <cell r="A2095">
            <v>411016</v>
          </cell>
          <cell r="B2095" t="str">
            <v>城主之刃</v>
          </cell>
        </row>
        <row r="2096">
          <cell r="A2096">
            <v>411017</v>
          </cell>
          <cell r="B2096" t="str">
            <v>天崩之刃</v>
          </cell>
        </row>
        <row r="2097">
          <cell r="A2097">
            <v>411018</v>
          </cell>
          <cell r="B2097" t="str">
            <v>战怒之刃</v>
          </cell>
        </row>
        <row r="2098">
          <cell r="A2098">
            <v>411019</v>
          </cell>
          <cell r="B2098" t="str">
            <v>狂战之刃</v>
          </cell>
        </row>
        <row r="2099">
          <cell r="A2099">
            <v>411020</v>
          </cell>
          <cell r="B2099" t="str">
            <v>炎魔之刃</v>
          </cell>
        </row>
        <row r="2100">
          <cell r="A2100">
            <v>411021</v>
          </cell>
          <cell r="B2100" t="str">
            <v>碧血之刃</v>
          </cell>
        </row>
        <row r="2101">
          <cell r="A2101">
            <v>412001</v>
          </cell>
          <cell r="B2101" t="str">
            <v>重盔</v>
          </cell>
        </row>
        <row r="2102">
          <cell r="A2102">
            <v>412002</v>
          </cell>
          <cell r="B2102" t="str">
            <v>神武战甲</v>
          </cell>
        </row>
        <row r="2103">
          <cell r="A2103">
            <v>412003</v>
          </cell>
          <cell r="B2103" t="str">
            <v>战魂战甲</v>
          </cell>
        </row>
        <row r="2104">
          <cell r="A2104">
            <v>412004</v>
          </cell>
          <cell r="B2104" t="str">
            <v>战神战甲</v>
          </cell>
        </row>
        <row r="2105">
          <cell r="A2105">
            <v>412005</v>
          </cell>
          <cell r="B2105" t="str">
            <v>圣武天战甲</v>
          </cell>
        </row>
        <row r="2106">
          <cell r="A2106">
            <v>412006</v>
          </cell>
          <cell r="B2106" t="str">
            <v>天魔战甲</v>
          </cell>
        </row>
        <row r="2107">
          <cell r="A2107">
            <v>412007</v>
          </cell>
          <cell r="B2107" t="str">
            <v>圣战战甲</v>
          </cell>
        </row>
        <row r="2108">
          <cell r="A2108">
            <v>412008</v>
          </cell>
          <cell r="B2108" t="str">
            <v>天神战甲</v>
          </cell>
        </row>
        <row r="2109">
          <cell r="A2109">
            <v>412009</v>
          </cell>
          <cell r="B2109" t="str">
            <v>斗魂天阳袍</v>
          </cell>
        </row>
        <row r="2110">
          <cell r="A2110">
            <v>412010</v>
          </cell>
          <cell r="B2110" t="str">
            <v>赤炎天尊甲</v>
          </cell>
        </row>
        <row r="2111">
          <cell r="A2111">
            <v>412011</v>
          </cell>
          <cell r="B2111" t="str">
            <v>湛海魔天袍</v>
          </cell>
        </row>
        <row r="2112">
          <cell r="A2112">
            <v>412012</v>
          </cell>
          <cell r="B2112" t="str">
            <v>降魔护身甲</v>
          </cell>
        </row>
        <row r="2113">
          <cell r="A2113">
            <v>412013</v>
          </cell>
          <cell r="B2113" t="str">
            <v>碧海鲸妖甲</v>
          </cell>
        </row>
        <row r="2114">
          <cell r="A2114">
            <v>412014</v>
          </cell>
          <cell r="B2114" t="str">
            <v>轩辕人皇袍</v>
          </cell>
        </row>
        <row r="2115">
          <cell r="A2115">
            <v>412015</v>
          </cell>
          <cell r="B2115" t="str">
            <v>伏羲裂地袍</v>
          </cell>
        </row>
        <row r="2116">
          <cell r="A2116">
            <v>412016</v>
          </cell>
          <cell r="B2116" t="str">
            <v>轩辕人皇甲</v>
          </cell>
        </row>
        <row r="2117">
          <cell r="A2117">
            <v>412017</v>
          </cell>
          <cell r="B2117" t="str">
            <v>天崩战甲</v>
          </cell>
        </row>
        <row r="2118">
          <cell r="A2118">
            <v>412018</v>
          </cell>
          <cell r="B2118" t="str">
            <v>战怒天甲</v>
          </cell>
        </row>
        <row r="2119">
          <cell r="A2119">
            <v>412019</v>
          </cell>
          <cell r="B2119" t="str">
            <v>狂战战甲</v>
          </cell>
        </row>
        <row r="2120">
          <cell r="A2120">
            <v>412020</v>
          </cell>
          <cell r="B2120" t="str">
            <v>炎魔战甲</v>
          </cell>
        </row>
        <row r="2121">
          <cell r="A2121">
            <v>412021</v>
          </cell>
          <cell r="B2121" t="str">
            <v>碧血战甲</v>
          </cell>
        </row>
        <row r="2122">
          <cell r="A2122">
            <v>413001</v>
          </cell>
          <cell r="B2122" t="str">
            <v>死神头盔</v>
          </cell>
        </row>
        <row r="2123">
          <cell r="A2123">
            <v>413002</v>
          </cell>
          <cell r="B2123" t="str">
            <v>黑铁头盔</v>
          </cell>
        </row>
        <row r="2124">
          <cell r="A2124">
            <v>413003</v>
          </cell>
          <cell r="B2124" t="str">
            <v>圣战头盔</v>
          </cell>
        </row>
        <row r="2125">
          <cell r="A2125">
            <v>413004</v>
          </cell>
          <cell r="B2125" t="str">
            <v>神武头盔</v>
          </cell>
        </row>
        <row r="2126">
          <cell r="A2126">
            <v>413005</v>
          </cell>
          <cell r="B2126" t="str">
            <v>战神头盔</v>
          </cell>
        </row>
        <row r="2127">
          <cell r="A2127">
            <v>413006</v>
          </cell>
          <cell r="B2127" t="str">
            <v>血煞头盔</v>
          </cell>
        </row>
        <row r="2128">
          <cell r="A2128">
            <v>413007</v>
          </cell>
          <cell r="B2128" t="str">
            <v>蟠龙傲天头盔</v>
          </cell>
        </row>
        <row r="2129">
          <cell r="A2129">
            <v>413008</v>
          </cell>
          <cell r="B2129" t="str">
            <v>圣天头盔</v>
          </cell>
        </row>
        <row r="2130">
          <cell r="A2130">
            <v>413009</v>
          </cell>
          <cell r="B2130" t="str">
            <v>炙炎头盔</v>
          </cell>
        </row>
        <row r="2131">
          <cell r="A2131">
            <v>413010</v>
          </cell>
          <cell r="B2131" t="str">
            <v>怒涛头盔</v>
          </cell>
        </row>
        <row r="2132">
          <cell r="A2132">
            <v>413011</v>
          </cell>
          <cell r="B2132" t="str">
            <v>炙炎头盔</v>
          </cell>
        </row>
        <row r="2133">
          <cell r="A2133">
            <v>413012</v>
          </cell>
          <cell r="B2133" t="str">
            <v>战魂烈日王冠</v>
          </cell>
        </row>
        <row r="2134">
          <cell r="A2134">
            <v>413013</v>
          </cell>
          <cell r="B2134" t="str">
            <v>盘古王冠</v>
          </cell>
        </row>
        <row r="2135">
          <cell r="A2135">
            <v>413014</v>
          </cell>
          <cell r="B2135" t="str">
            <v>巅峰火妖头盔</v>
          </cell>
        </row>
        <row r="2136">
          <cell r="A2136">
            <v>413015</v>
          </cell>
          <cell r="B2136" t="str">
            <v>天之幻光冠</v>
          </cell>
        </row>
        <row r="2137">
          <cell r="A2137">
            <v>413016</v>
          </cell>
          <cell r="B2137" t="str">
            <v>御龙追风王冠</v>
          </cell>
        </row>
        <row r="2138">
          <cell r="A2138">
            <v>413017</v>
          </cell>
          <cell r="B2138" t="str">
            <v>天崩王冠</v>
          </cell>
        </row>
        <row r="2139">
          <cell r="A2139">
            <v>413018</v>
          </cell>
          <cell r="B2139" t="str">
            <v>战怒王冠</v>
          </cell>
        </row>
        <row r="2140">
          <cell r="A2140">
            <v>413019</v>
          </cell>
          <cell r="B2140" t="str">
            <v>狂战王冠</v>
          </cell>
        </row>
        <row r="2141">
          <cell r="A2141">
            <v>413020</v>
          </cell>
          <cell r="B2141" t="str">
            <v>炎魔王冠</v>
          </cell>
        </row>
        <row r="2142">
          <cell r="A2142">
            <v>413021</v>
          </cell>
          <cell r="B2142" t="str">
            <v>碧血王冠</v>
          </cell>
        </row>
        <row r="2143">
          <cell r="A2143">
            <v>414001</v>
          </cell>
          <cell r="B2143" t="str">
            <v>黑水晶项链</v>
          </cell>
        </row>
        <row r="2144">
          <cell r="A2144">
            <v>414002</v>
          </cell>
          <cell r="B2144" t="str">
            <v>恶魔项链</v>
          </cell>
        </row>
        <row r="2145">
          <cell r="A2145">
            <v>414003</v>
          </cell>
          <cell r="B2145" t="str">
            <v>灯笼项链</v>
          </cell>
        </row>
        <row r="2146">
          <cell r="A2146">
            <v>414004</v>
          </cell>
          <cell r="B2146" t="str">
            <v>天鹰项链</v>
          </cell>
        </row>
        <row r="2147">
          <cell r="A2147">
            <v>414005</v>
          </cell>
          <cell r="B2147" t="str">
            <v>翡翠项链</v>
          </cell>
        </row>
        <row r="2148">
          <cell r="A2148">
            <v>414006</v>
          </cell>
          <cell r="B2148" t="str">
            <v>幽冥项链</v>
          </cell>
        </row>
        <row r="2149">
          <cell r="A2149">
            <v>414007</v>
          </cell>
          <cell r="B2149" t="str">
            <v>绿色项链</v>
          </cell>
        </row>
        <row r="2150">
          <cell r="A2150">
            <v>414008</v>
          </cell>
          <cell r="B2150" t="str">
            <v>镇神项链</v>
          </cell>
        </row>
        <row r="2151">
          <cell r="A2151">
            <v>414009</v>
          </cell>
          <cell r="B2151" t="str">
            <v>神恩项链</v>
          </cell>
        </row>
        <row r="2152">
          <cell r="A2152">
            <v>414010</v>
          </cell>
          <cell r="B2152" t="str">
            <v>圣战项链</v>
          </cell>
        </row>
        <row r="2153">
          <cell r="A2153">
            <v>414011</v>
          </cell>
          <cell r="B2153" t="str">
            <v>神武项链</v>
          </cell>
        </row>
        <row r="2154">
          <cell r="A2154">
            <v>414012</v>
          </cell>
          <cell r="B2154" t="str">
            <v>战神项链</v>
          </cell>
        </row>
        <row r="2155">
          <cell r="A2155">
            <v>414013</v>
          </cell>
          <cell r="B2155" t="str">
            <v>血煞项链</v>
          </cell>
        </row>
        <row r="2156">
          <cell r="A2156">
            <v>414014</v>
          </cell>
          <cell r="B2156" t="str">
            <v>巅峰火妖项链</v>
          </cell>
        </row>
        <row r="2157">
          <cell r="A2157">
            <v>414015</v>
          </cell>
          <cell r="B2157" t="str">
            <v>天之幻光链</v>
          </cell>
        </row>
        <row r="2158">
          <cell r="A2158">
            <v>414016</v>
          </cell>
          <cell r="B2158" t="str">
            <v>御龙追风吊坠</v>
          </cell>
        </row>
        <row r="2159">
          <cell r="A2159">
            <v>414017</v>
          </cell>
          <cell r="B2159" t="str">
            <v>天崩项链</v>
          </cell>
        </row>
        <row r="2160">
          <cell r="A2160">
            <v>414018</v>
          </cell>
          <cell r="B2160" t="str">
            <v>战怒项链</v>
          </cell>
        </row>
        <row r="2161">
          <cell r="A2161">
            <v>414019</v>
          </cell>
          <cell r="B2161" t="str">
            <v>狂战项链</v>
          </cell>
        </row>
        <row r="2162">
          <cell r="A2162">
            <v>414020</v>
          </cell>
          <cell r="B2162" t="str">
            <v>炎魔项链</v>
          </cell>
        </row>
        <row r="2163">
          <cell r="A2163">
            <v>414021</v>
          </cell>
          <cell r="B2163" t="str">
            <v>碧血项链</v>
          </cell>
        </row>
        <row r="2164">
          <cell r="A2164">
            <v>415001</v>
          </cell>
          <cell r="B2164" t="str">
            <v>兽角戒指</v>
          </cell>
        </row>
        <row r="2165">
          <cell r="A2165">
            <v>415002</v>
          </cell>
          <cell r="B2165" t="str">
            <v>蓝水晶戒指</v>
          </cell>
        </row>
        <row r="2166">
          <cell r="A2166">
            <v>415003</v>
          </cell>
          <cell r="B2166" t="str">
            <v>黑色水晶戒指</v>
          </cell>
        </row>
        <row r="2167">
          <cell r="A2167">
            <v>415004</v>
          </cell>
          <cell r="B2167" t="str">
            <v>珊瑚戒指</v>
          </cell>
        </row>
        <row r="2168">
          <cell r="A2168">
            <v>415005</v>
          </cell>
          <cell r="B2168" t="str">
            <v>死神戒指</v>
          </cell>
        </row>
        <row r="2169">
          <cell r="A2169">
            <v>415006</v>
          </cell>
          <cell r="B2169" t="str">
            <v>龙戒</v>
          </cell>
        </row>
        <row r="2170">
          <cell r="A2170">
            <v>415007</v>
          </cell>
          <cell r="B2170" t="str">
            <v>力量戒指</v>
          </cell>
        </row>
        <row r="2171">
          <cell r="A2171">
            <v>415008</v>
          </cell>
          <cell r="B2171" t="str">
            <v>圣战戒指</v>
          </cell>
        </row>
        <row r="2172">
          <cell r="A2172">
            <v>415009</v>
          </cell>
          <cell r="B2172" t="str">
            <v>神武戒指</v>
          </cell>
        </row>
        <row r="2173">
          <cell r="A2173">
            <v>415010</v>
          </cell>
          <cell r="B2173" t="str">
            <v>战神戒指</v>
          </cell>
        </row>
        <row r="2174">
          <cell r="A2174">
            <v>415011</v>
          </cell>
          <cell r="B2174" t="str">
            <v>血煞戒指</v>
          </cell>
        </row>
        <row r="2175">
          <cell r="A2175">
            <v>415012</v>
          </cell>
          <cell r="B2175" t="str">
            <v>蟠龙傲天戒指</v>
          </cell>
        </row>
        <row r="2176">
          <cell r="A2176">
            <v>415013</v>
          </cell>
          <cell r="B2176" t="str">
            <v>圣天戒指</v>
          </cell>
        </row>
        <row r="2177">
          <cell r="A2177">
            <v>415014</v>
          </cell>
          <cell r="B2177" t="str">
            <v>巅峰火妖戒指</v>
          </cell>
        </row>
        <row r="2178">
          <cell r="A2178">
            <v>415015</v>
          </cell>
          <cell r="B2178" t="str">
            <v>天之幻光戒</v>
          </cell>
        </row>
        <row r="2179">
          <cell r="A2179">
            <v>415016</v>
          </cell>
          <cell r="B2179" t="str">
            <v>御龙追风戒指</v>
          </cell>
        </row>
        <row r="2180">
          <cell r="A2180">
            <v>415017</v>
          </cell>
          <cell r="B2180" t="str">
            <v>天崩戒指</v>
          </cell>
        </row>
        <row r="2181">
          <cell r="A2181">
            <v>415018</v>
          </cell>
          <cell r="B2181" t="str">
            <v>战怒戒指</v>
          </cell>
        </row>
        <row r="2182">
          <cell r="A2182">
            <v>415019</v>
          </cell>
          <cell r="B2182" t="str">
            <v>狂战戒指</v>
          </cell>
        </row>
        <row r="2183">
          <cell r="A2183">
            <v>415020</v>
          </cell>
          <cell r="B2183" t="str">
            <v>炎魔戒指</v>
          </cell>
        </row>
        <row r="2184">
          <cell r="A2184">
            <v>415021</v>
          </cell>
          <cell r="B2184" t="str">
            <v>碧血戒指</v>
          </cell>
        </row>
        <row r="2185">
          <cell r="A2185">
            <v>416001</v>
          </cell>
          <cell r="B2185" t="str">
            <v>兽角手环</v>
          </cell>
        </row>
        <row r="2186">
          <cell r="A2186">
            <v>416002</v>
          </cell>
          <cell r="B2186" t="str">
            <v>蓝水晶手环</v>
          </cell>
        </row>
        <row r="2187">
          <cell r="A2187">
            <v>416003</v>
          </cell>
          <cell r="B2187" t="str">
            <v>黑色水晶手环</v>
          </cell>
        </row>
        <row r="2188">
          <cell r="A2188">
            <v>416004</v>
          </cell>
          <cell r="B2188" t="str">
            <v>珊瑚手环</v>
          </cell>
        </row>
        <row r="2189">
          <cell r="A2189">
            <v>416005</v>
          </cell>
          <cell r="B2189" t="str">
            <v>死神手环</v>
          </cell>
        </row>
        <row r="2190">
          <cell r="A2190">
            <v>416006</v>
          </cell>
          <cell r="B2190" t="str">
            <v>龙手环</v>
          </cell>
        </row>
        <row r="2191">
          <cell r="A2191">
            <v>416007</v>
          </cell>
          <cell r="B2191" t="str">
            <v>力量手环</v>
          </cell>
        </row>
        <row r="2192">
          <cell r="A2192">
            <v>416008</v>
          </cell>
          <cell r="B2192" t="str">
            <v>圣战手环</v>
          </cell>
        </row>
        <row r="2193">
          <cell r="A2193">
            <v>416009</v>
          </cell>
          <cell r="B2193" t="str">
            <v>神武手环</v>
          </cell>
        </row>
        <row r="2194">
          <cell r="A2194">
            <v>416010</v>
          </cell>
          <cell r="B2194" t="str">
            <v>战神手环</v>
          </cell>
        </row>
        <row r="2195">
          <cell r="A2195">
            <v>416011</v>
          </cell>
          <cell r="B2195" t="str">
            <v>血煞手环</v>
          </cell>
        </row>
        <row r="2196">
          <cell r="A2196">
            <v>416012</v>
          </cell>
          <cell r="B2196" t="str">
            <v>蟠龙傲天手环</v>
          </cell>
        </row>
        <row r="2197">
          <cell r="A2197">
            <v>416013</v>
          </cell>
          <cell r="B2197" t="str">
            <v>圣天手环</v>
          </cell>
        </row>
        <row r="2198">
          <cell r="A2198">
            <v>416014</v>
          </cell>
          <cell r="B2198" t="str">
            <v>巅峰火妖手镯</v>
          </cell>
        </row>
        <row r="2199">
          <cell r="A2199">
            <v>416015</v>
          </cell>
          <cell r="B2199" t="str">
            <v>天之幻光镯</v>
          </cell>
        </row>
        <row r="2200">
          <cell r="A2200">
            <v>416016</v>
          </cell>
          <cell r="B2200" t="str">
            <v>御龙追风护腕</v>
          </cell>
        </row>
        <row r="2201">
          <cell r="A2201">
            <v>416017</v>
          </cell>
          <cell r="B2201" t="str">
            <v>天崩手环</v>
          </cell>
        </row>
        <row r="2202">
          <cell r="A2202">
            <v>416018</v>
          </cell>
          <cell r="B2202" t="str">
            <v>战怒手环</v>
          </cell>
        </row>
        <row r="2203">
          <cell r="A2203">
            <v>416019</v>
          </cell>
          <cell r="B2203" t="str">
            <v>狂战手环</v>
          </cell>
        </row>
        <row r="2204">
          <cell r="A2204">
            <v>416020</v>
          </cell>
          <cell r="B2204" t="str">
            <v>炎魔手环</v>
          </cell>
        </row>
        <row r="2205">
          <cell r="A2205">
            <v>416021</v>
          </cell>
          <cell r="B2205" t="str">
            <v>碧血手环</v>
          </cell>
        </row>
        <row r="2206">
          <cell r="A2206">
            <v>421001</v>
          </cell>
          <cell r="B2206" t="str">
            <v>无极丈</v>
          </cell>
        </row>
        <row r="2207">
          <cell r="A2207">
            <v>421002</v>
          </cell>
          <cell r="B2207" t="str">
            <v>骨玉</v>
          </cell>
        </row>
        <row r="2208">
          <cell r="A2208">
            <v>421003</v>
          </cell>
          <cell r="B2208" t="str">
            <v>魔法杖</v>
          </cell>
        </row>
        <row r="2209">
          <cell r="A2209">
            <v>421004</v>
          </cell>
          <cell r="B2209" t="str">
            <v>朱雀权杖</v>
          </cell>
        </row>
        <row r="2210">
          <cell r="A2210">
            <v>421005</v>
          </cell>
          <cell r="B2210" t="str">
            <v>紫月圣君</v>
          </cell>
        </row>
        <row r="2211">
          <cell r="A2211">
            <v>421006</v>
          </cell>
          <cell r="B2211" t="str">
            <v>挽歌</v>
          </cell>
        </row>
        <row r="2212">
          <cell r="A2212">
            <v>421007</v>
          </cell>
          <cell r="B2212" t="str">
            <v>噬魂法杖</v>
          </cell>
        </row>
        <row r="2213">
          <cell r="A2213">
            <v>421008</v>
          </cell>
          <cell r="B2213" t="str">
            <v>幻龙风雷杖</v>
          </cell>
        </row>
        <row r="2214">
          <cell r="A2214">
            <v>421009</v>
          </cell>
          <cell r="B2214" t="str">
            <v>天之法杖</v>
          </cell>
        </row>
        <row r="2215">
          <cell r="A2215">
            <v>421010</v>
          </cell>
          <cell r="B2215" t="str">
            <v>碧海天王杖</v>
          </cell>
        </row>
        <row r="2216">
          <cell r="A2216">
            <v>421011</v>
          </cell>
          <cell r="B2216" t="str">
            <v>嗜魂吞噬杖</v>
          </cell>
        </row>
        <row r="2217">
          <cell r="A2217">
            <v>421012</v>
          </cell>
          <cell r="B2217" t="str">
            <v>暗月风雷杖</v>
          </cell>
        </row>
        <row r="2218">
          <cell r="A2218">
            <v>421013</v>
          </cell>
          <cell r="B2218" t="str">
            <v>夺魄霹雳杖</v>
          </cell>
        </row>
        <row r="2219">
          <cell r="A2219">
            <v>421014</v>
          </cell>
          <cell r="B2219" t="str">
            <v>法魂血月杖</v>
          </cell>
        </row>
        <row r="2220">
          <cell r="A2220">
            <v>421015</v>
          </cell>
          <cell r="B2220" t="str">
            <v>道魂辰星杖</v>
          </cell>
        </row>
        <row r="2221">
          <cell r="A2221">
            <v>421016</v>
          </cell>
          <cell r="B2221" t="str">
            <v>伏羲裂地杖</v>
          </cell>
        </row>
        <row r="2222">
          <cell r="A2222">
            <v>421017</v>
          </cell>
          <cell r="B2222" t="str">
            <v>怒风雷爆杖</v>
          </cell>
        </row>
        <row r="2223">
          <cell r="A2223">
            <v>421018</v>
          </cell>
          <cell r="B2223" t="str">
            <v>风雷血月杖</v>
          </cell>
        </row>
        <row r="2224">
          <cell r="A2224">
            <v>421019</v>
          </cell>
          <cell r="B2224" t="str">
            <v>破皇雷鸣杖</v>
          </cell>
        </row>
        <row r="2225">
          <cell r="A2225">
            <v>421020</v>
          </cell>
          <cell r="B2225" t="str">
            <v>狂魔嗜血杖</v>
          </cell>
        </row>
        <row r="2226">
          <cell r="A2226">
            <v>421021</v>
          </cell>
          <cell r="B2226" t="str">
            <v>血浴雷光杖</v>
          </cell>
        </row>
        <row r="2227">
          <cell r="A2227">
            <v>422001</v>
          </cell>
          <cell r="B2227" t="str">
            <v>魔袍</v>
          </cell>
        </row>
        <row r="2228">
          <cell r="A2228">
            <v>422002</v>
          </cell>
          <cell r="B2228" t="str">
            <v>恶魔长袍</v>
          </cell>
        </row>
        <row r="2229">
          <cell r="A2229">
            <v>422003</v>
          </cell>
          <cell r="B2229" t="str">
            <v>法魂披风</v>
          </cell>
        </row>
        <row r="2230">
          <cell r="A2230">
            <v>422004</v>
          </cell>
          <cell r="B2230" t="str">
            <v>法神披风</v>
          </cell>
        </row>
        <row r="2231">
          <cell r="A2231">
            <v>422005</v>
          </cell>
          <cell r="B2231" t="str">
            <v>幻魔披风</v>
          </cell>
        </row>
        <row r="2232">
          <cell r="A2232">
            <v>422006</v>
          </cell>
          <cell r="B2232" t="str">
            <v>法神披风</v>
          </cell>
        </row>
        <row r="2233">
          <cell r="A2233">
            <v>422007</v>
          </cell>
          <cell r="B2233" t="str">
            <v>雷神绝魔衣</v>
          </cell>
        </row>
        <row r="2234">
          <cell r="A2234">
            <v>422008</v>
          </cell>
          <cell r="B2234" t="str">
            <v>法魂天月衣</v>
          </cell>
        </row>
        <row r="2235">
          <cell r="A2235">
            <v>422009</v>
          </cell>
          <cell r="B2235" t="str">
            <v>蟠龙金甲衣</v>
          </cell>
        </row>
        <row r="2236">
          <cell r="A2236">
            <v>422010</v>
          </cell>
          <cell r="B2236" t="str">
            <v>神魔龙甲衣</v>
          </cell>
        </row>
        <row r="2237">
          <cell r="A2237">
            <v>422011</v>
          </cell>
          <cell r="B2237" t="str">
            <v>五爪金龙衣</v>
          </cell>
        </row>
        <row r="2238">
          <cell r="A2238">
            <v>422012</v>
          </cell>
          <cell r="B2238" t="str">
            <v>霹雳玄天衣</v>
          </cell>
        </row>
        <row r="2239">
          <cell r="A2239">
            <v>422013</v>
          </cell>
          <cell r="B2239" t="str">
            <v>九天聚魂衣</v>
          </cell>
        </row>
        <row r="2240">
          <cell r="A2240">
            <v>422014</v>
          </cell>
          <cell r="B2240" t="str">
            <v>极品御兽天衣</v>
          </cell>
        </row>
        <row r="2241">
          <cell r="A2241">
            <v>422015</v>
          </cell>
          <cell r="B2241" t="str">
            <v>玄魂天星衣</v>
          </cell>
        </row>
        <row r="2242">
          <cell r="A2242">
            <v>422016</v>
          </cell>
          <cell r="B2242" t="str">
            <v>斗魂天阳衣</v>
          </cell>
        </row>
        <row r="2243">
          <cell r="A2243">
            <v>422017</v>
          </cell>
          <cell r="B2243" t="str">
            <v>怒风雷爆袍</v>
          </cell>
        </row>
        <row r="2244">
          <cell r="A2244">
            <v>422018</v>
          </cell>
          <cell r="B2244" t="str">
            <v>风雷血月袍</v>
          </cell>
        </row>
        <row r="2245">
          <cell r="A2245">
            <v>422019</v>
          </cell>
          <cell r="B2245" t="str">
            <v>破皇绝月袍</v>
          </cell>
        </row>
        <row r="2246">
          <cell r="A2246">
            <v>422020</v>
          </cell>
          <cell r="B2246" t="str">
            <v>狂魔嗜血袍</v>
          </cell>
        </row>
        <row r="2247">
          <cell r="A2247">
            <v>422021</v>
          </cell>
          <cell r="B2247" t="str">
            <v>血浴雷光袍</v>
          </cell>
        </row>
        <row r="2248">
          <cell r="A2248">
            <v>423001</v>
          </cell>
          <cell r="B2248" t="str">
            <v>玄天头盔</v>
          </cell>
        </row>
        <row r="2249">
          <cell r="A2249">
            <v>423002</v>
          </cell>
          <cell r="B2249" t="str">
            <v>天雷头盔</v>
          </cell>
        </row>
        <row r="2250">
          <cell r="A2250">
            <v>423003</v>
          </cell>
          <cell r="B2250" t="str">
            <v>法神头盔</v>
          </cell>
        </row>
        <row r="2251">
          <cell r="A2251">
            <v>423004</v>
          </cell>
          <cell r="B2251" t="str">
            <v>幻魔头盔</v>
          </cell>
        </row>
        <row r="2252">
          <cell r="A2252">
            <v>423005</v>
          </cell>
          <cell r="B2252" t="str">
            <v>魔神头盔</v>
          </cell>
        </row>
        <row r="2253">
          <cell r="A2253">
            <v>423006</v>
          </cell>
          <cell r="B2253" t="str">
            <v>魔雷头盔</v>
          </cell>
        </row>
        <row r="2254">
          <cell r="A2254">
            <v>423007</v>
          </cell>
          <cell r="B2254" t="str">
            <v>蟠龙幻天头盔</v>
          </cell>
        </row>
        <row r="2255">
          <cell r="A2255">
            <v>423008</v>
          </cell>
          <cell r="B2255" t="str">
            <v>圣魔头盔</v>
          </cell>
        </row>
        <row r="2256">
          <cell r="A2256">
            <v>423009</v>
          </cell>
          <cell r="B2256" t="str">
            <v>魔炎头盔</v>
          </cell>
        </row>
        <row r="2257">
          <cell r="A2257">
            <v>423010</v>
          </cell>
          <cell r="B2257" t="str">
            <v>圣魔头盔</v>
          </cell>
        </row>
        <row r="2258">
          <cell r="A2258">
            <v>423011</v>
          </cell>
          <cell r="B2258" t="str">
            <v>魔炎头盔</v>
          </cell>
        </row>
        <row r="2259">
          <cell r="A2259">
            <v>423012</v>
          </cell>
          <cell r="B2259" t="str">
            <v>镇海头盔</v>
          </cell>
        </row>
        <row r="2260">
          <cell r="A2260">
            <v>423013</v>
          </cell>
          <cell r="B2260" t="str">
            <v>法魂血月王冠</v>
          </cell>
        </row>
        <row r="2261">
          <cell r="A2261">
            <v>423014</v>
          </cell>
          <cell r="B2261" t="str">
            <v>幽泉头盔</v>
          </cell>
        </row>
        <row r="2262">
          <cell r="A2262">
            <v>423015</v>
          </cell>
          <cell r="B2262" t="str">
            <v>道神头盔</v>
          </cell>
        </row>
        <row r="2263">
          <cell r="A2263">
            <v>423016</v>
          </cell>
          <cell r="B2263" t="str">
            <v>天尊头盔</v>
          </cell>
        </row>
        <row r="2264">
          <cell r="A2264">
            <v>423017</v>
          </cell>
          <cell r="B2264" t="str">
            <v>怒风雷爆冠</v>
          </cell>
        </row>
        <row r="2265">
          <cell r="A2265">
            <v>423018</v>
          </cell>
          <cell r="B2265" t="str">
            <v>风雷王冠</v>
          </cell>
        </row>
        <row r="2266">
          <cell r="A2266">
            <v>423019</v>
          </cell>
          <cell r="B2266" t="str">
            <v>破皇雷鸣冠</v>
          </cell>
        </row>
        <row r="2267">
          <cell r="A2267">
            <v>423020</v>
          </cell>
          <cell r="B2267" t="str">
            <v>狂魔嗜血冠</v>
          </cell>
        </row>
        <row r="2268">
          <cell r="A2268">
            <v>423021</v>
          </cell>
          <cell r="B2268" t="str">
            <v>血浴雷光冠</v>
          </cell>
        </row>
        <row r="2269">
          <cell r="A2269">
            <v>424001</v>
          </cell>
          <cell r="B2269" t="str">
            <v>黑檀木项链</v>
          </cell>
        </row>
        <row r="2270">
          <cell r="A2270">
            <v>424002</v>
          </cell>
          <cell r="B2270" t="str">
            <v>琥珀明珠</v>
          </cell>
        </row>
        <row r="2271">
          <cell r="A2271">
            <v>424003</v>
          </cell>
          <cell r="B2271" t="str">
            <v>魔镜</v>
          </cell>
        </row>
        <row r="2272">
          <cell r="A2272">
            <v>424004</v>
          </cell>
          <cell r="B2272" t="str">
            <v>龙魂项链</v>
          </cell>
        </row>
        <row r="2273">
          <cell r="A2273">
            <v>424005</v>
          </cell>
          <cell r="B2273" t="str">
            <v>魂珠项链</v>
          </cell>
        </row>
        <row r="2274">
          <cell r="A2274">
            <v>424006</v>
          </cell>
          <cell r="B2274" t="str">
            <v>白金项链</v>
          </cell>
        </row>
        <row r="2275">
          <cell r="A2275">
            <v>424007</v>
          </cell>
          <cell r="B2275" t="str">
            <v>生命项链</v>
          </cell>
        </row>
        <row r="2276">
          <cell r="A2276">
            <v>424008</v>
          </cell>
          <cell r="B2276" t="str">
            <v>恶魔铃</v>
          </cell>
        </row>
        <row r="2277">
          <cell r="A2277">
            <v>424009</v>
          </cell>
          <cell r="B2277" t="str">
            <v>法神项链</v>
          </cell>
        </row>
        <row r="2278">
          <cell r="A2278">
            <v>424010</v>
          </cell>
          <cell r="B2278" t="str">
            <v>幻魔项链</v>
          </cell>
        </row>
        <row r="2279">
          <cell r="A2279">
            <v>424011</v>
          </cell>
          <cell r="B2279" t="str">
            <v>魔雷项链</v>
          </cell>
        </row>
        <row r="2280">
          <cell r="A2280">
            <v>424012</v>
          </cell>
          <cell r="B2280" t="str">
            <v>蟠龙幻天项链</v>
          </cell>
        </row>
        <row r="2281">
          <cell r="A2281">
            <v>424013</v>
          </cell>
          <cell r="B2281" t="str">
            <v>魔炎项链</v>
          </cell>
        </row>
        <row r="2282">
          <cell r="A2282">
            <v>424014</v>
          </cell>
          <cell r="B2282" t="str">
            <v>轩辕吊坠</v>
          </cell>
        </row>
        <row r="2283">
          <cell r="A2283">
            <v>424015</v>
          </cell>
          <cell r="B2283" t="str">
            <v>伏羲吊坠</v>
          </cell>
        </row>
        <row r="2284">
          <cell r="A2284">
            <v>424016</v>
          </cell>
          <cell r="B2284" t="str">
            <v>盘古吊坠</v>
          </cell>
        </row>
        <row r="2285">
          <cell r="A2285">
            <v>424017</v>
          </cell>
          <cell r="B2285" t="str">
            <v>怒风雷爆项链</v>
          </cell>
        </row>
        <row r="2286">
          <cell r="A2286">
            <v>424018</v>
          </cell>
          <cell r="B2286" t="str">
            <v>风雷项链</v>
          </cell>
        </row>
        <row r="2287">
          <cell r="A2287">
            <v>424019</v>
          </cell>
          <cell r="B2287" t="str">
            <v>破皇项链</v>
          </cell>
        </row>
        <row r="2288">
          <cell r="A2288">
            <v>424020</v>
          </cell>
          <cell r="B2288" t="str">
            <v>狂魔嗜血项链</v>
          </cell>
        </row>
        <row r="2289">
          <cell r="A2289">
            <v>424021</v>
          </cell>
          <cell r="B2289" t="str">
            <v>血浴雷光项链</v>
          </cell>
        </row>
        <row r="2290">
          <cell r="A2290">
            <v>425001</v>
          </cell>
          <cell r="B2290" t="str">
            <v>八角戒指</v>
          </cell>
        </row>
        <row r="2291">
          <cell r="A2291">
            <v>425002</v>
          </cell>
          <cell r="B2291" t="str">
            <v>魔眼戒指</v>
          </cell>
        </row>
        <row r="2292">
          <cell r="A2292">
            <v>425003</v>
          </cell>
          <cell r="B2292" t="str">
            <v>魅力戒指</v>
          </cell>
        </row>
        <row r="2293">
          <cell r="A2293">
            <v>425004</v>
          </cell>
          <cell r="B2293" t="str">
            <v>紫晶戒指</v>
          </cell>
        </row>
        <row r="2294">
          <cell r="A2294">
            <v>425005</v>
          </cell>
          <cell r="B2294" t="str">
            <v>生铁戒指</v>
          </cell>
        </row>
        <row r="2295">
          <cell r="A2295">
            <v>425006</v>
          </cell>
          <cell r="B2295" t="str">
            <v>红宝戒指</v>
          </cell>
        </row>
        <row r="2296">
          <cell r="A2296">
            <v>425007</v>
          </cell>
          <cell r="B2296" t="str">
            <v>碧螺戒指</v>
          </cell>
        </row>
        <row r="2297">
          <cell r="A2297">
            <v>425008</v>
          </cell>
          <cell r="B2297" t="str">
            <v>法神戒指</v>
          </cell>
        </row>
        <row r="2298">
          <cell r="A2298">
            <v>425009</v>
          </cell>
          <cell r="B2298" t="str">
            <v>幻魔戒指</v>
          </cell>
        </row>
        <row r="2299">
          <cell r="A2299">
            <v>425010</v>
          </cell>
          <cell r="B2299" t="str">
            <v>魔神戒指</v>
          </cell>
        </row>
        <row r="2300">
          <cell r="A2300">
            <v>425011</v>
          </cell>
          <cell r="B2300" t="str">
            <v>魔雷戒指</v>
          </cell>
        </row>
        <row r="2301">
          <cell r="A2301">
            <v>425012</v>
          </cell>
          <cell r="B2301" t="str">
            <v>蟠龙幻天戒指</v>
          </cell>
        </row>
        <row r="2302">
          <cell r="A2302">
            <v>425013</v>
          </cell>
          <cell r="B2302" t="str">
            <v>圣魔戒指</v>
          </cell>
        </row>
        <row r="2303">
          <cell r="A2303">
            <v>425014</v>
          </cell>
          <cell r="B2303" t="str">
            <v>法魂血月戒指</v>
          </cell>
        </row>
        <row r="2304">
          <cell r="A2304">
            <v>425015</v>
          </cell>
          <cell r="B2304" t="str">
            <v>战魂烈日戒指</v>
          </cell>
        </row>
        <row r="2305">
          <cell r="A2305">
            <v>425016</v>
          </cell>
          <cell r="B2305" t="str">
            <v>天之圣阳戒</v>
          </cell>
        </row>
        <row r="2306">
          <cell r="A2306">
            <v>425017</v>
          </cell>
          <cell r="B2306" t="str">
            <v>怒风雷爆戒指</v>
          </cell>
        </row>
        <row r="2307">
          <cell r="A2307">
            <v>425018</v>
          </cell>
          <cell r="B2307" t="str">
            <v>风雷戒指</v>
          </cell>
        </row>
        <row r="2308">
          <cell r="A2308">
            <v>425019</v>
          </cell>
          <cell r="B2308" t="str">
            <v>破皇戒指</v>
          </cell>
        </row>
        <row r="2309">
          <cell r="A2309">
            <v>425020</v>
          </cell>
          <cell r="B2309" t="str">
            <v>狂魔嗜血戒指</v>
          </cell>
        </row>
        <row r="2310">
          <cell r="A2310">
            <v>425021</v>
          </cell>
          <cell r="B2310" t="str">
            <v>血浴雷光戒指</v>
          </cell>
        </row>
        <row r="2311">
          <cell r="A2311">
            <v>426001</v>
          </cell>
          <cell r="B2311" t="str">
            <v>八角手环</v>
          </cell>
        </row>
        <row r="2312">
          <cell r="A2312">
            <v>426002</v>
          </cell>
          <cell r="B2312" t="str">
            <v>魔眼手环</v>
          </cell>
        </row>
        <row r="2313">
          <cell r="A2313">
            <v>426003</v>
          </cell>
          <cell r="B2313" t="str">
            <v>魅力手环</v>
          </cell>
        </row>
        <row r="2314">
          <cell r="A2314">
            <v>426004</v>
          </cell>
          <cell r="B2314" t="str">
            <v>紫晶手环</v>
          </cell>
        </row>
        <row r="2315">
          <cell r="A2315">
            <v>426005</v>
          </cell>
          <cell r="B2315" t="str">
            <v>生铁手环</v>
          </cell>
        </row>
        <row r="2316">
          <cell r="A2316">
            <v>426006</v>
          </cell>
          <cell r="B2316" t="str">
            <v>红宝手环</v>
          </cell>
        </row>
        <row r="2317">
          <cell r="A2317">
            <v>426007</v>
          </cell>
          <cell r="B2317" t="str">
            <v>碧螺手环</v>
          </cell>
        </row>
        <row r="2318">
          <cell r="A2318">
            <v>426008</v>
          </cell>
          <cell r="B2318" t="str">
            <v>法神手环</v>
          </cell>
        </row>
        <row r="2319">
          <cell r="A2319">
            <v>426009</v>
          </cell>
          <cell r="B2319" t="str">
            <v>幻魔手环</v>
          </cell>
        </row>
        <row r="2320">
          <cell r="A2320">
            <v>426010</v>
          </cell>
          <cell r="B2320" t="str">
            <v>魔神手环</v>
          </cell>
        </row>
        <row r="2321">
          <cell r="A2321">
            <v>426011</v>
          </cell>
          <cell r="B2321" t="str">
            <v>魔雷手环</v>
          </cell>
        </row>
        <row r="2322">
          <cell r="A2322">
            <v>426012</v>
          </cell>
          <cell r="B2322" t="str">
            <v>蟠龙幻天手环</v>
          </cell>
        </row>
        <row r="2323">
          <cell r="A2323">
            <v>426013</v>
          </cell>
          <cell r="B2323" t="str">
            <v>圣魔手环</v>
          </cell>
        </row>
        <row r="2324">
          <cell r="A2324">
            <v>426014</v>
          </cell>
          <cell r="B2324" t="str">
            <v>王者手环</v>
          </cell>
        </row>
        <row r="2325">
          <cell r="A2325">
            <v>426015</v>
          </cell>
          <cell r="B2325" t="str">
            <v>斗魂手环</v>
          </cell>
        </row>
        <row r="2326">
          <cell r="A2326">
            <v>426016</v>
          </cell>
          <cell r="B2326" t="str">
            <v>天雷手环</v>
          </cell>
        </row>
        <row r="2327">
          <cell r="A2327">
            <v>426017</v>
          </cell>
          <cell r="B2327" t="str">
            <v>怒风雷爆手环</v>
          </cell>
        </row>
        <row r="2328">
          <cell r="A2328">
            <v>426018</v>
          </cell>
          <cell r="B2328" t="str">
            <v>风雷手环</v>
          </cell>
        </row>
        <row r="2329">
          <cell r="A2329">
            <v>426019</v>
          </cell>
          <cell r="B2329" t="str">
            <v>雷鸣手环</v>
          </cell>
        </row>
        <row r="2330">
          <cell r="A2330">
            <v>426020</v>
          </cell>
          <cell r="B2330" t="str">
            <v>狂魔嗜血手环</v>
          </cell>
        </row>
        <row r="2331">
          <cell r="A2331">
            <v>426021</v>
          </cell>
          <cell r="B2331" t="str">
            <v>血浴雷光手环</v>
          </cell>
        </row>
        <row r="2332">
          <cell r="A2332">
            <v>431001</v>
          </cell>
          <cell r="B2332" t="str">
            <v>凌风剑</v>
          </cell>
        </row>
        <row r="2333">
          <cell r="A2333">
            <v>431002</v>
          </cell>
          <cell r="B2333" t="str">
            <v>血饮</v>
          </cell>
        </row>
        <row r="2334">
          <cell r="A2334">
            <v>431003</v>
          </cell>
          <cell r="B2334" t="str">
            <v>无极</v>
          </cell>
        </row>
        <row r="2335">
          <cell r="A2335">
            <v>431004</v>
          </cell>
          <cell r="B2335" t="str">
            <v>龙纹</v>
          </cell>
        </row>
        <row r="2336">
          <cell r="A2336">
            <v>431005</v>
          </cell>
          <cell r="B2336" t="str">
            <v>道玄剑</v>
          </cell>
        </row>
        <row r="2337">
          <cell r="A2337">
            <v>431006</v>
          </cell>
          <cell r="B2337" t="str">
            <v>降魔剑</v>
          </cell>
        </row>
        <row r="2338">
          <cell r="A2338">
            <v>431007</v>
          </cell>
          <cell r="B2338" t="str">
            <v>倚天剑</v>
          </cell>
        </row>
        <row r="2339">
          <cell r="A2339">
            <v>431008</v>
          </cell>
          <cell r="B2339" t="str">
            <v>冥怨</v>
          </cell>
        </row>
        <row r="2340">
          <cell r="A2340">
            <v>431009</v>
          </cell>
          <cell r="B2340" t="str">
            <v>玄武剑</v>
          </cell>
        </row>
        <row r="2341">
          <cell r="A2341">
            <v>431010</v>
          </cell>
          <cell r="B2341" t="str">
            <v>清心碧玉剑</v>
          </cell>
        </row>
        <row r="2342">
          <cell r="A2342">
            <v>431011</v>
          </cell>
          <cell r="B2342" t="str">
            <v>无赦遁光剑</v>
          </cell>
        </row>
        <row r="2343">
          <cell r="A2343">
            <v>431012</v>
          </cell>
          <cell r="B2343" t="str">
            <v>赤名天地剑</v>
          </cell>
        </row>
        <row r="2344">
          <cell r="A2344">
            <v>431013</v>
          </cell>
          <cell r="B2344" t="str">
            <v>荣光夺舍剑</v>
          </cell>
        </row>
        <row r="2345">
          <cell r="A2345">
            <v>431014</v>
          </cell>
          <cell r="B2345" t="str">
            <v>月刃帝之剑</v>
          </cell>
        </row>
        <row r="2346">
          <cell r="A2346">
            <v>431015</v>
          </cell>
          <cell r="B2346" t="str">
            <v>青蛟破魂剑</v>
          </cell>
        </row>
        <row r="2347">
          <cell r="A2347">
            <v>431016</v>
          </cell>
          <cell r="B2347" t="str">
            <v>法魂天月剑</v>
          </cell>
        </row>
        <row r="2348">
          <cell r="A2348">
            <v>431017</v>
          </cell>
          <cell r="B2348" t="str">
            <v>炼魂破魔剑</v>
          </cell>
        </row>
        <row r="2349">
          <cell r="A2349">
            <v>431018</v>
          </cell>
          <cell r="B2349" t="str">
            <v>噬魂祭月剑</v>
          </cell>
        </row>
        <row r="2350">
          <cell r="A2350">
            <v>431019</v>
          </cell>
          <cell r="B2350" t="str">
            <v>破月天魂剑</v>
          </cell>
        </row>
        <row r="2351">
          <cell r="A2351">
            <v>431020</v>
          </cell>
          <cell r="B2351" t="str">
            <v>千叶无玄剑</v>
          </cell>
        </row>
        <row r="2352">
          <cell r="A2352">
            <v>431021</v>
          </cell>
          <cell r="B2352" t="str">
            <v>玉龙狂傲剑</v>
          </cell>
        </row>
        <row r="2353">
          <cell r="A2353">
            <v>432001</v>
          </cell>
          <cell r="B2353" t="str">
            <v>灵袍</v>
          </cell>
        </row>
        <row r="2354">
          <cell r="A2354">
            <v>432002</v>
          </cell>
          <cell r="B2354" t="str">
            <v>灵鬼道袍</v>
          </cell>
        </row>
        <row r="2355">
          <cell r="A2355">
            <v>432003</v>
          </cell>
          <cell r="B2355" t="str">
            <v>灵魂战甲</v>
          </cell>
        </row>
        <row r="2356">
          <cell r="A2356">
            <v>432004</v>
          </cell>
          <cell r="B2356" t="str">
            <v>幽灵战甲</v>
          </cell>
        </row>
        <row r="2357">
          <cell r="A2357">
            <v>432005</v>
          </cell>
          <cell r="B2357" t="str">
            <v>天玄道袍</v>
          </cell>
        </row>
        <row r="2358">
          <cell r="A2358">
            <v>432006</v>
          </cell>
          <cell r="B2358" t="str">
            <v>御兽天袍</v>
          </cell>
        </row>
        <row r="2359">
          <cell r="A2359">
            <v>432007</v>
          </cell>
          <cell r="B2359" t="str">
            <v>天师道袍</v>
          </cell>
        </row>
        <row r="2360">
          <cell r="A2360">
            <v>432008</v>
          </cell>
          <cell r="B2360" t="str">
            <v>金鹏金袍</v>
          </cell>
        </row>
        <row r="2361">
          <cell r="A2361">
            <v>432009</v>
          </cell>
          <cell r="B2361" t="str">
            <v>天尊道袍</v>
          </cell>
        </row>
        <row r="2362">
          <cell r="A2362">
            <v>432010</v>
          </cell>
          <cell r="B2362" t="str">
            <v>九幽灵道袍</v>
          </cell>
        </row>
        <row r="2363">
          <cell r="A2363">
            <v>432011</v>
          </cell>
          <cell r="B2363" t="str">
            <v>九天玄道袍</v>
          </cell>
        </row>
        <row r="2364">
          <cell r="A2364">
            <v>432012</v>
          </cell>
          <cell r="B2364" t="str">
            <v>云尊金光袍</v>
          </cell>
        </row>
        <row r="2365">
          <cell r="A2365">
            <v>432013</v>
          </cell>
          <cell r="B2365" t="str">
            <v>弑魂魔体袍</v>
          </cell>
        </row>
        <row r="2366">
          <cell r="A2366">
            <v>432014</v>
          </cell>
          <cell r="B2366" t="str">
            <v>盘古开天袍</v>
          </cell>
        </row>
        <row r="2367">
          <cell r="A2367">
            <v>432015</v>
          </cell>
          <cell r="B2367" t="str">
            <v>道魂软猬袍</v>
          </cell>
        </row>
        <row r="2368">
          <cell r="A2368">
            <v>432016</v>
          </cell>
          <cell r="B2368" t="str">
            <v>法魂软猬袍</v>
          </cell>
        </row>
        <row r="2369">
          <cell r="A2369">
            <v>432017</v>
          </cell>
          <cell r="B2369" t="str">
            <v>炼魂破魔袍</v>
          </cell>
        </row>
        <row r="2370">
          <cell r="A2370">
            <v>432018</v>
          </cell>
          <cell r="B2370" t="str">
            <v>噬魂祭月袍</v>
          </cell>
        </row>
        <row r="2371">
          <cell r="A2371">
            <v>432019</v>
          </cell>
          <cell r="B2371" t="str">
            <v>破月天魂袍</v>
          </cell>
        </row>
        <row r="2372">
          <cell r="A2372">
            <v>432020</v>
          </cell>
          <cell r="B2372" t="str">
            <v>千叶无玄袍</v>
          </cell>
        </row>
        <row r="2373">
          <cell r="A2373">
            <v>432021</v>
          </cell>
          <cell r="B2373" t="str">
            <v>玉龙狂傲袍</v>
          </cell>
        </row>
        <row r="2374">
          <cell r="A2374">
            <v>433001</v>
          </cell>
          <cell r="B2374" t="str">
            <v>镇海头盔</v>
          </cell>
        </row>
        <row r="2375">
          <cell r="A2375">
            <v>433002</v>
          </cell>
          <cell r="B2375" t="str">
            <v>凌波头盔</v>
          </cell>
        </row>
        <row r="2376">
          <cell r="A2376">
            <v>433003</v>
          </cell>
          <cell r="B2376" t="str">
            <v>怒涛头盔</v>
          </cell>
        </row>
        <row r="2377">
          <cell r="A2377">
            <v>433004</v>
          </cell>
          <cell r="B2377" t="str">
            <v>灵炎头盔</v>
          </cell>
        </row>
        <row r="2378">
          <cell r="A2378">
            <v>433005</v>
          </cell>
          <cell r="B2378" t="str">
            <v>圣道头盔</v>
          </cell>
        </row>
        <row r="2379">
          <cell r="A2379">
            <v>433006</v>
          </cell>
          <cell r="B2379" t="str">
            <v>王者头盔</v>
          </cell>
        </row>
        <row r="2380">
          <cell r="A2380">
            <v>433007</v>
          </cell>
          <cell r="B2380" t="str">
            <v>巅峰天玄头盔</v>
          </cell>
        </row>
        <row r="2381">
          <cell r="A2381">
            <v>433008</v>
          </cell>
          <cell r="B2381" t="str">
            <v>炙炎头盔</v>
          </cell>
        </row>
        <row r="2382">
          <cell r="A2382">
            <v>433009</v>
          </cell>
          <cell r="B2382" t="str">
            <v>圣天头盔</v>
          </cell>
        </row>
        <row r="2383">
          <cell r="A2383">
            <v>433010</v>
          </cell>
          <cell r="B2383" t="str">
            <v>怒涛头盔</v>
          </cell>
        </row>
        <row r="2384">
          <cell r="A2384">
            <v>433011</v>
          </cell>
          <cell r="B2384" t="str">
            <v>炙炎头盔</v>
          </cell>
        </row>
        <row r="2385">
          <cell r="A2385">
            <v>433012</v>
          </cell>
          <cell r="B2385" t="str">
            <v>战魂烈日王冠</v>
          </cell>
        </row>
        <row r="2386">
          <cell r="A2386">
            <v>433013</v>
          </cell>
          <cell r="B2386" t="str">
            <v>盘古王冠</v>
          </cell>
        </row>
        <row r="2387">
          <cell r="A2387">
            <v>433014</v>
          </cell>
          <cell r="B2387" t="str">
            <v>金牛头盔</v>
          </cell>
        </row>
        <row r="2388">
          <cell r="A2388">
            <v>433015</v>
          </cell>
          <cell r="B2388" t="str">
            <v>灵鼠头盔</v>
          </cell>
        </row>
        <row r="2389">
          <cell r="A2389">
            <v>433016</v>
          </cell>
          <cell r="B2389" t="str">
            <v>黄金头盔</v>
          </cell>
        </row>
        <row r="2390">
          <cell r="A2390">
            <v>433017</v>
          </cell>
          <cell r="B2390" t="str">
            <v>炼魂冠</v>
          </cell>
        </row>
        <row r="2391">
          <cell r="A2391">
            <v>433018</v>
          </cell>
          <cell r="B2391" t="str">
            <v>噬魂祭月冠</v>
          </cell>
        </row>
        <row r="2392">
          <cell r="A2392">
            <v>433019</v>
          </cell>
          <cell r="B2392" t="str">
            <v>破月天魂冠</v>
          </cell>
        </row>
        <row r="2393">
          <cell r="A2393">
            <v>433020</v>
          </cell>
          <cell r="B2393" t="str">
            <v>千叶无玄冠</v>
          </cell>
        </row>
        <row r="2394">
          <cell r="A2394">
            <v>433021</v>
          </cell>
          <cell r="B2394" t="str">
            <v>玉龙狂傲冠</v>
          </cell>
        </row>
        <row r="2395">
          <cell r="A2395">
            <v>434001</v>
          </cell>
          <cell r="B2395" t="str">
            <v>黄水晶项链</v>
          </cell>
        </row>
        <row r="2396">
          <cell r="A2396">
            <v>434002</v>
          </cell>
          <cell r="B2396" t="str">
            <v>凤凰项链</v>
          </cell>
        </row>
        <row r="2397">
          <cell r="A2397">
            <v>434003</v>
          </cell>
          <cell r="B2397" t="str">
            <v>骨笛项链</v>
          </cell>
        </row>
        <row r="2398">
          <cell r="A2398">
            <v>434004</v>
          </cell>
          <cell r="B2398" t="str">
            <v>思诺项链</v>
          </cell>
        </row>
        <row r="2399">
          <cell r="A2399">
            <v>434005</v>
          </cell>
          <cell r="B2399" t="str">
            <v>如意项链</v>
          </cell>
        </row>
        <row r="2400">
          <cell r="A2400">
            <v>434006</v>
          </cell>
          <cell r="B2400" t="str">
            <v>通灵项链</v>
          </cell>
        </row>
        <row r="2401">
          <cell r="A2401">
            <v>434007</v>
          </cell>
          <cell r="B2401" t="str">
            <v>虎齿项链</v>
          </cell>
        </row>
        <row r="2402">
          <cell r="A2402">
            <v>434008</v>
          </cell>
          <cell r="B2402" t="str">
            <v>灵魂项链</v>
          </cell>
        </row>
        <row r="2403">
          <cell r="A2403">
            <v>434009</v>
          </cell>
          <cell r="B2403" t="str">
            <v>天珠项链</v>
          </cell>
        </row>
        <row r="2404">
          <cell r="A2404">
            <v>434010</v>
          </cell>
          <cell r="B2404" t="str">
            <v>天尊项链</v>
          </cell>
        </row>
        <row r="2405">
          <cell r="A2405">
            <v>434011</v>
          </cell>
          <cell r="B2405" t="str">
            <v>天玄项链</v>
          </cell>
        </row>
        <row r="2406">
          <cell r="A2406">
            <v>434012</v>
          </cell>
          <cell r="B2406" t="str">
            <v>道神项链</v>
          </cell>
        </row>
        <row r="2407">
          <cell r="A2407">
            <v>434013</v>
          </cell>
          <cell r="B2407" t="str">
            <v>幽泉项链</v>
          </cell>
        </row>
        <row r="2408">
          <cell r="A2408">
            <v>434014</v>
          </cell>
          <cell r="B2408" t="str">
            <v>祝福项链</v>
          </cell>
        </row>
        <row r="2409">
          <cell r="A2409">
            <v>434015</v>
          </cell>
          <cell r="B2409" t="str">
            <v>龙骧项链</v>
          </cell>
        </row>
        <row r="2410">
          <cell r="A2410">
            <v>434016</v>
          </cell>
          <cell r="B2410" t="str">
            <v>贪狼项链</v>
          </cell>
        </row>
        <row r="2411">
          <cell r="A2411">
            <v>434017</v>
          </cell>
          <cell r="B2411" t="str">
            <v>炼魂项链</v>
          </cell>
        </row>
        <row r="2412">
          <cell r="A2412">
            <v>434018</v>
          </cell>
          <cell r="B2412" t="str">
            <v>噬魂祭月项链</v>
          </cell>
        </row>
        <row r="2413">
          <cell r="A2413">
            <v>434019</v>
          </cell>
          <cell r="B2413" t="str">
            <v>破月项链</v>
          </cell>
        </row>
        <row r="2414">
          <cell r="A2414">
            <v>434020</v>
          </cell>
          <cell r="B2414" t="str">
            <v>千叶无玄项链</v>
          </cell>
        </row>
        <row r="2415">
          <cell r="A2415">
            <v>434021</v>
          </cell>
          <cell r="B2415" t="str">
            <v>玉龙狂傲项链</v>
          </cell>
        </row>
        <row r="2416">
          <cell r="A2416">
            <v>435001</v>
          </cell>
          <cell r="B2416" t="str">
            <v>水晶戒指</v>
          </cell>
        </row>
        <row r="2417">
          <cell r="A2417">
            <v>435002</v>
          </cell>
          <cell r="B2417" t="str">
            <v>珍珠戒指</v>
          </cell>
        </row>
        <row r="2418">
          <cell r="A2418">
            <v>435003</v>
          </cell>
          <cell r="B2418" t="str">
            <v>道士戒指</v>
          </cell>
        </row>
        <row r="2419">
          <cell r="A2419">
            <v>435004</v>
          </cell>
          <cell r="B2419" t="str">
            <v>白金戒指</v>
          </cell>
        </row>
        <row r="2420">
          <cell r="A2420">
            <v>435005</v>
          </cell>
          <cell r="B2420" t="str">
            <v>泰坦戒指</v>
          </cell>
        </row>
        <row r="2421">
          <cell r="A2421">
            <v>435006</v>
          </cell>
          <cell r="B2421" t="str">
            <v>天尊戒指</v>
          </cell>
        </row>
        <row r="2422">
          <cell r="A2422">
            <v>435007</v>
          </cell>
          <cell r="B2422" t="str">
            <v>天玄戒指</v>
          </cell>
        </row>
        <row r="2423">
          <cell r="A2423">
            <v>435008</v>
          </cell>
          <cell r="B2423" t="str">
            <v>道神戒指</v>
          </cell>
        </row>
        <row r="2424">
          <cell r="A2424">
            <v>435009</v>
          </cell>
          <cell r="B2424" t="str">
            <v>幽泉戒指</v>
          </cell>
        </row>
        <row r="2425">
          <cell r="A2425">
            <v>435010</v>
          </cell>
          <cell r="B2425" t="str">
            <v>蟠龙玄天戒指</v>
          </cell>
        </row>
        <row r="2426">
          <cell r="A2426">
            <v>435011</v>
          </cell>
          <cell r="B2426" t="str">
            <v>圣道戒指</v>
          </cell>
        </row>
        <row r="2427">
          <cell r="A2427">
            <v>435012</v>
          </cell>
          <cell r="B2427" t="str">
            <v>灵炎戒指</v>
          </cell>
        </row>
        <row r="2428">
          <cell r="A2428">
            <v>435013</v>
          </cell>
          <cell r="B2428" t="str">
            <v>凌波戒指</v>
          </cell>
        </row>
        <row r="2429">
          <cell r="A2429">
            <v>435014</v>
          </cell>
          <cell r="B2429" t="str">
            <v>妖骨戒指</v>
          </cell>
        </row>
        <row r="2430">
          <cell r="A2430">
            <v>435015</v>
          </cell>
          <cell r="B2430" t="str">
            <v>天妖戒指</v>
          </cell>
        </row>
        <row r="2431">
          <cell r="A2431">
            <v>435016</v>
          </cell>
          <cell r="B2431" t="str">
            <v>紫魂戒指</v>
          </cell>
        </row>
        <row r="2432">
          <cell r="A2432">
            <v>435017</v>
          </cell>
          <cell r="B2432" t="str">
            <v>风范戒指</v>
          </cell>
        </row>
        <row r="2433">
          <cell r="A2433">
            <v>435018</v>
          </cell>
          <cell r="B2433" t="str">
            <v>噬魂祭月戒</v>
          </cell>
        </row>
        <row r="2434">
          <cell r="A2434">
            <v>435019</v>
          </cell>
          <cell r="B2434" t="str">
            <v>破月天魂戒</v>
          </cell>
        </row>
        <row r="2435">
          <cell r="A2435">
            <v>435020</v>
          </cell>
          <cell r="B2435" t="str">
            <v>千叶无玄戒</v>
          </cell>
        </row>
        <row r="2436">
          <cell r="A2436">
            <v>435021</v>
          </cell>
          <cell r="B2436" t="str">
            <v>玉龙狂傲戒</v>
          </cell>
        </row>
        <row r="2437">
          <cell r="A2437">
            <v>436001</v>
          </cell>
          <cell r="B2437" t="str">
            <v>水晶手环</v>
          </cell>
        </row>
        <row r="2438">
          <cell r="A2438">
            <v>436002</v>
          </cell>
          <cell r="B2438" t="str">
            <v>珍珠手环</v>
          </cell>
        </row>
        <row r="2439">
          <cell r="A2439">
            <v>436003</v>
          </cell>
          <cell r="B2439" t="str">
            <v>道士手环</v>
          </cell>
        </row>
        <row r="2440">
          <cell r="A2440">
            <v>436004</v>
          </cell>
          <cell r="B2440" t="str">
            <v>白金手环</v>
          </cell>
        </row>
        <row r="2441">
          <cell r="A2441">
            <v>436005</v>
          </cell>
          <cell r="B2441" t="str">
            <v>泰坦手环</v>
          </cell>
        </row>
        <row r="2442">
          <cell r="A2442">
            <v>436006</v>
          </cell>
          <cell r="B2442" t="str">
            <v>天尊手环</v>
          </cell>
        </row>
        <row r="2443">
          <cell r="A2443">
            <v>436007</v>
          </cell>
          <cell r="B2443" t="str">
            <v>天玄手环</v>
          </cell>
        </row>
        <row r="2444">
          <cell r="A2444">
            <v>436008</v>
          </cell>
          <cell r="B2444" t="str">
            <v>道神手环</v>
          </cell>
        </row>
        <row r="2445">
          <cell r="A2445">
            <v>436009</v>
          </cell>
          <cell r="B2445" t="str">
            <v>幽泉手环</v>
          </cell>
        </row>
        <row r="2446">
          <cell r="A2446">
            <v>436010</v>
          </cell>
          <cell r="B2446" t="str">
            <v>蟠龙玄天手环</v>
          </cell>
        </row>
        <row r="2447">
          <cell r="A2447">
            <v>436011</v>
          </cell>
          <cell r="B2447" t="str">
            <v>圣道手环</v>
          </cell>
        </row>
        <row r="2448">
          <cell r="A2448">
            <v>436012</v>
          </cell>
          <cell r="B2448" t="str">
            <v>灵炎手环</v>
          </cell>
        </row>
        <row r="2449">
          <cell r="A2449">
            <v>436013</v>
          </cell>
          <cell r="B2449" t="str">
            <v>灵炎手环</v>
          </cell>
        </row>
        <row r="2450">
          <cell r="A2450">
            <v>436014</v>
          </cell>
          <cell r="B2450" t="str">
            <v>白石手环</v>
          </cell>
        </row>
        <row r="2451">
          <cell r="A2451">
            <v>436015</v>
          </cell>
          <cell r="B2451" t="str">
            <v>紫魂玉手环</v>
          </cell>
        </row>
        <row r="2452">
          <cell r="A2452">
            <v>436016</v>
          </cell>
          <cell r="B2452" t="str">
            <v>青檀木手环</v>
          </cell>
        </row>
        <row r="2453">
          <cell r="A2453">
            <v>436017</v>
          </cell>
          <cell r="B2453" t="str">
            <v>风范手环</v>
          </cell>
        </row>
        <row r="2454">
          <cell r="A2454">
            <v>436018</v>
          </cell>
          <cell r="B2454" t="str">
            <v>噬魂祭月环</v>
          </cell>
        </row>
        <row r="2455">
          <cell r="A2455">
            <v>436019</v>
          </cell>
          <cell r="B2455" t="str">
            <v>破月天魂环</v>
          </cell>
        </row>
        <row r="2456">
          <cell r="A2456">
            <v>436020</v>
          </cell>
          <cell r="B2456" t="str">
            <v>千叶无玄环</v>
          </cell>
        </row>
        <row r="2457">
          <cell r="A2457">
            <v>436021</v>
          </cell>
          <cell r="B2457" t="str">
            <v>玉龙狂傲环</v>
          </cell>
        </row>
        <row r="2464">
          <cell r="A2464">
            <v>511001</v>
          </cell>
          <cell r="B2464" t="str">
            <v>斩马刀</v>
          </cell>
        </row>
        <row r="2465">
          <cell r="A2465">
            <v>511002</v>
          </cell>
          <cell r="B2465" t="str">
            <v>战魂棒</v>
          </cell>
        </row>
        <row r="2466">
          <cell r="A2466">
            <v>511003</v>
          </cell>
          <cell r="B2466" t="str">
            <v>龙纹刀</v>
          </cell>
        </row>
        <row r="2467">
          <cell r="A2467">
            <v>511004</v>
          </cell>
          <cell r="B2467" t="str">
            <v>雷裂刀</v>
          </cell>
        </row>
        <row r="2468">
          <cell r="A2468">
            <v>511005</v>
          </cell>
          <cell r="B2468" t="str">
            <v>降魔杵</v>
          </cell>
        </row>
        <row r="2469">
          <cell r="A2469">
            <v>511006</v>
          </cell>
          <cell r="B2469" t="str">
            <v>偃月刀</v>
          </cell>
        </row>
        <row r="2470">
          <cell r="A2470">
            <v>511007</v>
          </cell>
          <cell r="B2470" t="str">
            <v>屠龙刀</v>
          </cell>
        </row>
        <row r="2471">
          <cell r="A2471">
            <v>511008</v>
          </cell>
          <cell r="B2471" t="str">
            <v>龙牙利刃</v>
          </cell>
        </row>
        <row r="2472">
          <cell r="A2472">
            <v>511009</v>
          </cell>
          <cell r="B2472" t="str">
            <v>雷霆怒斩</v>
          </cell>
        </row>
        <row r="2473">
          <cell r="A2473">
            <v>511010</v>
          </cell>
          <cell r="B2473" t="str">
            <v>无赦神光刀</v>
          </cell>
        </row>
        <row r="2474">
          <cell r="A2474">
            <v>511011</v>
          </cell>
          <cell r="B2474" t="str">
            <v>碧光镇海刃</v>
          </cell>
        </row>
        <row r="2475">
          <cell r="A2475">
            <v>511012</v>
          </cell>
          <cell r="B2475" t="str">
            <v>怒狂降魔刀</v>
          </cell>
        </row>
        <row r="2476">
          <cell r="A2476">
            <v>511013</v>
          </cell>
          <cell r="B2476" t="str">
            <v>耀阳圣尊刃</v>
          </cell>
        </row>
        <row r="2477">
          <cell r="A2477">
            <v>511014</v>
          </cell>
          <cell r="B2477" t="str">
            <v>斗魂天阳刃</v>
          </cell>
        </row>
        <row r="2478">
          <cell r="A2478">
            <v>511015</v>
          </cell>
          <cell r="B2478" t="str">
            <v>传世之刃</v>
          </cell>
        </row>
        <row r="2479">
          <cell r="A2479">
            <v>511016</v>
          </cell>
          <cell r="B2479" t="str">
            <v>城主之刃</v>
          </cell>
        </row>
        <row r="2480">
          <cell r="A2480">
            <v>511017</v>
          </cell>
          <cell r="B2480" t="str">
            <v>天崩之刃</v>
          </cell>
        </row>
        <row r="2481">
          <cell r="A2481">
            <v>511018</v>
          </cell>
          <cell r="B2481" t="str">
            <v>战怒之刃</v>
          </cell>
        </row>
        <row r="2482">
          <cell r="A2482">
            <v>511019</v>
          </cell>
          <cell r="B2482" t="str">
            <v>狂战之刃</v>
          </cell>
        </row>
        <row r="2483">
          <cell r="A2483">
            <v>511020</v>
          </cell>
          <cell r="B2483" t="str">
            <v>炎魔之刃</v>
          </cell>
        </row>
        <row r="2484">
          <cell r="A2484">
            <v>511021</v>
          </cell>
          <cell r="B2484" t="str">
            <v>碧血之刃</v>
          </cell>
        </row>
        <row r="2485">
          <cell r="A2485">
            <v>512001</v>
          </cell>
          <cell r="B2485" t="str">
            <v>重盔</v>
          </cell>
        </row>
        <row r="2486">
          <cell r="A2486">
            <v>512002</v>
          </cell>
          <cell r="B2486" t="str">
            <v>神武战甲</v>
          </cell>
        </row>
        <row r="2487">
          <cell r="A2487">
            <v>512003</v>
          </cell>
          <cell r="B2487" t="str">
            <v>战魂战甲</v>
          </cell>
        </row>
        <row r="2488">
          <cell r="A2488">
            <v>512004</v>
          </cell>
          <cell r="B2488" t="str">
            <v>战神战甲</v>
          </cell>
        </row>
        <row r="2489">
          <cell r="A2489">
            <v>512005</v>
          </cell>
          <cell r="B2489" t="str">
            <v>圣武天战甲</v>
          </cell>
        </row>
        <row r="2490">
          <cell r="A2490">
            <v>512006</v>
          </cell>
          <cell r="B2490" t="str">
            <v>天魔战甲</v>
          </cell>
        </row>
        <row r="2491">
          <cell r="A2491">
            <v>512007</v>
          </cell>
          <cell r="B2491" t="str">
            <v>圣战战甲</v>
          </cell>
        </row>
        <row r="2492">
          <cell r="A2492">
            <v>512008</v>
          </cell>
          <cell r="B2492" t="str">
            <v>天神战甲</v>
          </cell>
        </row>
        <row r="2493">
          <cell r="A2493">
            <v>512009</v>
          </cell>
          <cell r="B2493" t="str">
            <v>斗魂天阳袍</v>
          </cell>
        </row>
        <row r="2494">
          <cell r="A2494">
            <v>512010</v>
          </cell>
          <cell r="B2494" t="str">
            <v>赤炎天尊甲</v>
          </cell>
        </row>
        <row r="2495">
          <cell r="A2495">
            <v>512011</v>
          </cell>
          <cell r="B2495" t="str">
            <v>湛海魔天袍</v>
          </cell>
        </row>
        <row r="2496">
          <cell r="A2496">
            <v>512012</v>
          </cell>
          <cell r="B2496" t="str">
            <v>降魔护身甲</v>
          </cell>
        </row>
        <row r="2497">
          <cell r="A2497">
            <v>512013</v>
          </cell>
          <cell r="B2497" t="str">
            <v>碧海鲸妖甲</v>
          </cell>
        </row>
        <row r="2498">
          <cell r="A2498">
            <v>512014</v>
          </cell>
          <cell r="B2498" t="str">
            <v>轩辕人皇袍</v>
          </cell>
        </row>
        <row r="2499">
          <cell r="A2499">
            <v>512015</v>
          </cell>
          <cell r="B2499" t="str">
            <v>伏羲裂地袍</v>
          </cell>
        </row>
        <row r="2500">
          <cell r="A2500">
            <v>512016</v>
          </cell>
          <cell r="B2500" t="str">
            <v>轩辕人皇甲</v>
          </cell>
        </row>
        <row r="2501">
          <cell r="A2501">
            <v>512017</v>
          </cell>
          <cell r="B2501" t="str">
            <v>天崩战甲</v>
          </cell>
        </row>
        <row r="2502">
          <cell r="A2502">
            <v>512018</v>
          </cell>
          <cell r="B2502" t="str">
            <v>战怒天甲</v>
          </cell>
        </row>
        <row r="2503">
          <cell r="A2503">
            <v>512019</v>
          </cell>
          <cell r="B2503" t="str">
            <v>狂战战甲</v>
          </cell>
        </row>
        <row r="2504">
          <cell r="A2504">
            <v>512020</v>
          </cell>
          <cell r="B2504" t="str">
            <v>炎魔战甲</v>
          </cell>
        </row>
        <row r="2505">
          <cell r="A2505">
            <v>512021</v>
          </cell>
          <cell r="B2505" t="str">
            <v>碧血战甲</v>
          </cell>
        </row>
        <row r="2506">
          <cell r="A2506">
            <v>513001</v>
          </cell>
          <cell r="B2506" t="str">
            <v>死神头盔</v>
          </cell>
        </row>
        <row r="2507">
          <cell r="A2507">
            <v>513002</v>
          </cell>
          <cell r="B2507" t="str">
            <v>黑铁头盔</v>
          </cell>
        </row>
        <row r="2508">
          <cell r="A2508">
            <v>513003</v>
          </cell>
          <cell r="B2508" t="str">
            <v>圣战头盔</v>
          </cell>
        </row>
        <row r="2509">
          <cell r="A2509">
            <v>513004</v>
          </cell>
          <cell r="B2509" t="str">
            <v>神武头盔</v>
          </cell>
        </row>
        <row r="2510">
          <cell r="A2510">
            <v>513005</v>
          </cell>
          <cell r="B2510" t="str">
            <v>战神头盔</v>
          </cell>
        </row>
        <row r="2511">
          <cell r="A2511">
            <v>513006</v>
          </cell>
          <cell r="B2511" t="str">
            <v>血煞头盔</v>
          </cell>
        </row>
        <row r="2512">
          <cell r="A2512">
            <v>513007</v>
          </cell>
          <cell r="B2512" t="str">
            <v>蟠龙傲天头盔</v>
          </cell>
        </row>
        <row r="2513">
          <cell r="A2513">
            <v>513008</v>
          </cell>
          <cell r="B2513" t="str">
            <v>圣天头盔</v>
          </cell>
        </row>
        <row r="2514">
          <cell r="A2514">
            <v>513009</v>
          </cell>
          <cell r="B2514" t="str">
            <v>炙炎头盔</v>
          </cell>
        </row>
        <row r="2515">
          <cell r="A2515">
            <v>513010</v>
          </cell>
          <cell r="B2515" t="str">
            <v>怒涛头盔</v>
          </cell>
        </row>
        <row r="2516">
          <cell r="A2516">
            <v>513011</v>
          </cell>
          <cell r="B2516" t="str">
            <v>炙炎头盔</v>
          </cell>
        </row>
        <row r="2517">
          <cell r="A2517">
            <v>513012</v>
          </cell>
          <cell r="B2517" t="str">
            <v>战魂烈日王冠</v>
          </cell>
        </row>
        <row r="2518">
          <cell r="A2518">
            <v>513013</v>
          </cell>
          <cell r="B2518" t="str">
            <v>盘古王冠</v>
          </cell>
        </row>
        <row r="2519">
          <cell r="A2519">
            <v>513014</v>
          </cell>
          <cell r="B2519" t="str">
            <v>巅峰火妖头盔</v>
          </cell>
        </row>
        <row r="2520">
          <cell r="A2520">
            <v>513015</v>
          </cell>
          <cell r="B2520" t="str">
            <v>天之幻光冠</v>
          </cell>
        </row>
        <row r="2521">
          <cell r="A2521">
            <v>513016</v>
          </cell>
          <cell r="B2521" t="str">
            <v>御龙追风王冠</v>
          </cell>
        </row>
        <row r="2522">
          <cell r="A2522">
            <v>513017</v>
          </cell>
          <cell r="B2522" t="str">
            <v>天崩王冠</v>
          </cell>
        </row>
        <row r="2523">
          <cell r="A2523">
            <v>513018</v>
          </cell>
          <cell r="B2523" t="str">
            <v>战怒王冠</v>
          </cell>
        </row>
        <row r="2524">
          <cell r="A2524">
            <v>513019</v>
          </cell>
          <cell r="B2524" t="str">
            <v>狂战王冠</v>
          </cell>
        </row>
        <row r="2525">
          <cell r="A2525">
            <v>513020</v>
          </cell>
          <cell r="B2525" t="str">
            <v>炎魔王冠</v>
          </cell>
        </row>
        <row r="2526">
          <cell r="A2526">
            <v>513021</v>
          </cell>
          <cell r="B2526" t="str">
            <v>碧血王冠</v>
          </cell>
        </row>
        <row r="2527">
          <cell r="A2527">
            <v>514001</v>
          </cell>
          <cell r="B2527" t="str">
            <v>黑水晶项链</v>
          </cell>
        </row>
        <row r="2528">
          <cell r="A2528">
            <v>514002</v>
          </cell>
          <cell r="B2528" t="str">
            <v>恶魔项链</v>
          </cell>
        </row>
        <row r="2529">
          <cell r="A2529">
            <v>514003</v>
          </cell>
          <cell r="B2529" t="str">
            <v>灯笼项链</v>
          </cell>
        </row>
        <row r="2530">
          <cell r="A2530">
            <v>514004</v>
          </cell>
          <cell r="B2530" t="str">
            <v>天鹰项链</v>
          </cell>
        </row>
        <row r="2531">
          <cell r="A2531">
            <v>514005</v>
          </cell>
          <cell r="B2531" t="str">
            <v>翡翠项链</v>
          </cell>
        </row>
        <row r="2532">
          <cell r="A2532">
            <v>514006</v>
          </cell>
          <cell r="B2532" t="str">
            <v>幽冥项链</v>
          </cell>
        </row>
        <row r="2533">
          <cell r="A2533">
            <v>514007</v>
          </cell>
          <cell r="B2533" t="str">
            <v>绿色项链</v>
          </cell>
        </row>
        <row r="2534">
          <cell r="A2534">
            <v>514008</v>
          </cell>
          <cell r="B2534" t="str">
            <v>镇神项链</v>
          </cell>
        </row>
        <row r="2535">
          <cell r="A2535">
            <v>514009</v>
          </cell>
          <cell r="B2535" t="str">
            <v>神恩项链</v>
          </cell>
        </row>
        <row r="2536">
          <cell r="A2536">
            <v>514010</v>
          </cell>
          <cell r="B2536" t="str">
            <v>圣战项链</v>
          </cell>
        </row>
        <row r="2537">
          <cell r="A2537">
            <v>514011</v>
          </cell>
          <cell r="B2537" t="str">
            <v>神武项链</v>
          </cell>
        </row>
        <row r="2538">
          <cell r="A2538">
            <v>514012</v>
          </cell>
          <cell r="B2538" t="str">
            <v>战神项链</v>
          </cell>
        </row>
        <row r="2539">
          <cell r="A2539">
            <v>514013</v>
          </cell>
          <cell r="B2539" t="str">
            <v>血煞项链</v>
          </cell>
        </row>
        <row r="2540">
          <cell r="A2540">
            <v>514014</v>
          </cell>
          <cell r="B2540" t="str">
            <v>巅峰火妖项链</v>
          </cell>
        </row>
        <row r="2541">
          <cell r="A2541">
            <v>514015</v>
          </cell>
          <cell r="B2541" t="str">
            <v>天之幻光链</v>
          </cell>
        </row>
        <row r="2542">
          <cell r="A2542">
            <v>514016</v>
          </cell>
          <cell r="B2542" t="str">
            <v>御龙追风吊坠</v>
          </cell>
        </row>
        <row r="2543">
          <cell r="A2543">
            <v>514017</v>
          </cell>
          <cell r="B2543" t="str">
            <v>天崩项链</v>
          </cell>
        </row>
        <row r="2544">
          <cell r="A2544">
            <v>514018</v>
          </cell>
          <cell r="B2544" t="str">
            <v>战怒项链</v>
          </cell>
        </row>
        <row r="2545">
          <cell r="A2545">
            <v>514019</v>
          </cell>
          <cell r="B2545" t="str">
            <v>狂战项链</v>
          </cell>
        </row>
        <row r="2546">
          <cell r="A2546">
            <v>514020</v>
          </cell>
          <cell r="B2546" t="str">
            <v>炎魔项链</v>
          </cell>
        </row>
        <row r="2547">
          <cell r="A2547">
            <v>514021</v>
          </cell>
          <cell r="B2547" t="str">
            <v>碧血项链</v>
          </cell>
        </row>
        <row r="2548">
          <cell r="A2548">
            <v>515001</v>
          </cell>
          <cell r="B2548" t="str">
            <v>兽角戒指</v>
          </cell>
        </row>
        <row r="2549">
          <cell r="A2549">
            <v>515002</v>
          </cell>
          <cell r="B2549" t="str">
            <v>蓝水晶戒指</v>
          </cell>
        </row>
        <row r="2550">
          <cell r="A2550">
            <v>515003</v>
          </cell>
          <cell r="B2550" t="str">
            <v>黑色水晶戒指</v>
          </cell>
        </row>
        <row r="2551">
          <cell r="A2551">
            <v>515004</v>
          </cell>
          <cell r="B2551" t="str">
            <v>珊瑚戒指</v>
          </cell>
        </row>
        <row r="2552">
          <cell r="A2552">
            <v>515005</v>
          </cell>
          <cell r="B2552" t="str">
            <v>死神戒指</v>
          </cell>
        </row>
        <row r="2553">
          <cell r="A2553">
            <v>515006</v>
          </cell>
          <cell r="B2553" t="str">
            <v>龙戒</v>
          </cell>
        </row>
        <row r="2554">
          <cell r="A2554">
            <v>515007</v>
          </cell>
          <cell r="B2554" t="str">
            <v>力量戒指</v>
          </cell>
        </row>
        <row r="2555">
          <cell r="A2555">
            <v>515008</v>
          </cell>
          <cell r="B2555" t="str">
            <v>圣战戒指</v>
          </cell>
        </row>
        <row r="2556">
          <cell r="A2556">
            <v>515009</v>
          </cell>
          <cell r="B2556" t="str">
            <v>神武戒指</v>
          </cell>
        </row>
        <row r="2557">
          <cell r="A2557">
            <v>515010</v>
          </cell>
          <cell r="B2557" t="str">
            <v>战神戒指</v>
          </cell>
        </row>
        <row r="2558">
          <cell r="A2558">
            <v>515011</v>
          </cell>
          <cell r="B2558" t="str">
            <v>血煞戒指</v>
          </cell>
        </row>
        <row r="2559">
          <cell r="A2559">
            <v>515012</v>
          </cell>
          <cell r="B2559" t="str">
            <v>蟠龙傲天戒指</v>
          </cell>
        </row>
        <row r="2560">
          <cell r="A2560">
            <v>515013</v>
          </cell>
          <cell r="B2560" t="str">
            <v>圣天戒指</v>
          </cell>
        </row>
        <row r="2561">
          <cell r="A2561">
            <v>515014</v>
          </cell>
          <cell r="B2561" t="str">
            <v>巅峰火妖戒指</v>
          </cell>
        </row>
        <row r="2562">
          <cell r="A2562">
            <v>515015</v>
          </cell>
          <cell r="B2562" t="str">
            <v>天之幻光戒</v>
          </cell>
        </row>
        <row r="2563">
          <cell r="A2563">
            <v>515016</v>
          </cell>
          <cell r="B2563" t="str">
            <v>御龙追风戒指</v>
          </cell>
        </row>
        <row r="2564">
          <cell r="A2564">
            <v>515017</v>
          </cell>
          <cell r="B2564" t="str">
            <v>天崩戒指</v>
          </cell>
        </row>
        <row r="2565">
          <cell r="A2565">
            <v>515018</v>
          </cell>
          <cell r="B2565" t="str">
            <v>战怒戒指</v>
          </cell>
        </row>
        <row r="2566">
          <cell r="A2566">
            <v>515019</v>
          </cell>
          <cell r="B2566" t="str">
            <v>狂战戒指</v>
          </cell>
        </row>
        <row r="2567">
          <cell r="A2567">
            <v>515020</v>
          </cell>
          <cell r="B2567" t="str">
            <v>炎魔戒指</v>
          </cell>
        </row>
        <row r="2568">
          <cell r="A2568">
            <v>515021</v>
          </cell>
          <cell r="B2568" t="str">
            <v>碧血戒指</v>
          </cell>
        </row>
        <row r="2569">
          <cell r="A2569">
            <v>516001</v>
          </cell>
          <cell r="B2569" t="str">
            <v>兽角手环</v>
          </cell>
        </row>
        <row r="2570">
          <cell r="A2570">
            <v>516002</v>
          </cell>
          <cell r="B2570" t="str">
            <v>蓝水晶手环</v>
          </cell>
        </row>
        <row r="2571">
          <cell r="A2571">
            <v>516003</v>
          </cell>
          <cell r="B2571" t="str">
            <v>黑色水晶手环</v>
          </cell>
        </row>
        <row r="2572">
          <cell r="A2572">
            <v>516004</v>
          </cell>
          <cell r="B2572" t="str">
            <v>珊瑚手环</v>
          </cell>
        </row>
        <row r="2573">
          <cell r="A2573">
            <v>516005</v>
          </cell>
          <cell r="B2573" t="str">
            <v>死神手环</v>
          </cell>
        </row>
        <row r="2574">
          <cell r="A2574">
            <v>516006</v>
          </cell>
          <cell r="B2574" t="str">
            <v>龙手环</v>
          </cell>
        </row>
        <row r="2575">
          <cell r="A2575">
            <v>516007</v>
          </cell>
          <cell r="B2575" t="str">
            <v>力量手环</v>
          </cell>
        </row>
        <row r="2576">
          <cell r="A2576">
            <v>516008</v>
          </cell>
          <cell r="B2576" t="str">
            <v>圣战手环</v>
          </cell>
        </row>
        <row r="2577">
          <cell r="A2577">
            <v>516009</v>
          </cell>
          <cell r="B2577" t="str">
            <v>神武手环</v>
          </cell>
        </row>
        <row r="2578">
          <cell r="A2578">
            <v>516010</v>
          </cell>
          <cell r="B2578" t="str">
            <v>战神手环</v>
          </cell>
        </row>
        <row r="2579">
          <cell r="A2579">
            <v>516011</v>
          </cell>
          <cell r="B2579" t="str">
            <v>血煞手环</v>
          </cell>
        </row>
        <row r="2580">
          <cell r="A2580">
            <v>516012</v>
          </cell>
          <cell r="B2580" t="str">
            <v>蟠龙傲天手环</v>
          </cell>
        </row>
        <row r="2581">
          <cell r="A2581">
            <v>516013</v>
          </cell>
          <cell r="B2581" t="str">
            <v>圣天手环</v>
          </cell>
        </row>
        <row r="2582">
          <cell r="A2582">
            <v>516014</v>
          </cell>
          <cell r="B2582" t="str">
            <v>巅峰火妖手镯</v>
          </cell>
        </row>
        <row r="2583">
          <cell r="A2583">
            <v>516015</v>
          </cell>
          <cell r="B2583" t="str">
            <v>天之幻光镯</v>
          </cell>
        </row>
        <row r="2584">
          <cell r="A2584">
            <v>516016</v>
          </cell>
          <cell r="B2584" t="str">
            <v>御龙追风护腕</v>
          </cell>
        </row>
        <row r="2585">
          <cell r="A2585">
            <v>516017</v>
          </cell>
          <cell r="B2585" t="str">
            <v>天崩手环</v>
          </cell>
        </row>
        <row r="2586">
          <cell r="A2586">
            <v>516018</v>
          </cell>
          <cell r="B2586" t="str">
            <v>战怒手环</v>
          </cell>
        </row>
        <row r="2587">
          <cell r="A2587">
            <v>516019</v>
          </cell>
          <cell r="B2587" t="str">
            <v>狂战手环</v>
          </cell>
        </row>
        <row r="2588">
          <cell r="A2588">
            <v>516020</v>
          </cell>
          <cell r="B2588" t="str">
            <v>炎魔手环</v>
          </cell>
        </row>
        <row r="2589">
          <cell r="A2589">
            <v>516021</v>
          </cell>
          <cell r="B2589" t="str">
            <v>碧血手环</v>
          </cell>
        </row>
        <row r="2590">
          <cell r="A2590">
            <v>521001</v>
          </cell>
          <cell r="B2590" t="str">
            <v>无极丈</v>
          </cell>
        </row>
        <row r="2591">
          <cell r="A2591">
            <v>521002</v>
          </cell>
          <cell r="B2591" t="str">
            <v>骨玉</v>
          </cell>
        </row>
        <row r="2592">
          <cell r="A2592">
            <v>521003</v>
          </cell>
          <cell r="B2592" t="str">
            <v>魔法杖</v>
          </cell>
        </row>
        <row r="2593">
          <cell r="A2593">
            <v>521004</v>
          </cell>
          <cell r="B2593" t="str">
            <v>朱雀权杖</v>
          </cell>
        </row>
        <row r="2594">
          <cell r="A2594">
            <v>521005</v>
          </cell>
          <cell r="B2594" t="str">
            <v>紫月圣君</v>
          </cell>
        </row>
        <row r="2595">
          <cell r="A2595">
            <v>521006</v>
          </cell>
          <cell r="B2595" t="str">
            <v>挽歌</v>
          </cell>
        </row>
        <row r="2596">
          <cell r="A2596">
            <v>521007</v>
          </cell>
          <cell r="B2596" t="str">
            <v>噬魂法杖</v>
          </cell>
        </row>
        <row r="2597">
          <cell r="A2597">
            <v>521008</v>
          </cell>
          <cell r="B2597" t="str">
            <v>幻龙风雷杖</v>
          </cell>
        </row>
        <row r="2598">
          <cell r="A2598">
            <v>521009</v>
          </cell>
          <cell r="B2598" t="str">
            <v>天之法杖</v>
          </cell>
        </row>
        <row r="2599">
          <cell r="A2599">
            <v>521010</v>
          </cell>
          <cell r="B2599" t="str">
            <v>碧海天王杖</v>
          </cell>
        </row>
        <row r="2600">
          <cell r="A2600">
            <v>521011</v>
          </cell>
          <cell r="B2600" t="str">
            <v>嗜魂吞噬杖</v>
          </cell>
        </row>
        <row r="2601">
          <cell r="A2601">
            <v>521012</v>
          </cell>
          <cell r="B2601" t="str">
            <v>暗月风雷杖</v>
          </cell>
        </row>
        <row r="2602">
          <cell r="A2602">
            <v>521013</v>
          </cell>
          <cell r="B2602" t="str">
            <v>夺魄霹雳杖</v>
          </cell>
        </row>
        <row r="2603">
          <cell r="A2603">
            <v>521014</v>
          </cell>
          <cell r="B2603" t="str">
            <v>法魂血月杖</v>
          </cell>
        </row>
        <row r="2604">
          <cell r="A2604">
            <v>521015</v>
          </cell>
          <cell r="B2604" t="str">
            <v>道魂辰星杖</v>
          </cell>
        </row>
        <row r="2605">
          <cell r="A2605">
            <v>521016</v>
          </cell>
          <cell r="B2605" t="str">
            <v>伏羲裂地杖</v>
          </cell>
        </row>
        <row r="2606">
          <cell r="A2606">
            <v>521017</v>
          </cell>
          <cell r="B2606" t="str">
            <v>怒风雷爆杖</v>
          </cell>
        </row>
        <row r="2607">
          <cell r="A2607">
            <v>521018</v>
          </cell>
          <cell r="B2607" t="str">
            <v>风雷血月杖</v>
          </cell>
        </row>
        <row r="2608">
          <cell r="A2608">
            <v>521019</v>
          </cell>
          <cell r="B2608" t="str">
            <v>破皇雷鸣杖</v>
          </cell>
        </row>
        <row r="2609">
          <cell r="A2609">
            <v>521020</v>
          </cell>
          <cell r="B2609" t="str">
            <v>狂魔嗜血杖</v>
          </cell>
        </row>
        <row r="2610">
          <cell r="A2610">
            <v>521021</v>
          </cell>
          <cell r="B2610" t="str">
            <v>血浴雷光杖</v>
          </cell>
        </row>
        <row r="2611">
          <cell r="A2611">
            <v>522001</v>
          </cell>
          <cell r="B2611" t="str">
            <v>魔袍</v>
          </cell>
        </row>
        <row r="2612">
          <cell r="A2612">
            <v>522002</v>
          </cell>
          <cell r="B2612" t="str">
            <v>恶魔长袍</v>
          </cell>
        </row>
        <row r="2613">
          <cell r="A2613">
            <v>522003</v>
          </cell>
          <cell r="B2613" t="str">
            <v>法魂披风</v>
          </cell>
        </row>
        <row r="2614">
          <cell r="A2614">
            <v>522004</v>
          </cell>
          <cell r="B2614" t="str">
            <v>法神披风</v>
          </cell>
        </row>
        <row r="2615">
          <cell r="A2615">
            <v>522005</v>
          </cell>
          <cell r="B2615" t="str">
            <v>幻魔披风</v>
          </cell>
        </row>
        <row r="2616">
          <cell r="A2616">
            <v>522006</v>
          </cell>
          <cell r="B2616" t="str">
            <v>法神披风</v>
          </cell>
        </row>
        <row r="2617">
          <cell r="A2617">
            <v>522007</v>
          </cell>
          <cell r="B2617" t="str">
            <v>雷神绝魔衣</v>
          </cell>
        </row>
        <row r="2618">
          <cell r="A2618">
            <v>522008</v>
          </cell>
          <cell r="B2618" t="str">
            <v>法魂天月衣</v>
          </cell>
        </row>
        <row r="2619">
          <cell r="A2619">
            <v>522009</v>
          </cell>
          <cell r="B2619" t="str">
            <v>蟠龙金甲衣</v>
          </cell>
        </row>
        <row r="2620">
          <cell r="A2620">
            <v>522010</v>
          </cell>
          <cell r="B2620" t="str">
            <v>神魔龙甲衣</v>
          </cell>
        </row>
        <row r="2621">
          <cell r="A2621">
            <v>522011</v>
          </cell>
          <cell r="B2621" t="str">
            <v>五爪金龙衣</v>
          </cell>
        </row>
        <row r="2622">
          <cell r="A2622">
            <v>522012</v>
          </cell>
          <cell r="B2622" t="str">
            <v>霹雳玄天衣</v>
          </cell>
        </row>
        <row r="2623">
          <cell r="A2623">
            <v>522013</v>
          </cell>
          <cell r="B2623" t="str">
            <v>九天聚魂衣</v>
          </cell>
        </row>
        <row r="2624">
          <cell r="A2624">
            <v>522014</v>
          </cell>
          <cell r="B2624" t="str">
            <v>极品御兽天衣</v>
          </cell>
        </row>
        <row r="2625">
          <cell r="A2625">
            <v>522015</v>
          </cell>
          <cell r="B2625" t="str">
            <v>玄魂天星衣</v>
          </cell>
        </row>
        <row r="2626">
          <cell r="A2626">
            <v>522016</v>
          </cell>
          <cell r="B2626" t="str">
            <v>斗魂天阳衣</v>
          </cell>
        </row>
        <row r="2627">
          <cell r="A2627">
            <v>522017</v>
          </cell>
          <cell r="B2627" t="str">
            <v>怒风雷爆袍</v>
          </cell>
        </row>
        <row r="2628">
          <cell r="A2628">
            <v>522018</v>
          </cell>
          <cell r="B2628" t="str">
            <v>风雷血月袍</v>
          </cell>
        </row>
        <row r="2629">
          <cell r="A2629">
            <v>522019</v>
          </cell>
          <cell r="B2629" t="str">
            <v>破皇绝月袍</v>
          </cell>
        </row>
        <row r="2630">
          <cell r="A2630">
            <v>522020</v>
          </cell>
          <cell r="B2630" t="str">
            <v>狂魔嗜血袍</v>
          </cell>
        </row>
        <row r="2631">
          <cell r="A2631">
            <v>522021</v>
          </cell>
          <cell r="B2631" t="str">
            <v>血浴雷光袍</v>
          </cell>
        </row>
        <row r="2632">
          <cell r="A2632">
            <v>523001</v>
          </cell>
          <cell r="B2632" t="str">
            <v>玄天头盔</v>
          </cell>
        </row>
        <row r="2633">
          <cell r="A2633">
            <v>523002</v>
          </cell>
          <cell r="B2633" t="str">
            <v>天雷头盔</v>
          </cell>
        </row>
        <row r="2634">
          <cell r="A2634">
            <v>523003</v>
          </cell>
          <cell r="B2634" t="str">
            <v>法神头盔</v>
          </cell>
        </row>
        <row r="2635">
          <cell r="A2635">
            <v>523004</v>
          </cell>
          <cell r="B2635" t="str">
            <v>幻魔头盔</v>
          </cell>
        </row>
        <row r="2636">
          <cell r="A2636">
            <v>523005</v>
          </cell>
          <cell r="B2636" t="str">
            <v>魔神头盔</v>
          </cell>
        </row>
        <row r="2637">
          <cell r="A2637">
            <v>523006</v>
          </cell>
          <cell r="B2637" t="str">
            <v>魔雷头盔</v>
          </cell>
        </row>
        <row r="2638">
          <cell r="A2638">
            <v>523007</v>
          </cell>
          <cell r="B2638" t="str">
            <v>蟠龙幻天头盔</v>
          </cell>
        </row>
        <row r="2639">
          <cell r="A2639">
            <v>523008</v>
          </cell>
          <cell r="B2639" t="str">
            <v>圣魔头盔</v>
          </cell>
        </row>
        <row r="2640">
          <cell r="A2640">
            <v>523009</v>
          </cell>
          <cell r="B2640" t="str">
            <v>魔炎头盔</v>
          </cell>
        </row>
        <row r="2641">
          <cell r="A2641">
            <v>523010</v>
          </cell>
          <cell r="B2641" t="str">
            <v>圣魔头盔</v>
          </cell>
        </row>
        <row r="2642">
          <cell r="A2642">
            <v>523011</v>
          </cell>
          <cell r="B2642" t="str">
            <v>魔炎头盔</v>
          </cell>
        </row>
        <row r="2643">
          <cell r="A2643">
            <v>523012</v>
          </cell>
          <cell r="B2643" t="str">
            <v>镇海头盔</v>
          </cell>
        </row>
        <row r="2644">
          <cell r="A2644">
            <v>523013</v>
          </cell>
          <cell r="B2644" t="str">
            <v>法魂血月王冠</v>
          </cell>
        </row>
        <row r="2645">
          <cell r="A2645">
            <v>523014</v>
          </cell>
          <cell r="B2645" t="str">
            <v>幽泉头盔</v>
          </cell>
        </row>
        <row r="2646">
          <cell r="A2646">
            <v>523015</v>
          </cell>
          <cell r="B2646" t="str">
            <v>道神头盔</v>
          </cell>
        </row>
        <row r="2647">
          <cell r="A2647">
            <v>523016</v>
          </cell>
          <cell r="B2647" t="str">
            <v>天尊头盔</v>
          </cell>
        </row>
        <row r="2648">
          <cell r="A2648">
            <v>523017</v>
          </cell>
          <cell r="B2648" t="str">
            <v>怒风雷爆冠</v>
          </cell>
        </row>
        <row r="2649">
          <cell r="A2649">
            <v>523018</v>
          </cell>
          <cell r="B2649" t="str">
            <v>风雷王冠</v>
          </cell>
        </row>
        <row r="2650">
          <cell r="A2650">
            <v>523019</v>
          </cell>
          <cell r="B2650" t="str">
            <v>破皇雷鸣冠</v>
          </cell>
        </row>
        <row r="2651">
          <cell r="A2651">
            <v>523020</v>
          </cell>
          <cell r="B2651" t="str">
            <v>狂魔嗜血冠</v>
          </cell>
        </row>
        <row r="2652">
          <cell r="A2652">
            <v>523021</v>
          </cell>
          <cell r="B2652" t="str">
            <v>血浴雷光冠</v>
          </cell>
        </row>
        <row r="2653">
          <cell r="A2653">
            <v>524001</v>
          </cell>
          <cell r="B2653" t="str">
            <v>黑檀木项链</v>
          </cell>
        </row>
        <row r="2654">
          <cell r="A2654">
            <v>524002</v>
          </cell>
          <cell r="B2654" t="str">
            <v>琥珀明珠</v>
          </cell>
        </row>
        <row r="2655">
          <cell r="A2655">
            <v>524003</v>
          </cell>
          <cell r="B2655" t="str">
            <v>魔镜</v>
          </cell>
        </row>
        <row r="2656">
          <cell r="A2656">
            <v>524004</v>
          </cell>
          <cell r="B2656" t="str">
            <v>龙魂项链</v>
          </cell>
        </row>
        <row r="2657">
          <cell r="A2657">
            <v>524005</v>
          </cell>
          <cell r="B2657" t="str">
            <v>魂珠项链</v>
          </cell>
        </row>
        <row r="2658">
          <cell r="A2658">
            <v>524006</v>
          </cell>
          <cell r="B2658" t="str">
            <v>白金项链</v>
          </cell>
        </row>
        <row r="2659">
          <cell r="A2659">
            <v>524007</v>
          </cell>
          <cell r="B2659" t="str">
            <v>生命项链</v>
          </cell>
        </row>
        <row r="2660">
          <cell r="A2660">
            <v>524008</v>
          </cell>
          <cell r="B2660" t="str">
            <v>恶魔铃</v>
          </cell>
        </row>
        <row r="2661">
          <cell r="A2661">
            <v>524009</v>
          </cell>
          <cell r="B2661" t="str">
            <v>法神项链</v>
          </cell>
        </row>
        <row r="2662">
          <cell r="A2662">
            <v>524010</v>
          </cell>
          <cell r="B2662" t="str">
            <v>幻魔项链</v>
          </cell>
        </row>
        <row r="2663">
          <cell r="A2663">
            <v>524011</v>
          </cell>
          <cell r="B2663" t="str">
            <v>魔雷项链</v>
          </cell>
        </row>
        <row r="2664">
          <cell r="A2664">
            <v>524012</v>
          </cell>
          <cell r="B2664" t="str">
            <v>蟠龙幻天项链</v>
          </cell>
        </row>
        <row r="2665">
          <cell r="A2665">
            <v>524013</v>
          </cell>
          <cell r="B2665" t="str">
            <v>魔炎项链</v>
          </cell>
        </row>
        <row r="2666">
          <cell r="A2666">
            <v>524014</v>
          </cell>
          <cell r="B2666" t="str">
            <v>轩辕吊坠</v>
          </cell>
        </row>
        <row r="2667">
          <cell r="A2667">
            <v>524015</v>
          </cell>
          <cell r="B2667" t="str">
            <v>伏羲吊坠</v>
          </cell>
        </row>
        <row r="2668">
          <cell r="A2668">
            <v>524016</v>
          </cell>
          <cell r="B2668" t="str">
            <v>盘古吊坠</v>
          </cell>
        </row>
        <row r="2669">
          <cell r="A2669">
            <v>524017</v>
          </cell>
          <cell r="B2669" t="str">
            <v>怒风雷爆项链</v>
          </cell>
        </row>
        <row r="2670">
          <cell r="A2670">
            <v>524018</v>
          </cell>
          <cell r="B2670" t="str">
            <v>风雷项链</v>
          </cell>
        </row>
        <row r="2671">
          <cell r="A2671">
            <v>524019</v>
          </cell>
          <cell r="B2671" t="str">
            <v>破皇项链</v>
          </cell>
        </row>
        <row r="2672">
          <cell r="A2672">
            <v>524020</v>
          </cell>
          <cell r="B2672" t="str">
            <v>狂魔嗜血项链</v>
          </cell>
        </row>
        <row r="2673">
          <cell r="A2673">
            <v>524021</v>
          </cell>
          <cell r="B2673" t="str">
            <v>血浴雷光项链</v>
          </cell>
        </row>
        <row r="2674">
          <cell r="A2674">
            <v>525001</v>
          </cell>
          <cell r="B2674" t="str">
            <v>八角戒指</v>
          </cell>
        </row>
        <row r="2675">
          <cell r="A2675">
            <v>525002</v>
          </cell>
          <cell r="B2675" t="str">
            <v>魔眼戒指</v>
          </cell>
        </row>
        <row r="2676">
          <cell r="A2676">
            <v>525003</v>
          </cell>
          <cell r="B2676" t="str">
            <v>魅力戒指</v>
          </cell>
        </row>
        <row r="2677">
          <cell r="A2677">
            <v>525004</v>
          </cell>
          <cell r="B2677" t="str">
            <v>紫晶戒指</v>
          </cell>
        </row>
        <row r="2678">
          <cell r="A2678">
            <v>525005</v>
          </cell>
          <cell r="B2678" t="str">
            <v>生铁戒指</v>
          </cell>
        </row>
        <row r="2679">
          <cell r="A2679">
            <v>525006</v>
          </cell>
          <cell r="B2679" t="str">
            <v>红宝戒指</v>
          </cell>
        </row>
        <row r="2680">
          <cell r="A2680">
            <v>525007</v>
          </cell>
          <cell r="B2680" t="str">
            <v>碧螺戒指</v>
          </cell>
        </row>
        <row r="2681">
          <cell r="A2681">
            <v>525008</v>
          </cell>
          <cell r="B2681" t="str">
            <v>法神戒指</v>
          </cell>
        </row>
        <row r="2682">
          <cell r="A2682">
            <v>525009</v>
          </cell>
          <cell r="B2682" t="str">
            <v>幻魔戒指</v>
          </cell>
        </row>
        <row r="2683">
          <cell r="A2683">
            <v>525010</v>
          </cell>
          <cell r="B2683" t="str">
            <v>魔神戒指</v>
          </cell>
        </row>
        <row r="2684">
          <cell r="A2684">
            <v>525011</v>
          </cell>
          <cell r="B2684" t="str">
            <v>魔雷戒指</v>
          </cell>
        </row>
        <row r="2685">
          <cell r="A2685">
            <v>525012</v>
          </cell>
          <cell r="B2685" t="str">
            <v>蟠龙幻天戒指</v>
          </cell>
        </row>
        <row r="2686">
          <cell r="A2686">
            <v>525013</v>
          </cell>
          <cell r="B2686" t="str">
            <v>圣魔戒指</v>
          </cell>
        </row>
        <row r="2687">
          <cell r="A2687">
            <v>525014</v>
          </cell>
          <cell r="B2687" t="str">
            <v>法魂血月戒指</v>
          </cell>
        </row>
        <row r="2688">
          <cell r="A2688">
            <v>525015</v>
          </cell>
          <cell r="B2688" t="str">
            <v>战魂烈日戒指</v>
          </cell>
        </row>
        <row r="2689">
          <cell r="A2689">
            <v>525016</v>
          </cell>
          <cell r="B2689" t="str">
            <v>天之圣阳戒</v>
          </cell>
        </row>
        <row r="2690">
          <cell r="A2690">
            <v>525017</v>
          </cell>
          <cell r="B2690" t="str">
            <v>怒风雷爆戒指</v>
          </cell>
        </row>
        <row r="2691">
          <cell r="A2691">
            <v>525018</v>
          </cell>
          <cell r="B2691" t="str">
            <v>风雷戒指</v>
          </cell>
        </row>
        <row r="2692">
          <cell r="A2692">
            <v>525019</v>
          </cell>
          <cell r="B2692" t="str">
            <v>破皇戒指</v>
          </cell>
        </row>
        <row r="2693">
          <cell r="A2693">
            <v>525020</v>
          </cell>
          <cell r="B2693" t="str">
            <v>狂魔嗜血戒指</v>
          </cell>
        </row>
        <row r="2694">
          <cell r="A2694">
            <v>525021</v>
          </cell>
          <cell r="B2694" t="str">
            <v>血浴雷光戒指</v>
          </cell>
        </row>
        <row r="2695">
          <cell r="A2695">
            <v>526001</v>
          </cell>
          <cell r="B2695" t="str">
            <v>八角手环</v>
          </cell>
        </row>
        <row r="2696">
          <cell r="A2696">
            <v>526002</v>
          </cell>
          <cell r="B2696" t="str">
            <v>魔眼手环</v>
          </cell>
        </row>
        <row r="2697">
          <cell r="A2697">
            <v>526003</v>
          </cell>
          <cell r="B2697" t="str">
            <v>魅力手环</v>
          </cell>
        </row>
        <row r="2698">
          <cell r="A2698">
            <v>526004</v>
          </cell>
          <cell r="B2698" t="str">
            <v>紫晶手环</v>
          </cell>
        </row>
        <row r="2699">
          <cell r="A2699">
            <v>526005</v>
          </cell>
          <cell r="B2699" t="str">
            <v>生铁手环</v>
          </cell>
        </row>
        <row r="2700">
          <cell r="A2700">
            <v>526006</v>
          </cell>
          <cell r="B2700" t="str">
            <v>红宝手环</v>
          </cell>
        </row>
        <row r="2701">
          <cell r="A2701">
            <v>526007</v>
          </cell>
          <cell r="B2701" t="str">
            <v>碧螺手环</v>
          </cell>
        </row>
        <row r="2702">
          <cell r="A2702">
            <v>526008</v>
          </cell>
          <cell r="B2702" t="str">
            <v>法神手环</v>
          </cell>
        </row>
        <row r="2703">
          <cell r="A2703">
            <v>526009</v>
          </cell>
          <cell r="B2703" t="str">
            <v>幻魔手环</v>
          </cell>
        </row>
        <row r="2704">
          <cell r="A2704">
            <v>526010</v>
          </cell>
          <cell r="B2704" t="str">
            <v>魔神手环</v>
          </cell>
        </row>
        <row r="2705">
          <cell r="A2705">
            <v>526011</v>
          </cell>
          <cell r="B2705" t="str">
            <v>魔雷手环</v>
          </cell>
        </row>
        <row r="2706">
          <cell r="A2706">
            <v>526012</v>
          </cell>
          <cell r="B2706" t="str">
            <v>蟠龙幻天手环</v>
          </cell>
        </row>
        <row r="2707">
          <cell r="A2707">
            <v>526013</v>
          </cell>
          <cell r="B2707" t="str">
            <v>圣魔手环</v>
          </cell>
        </row>
        <row r="2708">
          <cell r="A2708">
            <v>526014</v>
          </cell>
          <cell r="B2708" t="str">
            <v>王者手环</v>
          </cell>
        </row>
        <row r="2709">
          <cell r="A2709">
            <v>526015</v>
          </cell>
          <cell r="B2709" t="str">
            <v>斗魂手环</v>
          </cell>
        </row>
        <row r="2710">
          <cell r="A2710">
            <v>526016</v>
          </cell>
          <cell r="B2710" t="str">
            <v>天雷手环</v>
          </cell>
        </row>
        <row r="2711">
          <cell r="A2711">
            <v>526017</v>
          </cell>
          <cell r="B2711" t="str">
            <v>怒风雷爆手环</v>
          </cell>
        </row>
        <row r="2712">
          <cell r="A2712">
            <v>526018</v>
          </cell>
          <cell r="B2712" t="str">
            <v>风雷手环</v>
          </cell>
        </row>
        <row r="2713">
          <cell r="A2713">
            <v>526019</v>
          </cell>
          <cell r="B2713" t="str">
            <v>雷鸣手环</v>
          </cell>
        </row>
        <row r="2714">
          <cell r="A2714">
            <v>526020</v>
          </cell>
          <cell r="B2714" t="str">
            <v>狂魔嗜血手环</v>
          </cell>
        </row>
        <row r="2715">
          <cell r="A2715">
            <v>526021</v>
          </cell>
          <cell r="B2715" t="str">
            <v>血浴雷光手环</v>
          </cell>
        </row>
        <row r="2716">
          <cell r="A2716">
            <v>531001</v>
          </cell>
          <cell r="B2716" t="str">
            <v>凌风剑</v>
          </cell>
        </row>
        <row r="2717">
          <cell r="A2717">
            <v>531002</v>
          </cell>
          <cell r="B2717" t="str">
            <v>血饮</v>
          </cell>
        </row>
        <row r="2718">
          <cell r="A2718">
            <v>531003</v>
          </cell>
          <cell r="B2718" t="str">
            <v>无极</v>
          </cell>
        </row>
        <row r="2719">
          <cell r="A2719">
            <v>531004</v>
          </cell>
          <cell r="B2719" t="str">
            <v>龙纹</v>
          </cell>
        </row>
        <row r="2720">
          <cell r="A2720">
            <v>531005</v>
          </cell>
          <cell r="B2720" t="str">
            <v>道玄剑</v>
          </cell>
        </row>
        <row r="2721">
          <cell r="A2721">
            <v>531006</v>
          </cell>
          <cell r="B2721" t="str">
            <v>降魔剑</v>
          </cell>
        </row>
        <row r="2722">
          <cell r="A2722">
            <v>531007</v>
          </cell>
          <cell r="B2722" t="str">
            <v>倚天剑</v>
          </cell>
        </row>
        <row r="2723">
          <cell r="A2723">
            <v>531008</v>
          </cell>
          <cell r="B2723" t="str">
            <v>冥怨</v>
          </cell>
        </row>
        <row r="2724">
          <cell r="A2724">
            <v>531009</v>
          </cell>
          <cell r="B2724" t="str">
            <v>玄武剑</v>
          </cell>
        </row>
        <row r="2725">
          <cell r="A2725">
            <v>531010</v>
          </cell>
          <cell r="B2725" t="str">
            <v>清心碧玉剑</v>
          </cell>
        </row>
        <row r="2726">
          <cell r="A2726">
            <v>531011</v>
          </cell>
          <cell r="B2726" t="str">
            <v>无赦遁光剑</v>
          </cell>
        </row>
        <row r="2727">
          <cell r="A2727">
            <v>531012</v>
          </cell>
          <cell r="B2727" t="str">
            <v>赤名天地剑</v>
          </cell>
        </row>
        <row r="2728">
          <cell r="A2728">
            <v>531013</v>
          </cell>
          <cell r="B2728" t="str">
            <v>荣光夺舍剑</v>
          </cell>
        </row>
        <row r="2729">
          <cell r="A2729">
            <v>531014</v>
          </cell>
          <cell r="B2729" t="str">
            <v>月刃帝之剑</v>
          </cell>
        </row>
        <row r="2730">
          <cell r="A2730">
            <v>531015</v>
          </cell>
          <cell r="B2730" t="str">
            <v>青蛟破魂剑</v>
          </cell>
        </row>
        <row r="2731">
          <cell r="A2731">
            <v>531016</v>
          </cell>
          <cell r="B2731" t="str">
            <v>法魂天月剑</v>
          </cell>
        </row>
        <row r="2732">
          <cell r="A2732">
            <v>531017</v>
          </cell>
          <cell r="B2732" t="str">
            <v>炼魂破魔剑</v>
          </cell>
        </row>
        <row r="2733">
          <cell r="A2733">
            <v>531018</v>
          </cell>
          <cell r="B2733" t="str">
            <v>噬魂祭月剑</v>
          </cell>
        </row>
        <row r="2734">
          <cell r="A2734">
            <v>531019</v>
          </cell>
          <cell r="B2734" t="str">
            <v>破月天魂剑</v>
          </cell>
        </row>
        <row r="2735">
          <cell r="A2735">
            <v>531020</v>
          </cell>
          <cell r="B2735" t="str">
            <v>千叶无玄剑</v>
          </cell>
        </row>
        <row r="2736">
          <cell r="A2736">
            <v>531021</v>
          </cell>
          <cell r="B2736" t="str">
            <v>玉龙狂傲剑</v>
          </cell>
        </row>
        <row r="2737">
          <cell r="A2737">
            <v>532001</v>
          </cell>
          <cell r="B2737" t="str">
            <v>灵袍</v>
          </cell>
        </row>
        <row r="2738">
          <cell r="A2738">
            <v>532002</v>
          </cell>
          <cell r="B2738" t="str">
            <v>灵鬼道袍</v>
          </cell>
        </row>
        <row r="2739">
          <cell r="A2739">
            <v>532003</v>
          </cell>
          <cell r="B2739" t="str">
            <v>灵魂战甲</v>
          </cell>
        </row>
        <row r="2740">
          <cell r="A2740">
            <v>532004</v>
          </cell>
          <cell r="B2740" t="str">
            <v>幽灵战甲</v>
          </cell>
        </row>
        <row r="2741">
          <cell r="A2741">
            <v>532005</v>
          </cell>
          <cell r="B2741" t="str">
            <v>天玄道袍</v>
          </cell>
        </row>
        <row r="2742">
          <cell r="A2742">
            <v>532006</v>
          </cell>
          <cell r="B2742" t="str">
            <v>御兽天袍</v>
          </cell>
        </row>
        <row r="2743">
          <cell r="A2743">
            <v>532007</v>
          </cell>
          <cell r="B2743" t="str">
            <v>天师道袍</v>
          </cell>
        </row>
        <row r="2744">
          <cell r="A2744">
            <v>532008</v>
          </cell>
          <cell r="B2744" t="str">
            <v>金鹏金袍</v>
          </cell>
        </row>
        <row r="2745">
          <cell r="A2745">
            <v>532009</v>
          </cell>
          <cell r="B2745" t="str">
            <v>天尊道袍</v>
          </cell>
        </row>
        <row r="2746">
          <cell r="A2746">
            <v>532010</v>
          </cell>
          <cell r="B2746" t="str">
            <v>九幽灵道袍</v>
          </cell>
        </row>
        <row r="2747">
          <cell r="A2747">
            <v>532011</v>
          </cell>
          <cell r="B2747" t="str">
            <v>九天玄道袍</v>
          </cell>
        </row>
        <row r="2748">
          <cell r="A2748">
            <v>532012</v>
          </cell>
          <cell r="B2748" t="str">
            <v>云尊金光袍</v>
          </cell>
        </row>
        <row r="2749">
          <cell r="A2749">
            <v>532013</v>
          </cell>
          <cell r="B2749" t="str">
            <v>弑魂魔体袍</v>
          </cell>
        </row>
        <row r="2750">
          <cell r="A2750">
            <v>532014</v>
          </cell>
          <cell r="B2750" t="str">
            <v>盘古开天袍</v>
          </cell>
        </row>
        <row r="2751">
          <cell r="A2751">
            <v>532015</v>
          </cell>
          <cell r="B2751" t="str">
            <v>道魂软猬袍</v>
          </cell>
        </row>
        <row r="2752">
          <cell r="A2752">
            <v>532016</v>
          </cell>
          <cell r="B2752" t="str">
            <v>法魂软猬袍</v>
          </cell>
        </row>
        <row r="2753">
          <cell r="A2753">
            <v>532017</v>
          </cell>
          <cell r="B2753" t="str">
            <v>炼魂破魔袍</v>
          </cell>
        </row>
        <row r="2754">
          <cell r="A2754">
            <v>532018</v>
          </cell>
          <cell r="B2754" t="str">
            <v>噬魂祭月袍</v>
          </cell>
        </row>
        <row r="2755">
          <cell r="A2755">
            <v>532019</v>
          </cell>
          <cell r="B2755" t="str">
            <v>破月天魂袍</v>
          </cell>
        </row>
        <row r="2756">
          <cell r="A2756">
            <v>532020</v>
          </cell>
          <cell r="B2756" t="str">
            <v>千叶无玄袍</v>
          </cell>
        </row>
        <row r="2757">
          <cell r="A2757">
            <v>532021</v>
          </cell>
          <cell r="B2757" t="str">
            <v>玉龙狂傲袍</v>
          </cell>
        </row>
        <row r="2758">
          <cell r="A2758">
            <v>533001</v>
          </cell>
          <cell r="B2758" t="str">
            <v>镇海头盔</v>
          </cell>
        </row>
        <row r="2759">
          <cell r="A2759">
            <v>533002</v>
          </cell>
          <cell r="B2759" t="str">
            <v>凌波头盔</v>
          </cell>
        </row>
        <row r="2760">
          <cell r="A2760">
            <v>533003</v>
          </cell>
          <cell r="B2760" t="str">
            <v>怒涛头盔</v>
          </cell>
        </row>
        <row r="2761">
          <cell r="A2761">
            <v>533004</v>
          </cell>
          <cell r="B2761" t="str">
            <v>灵炎头盔</v>
          </cell>
        </row>
        <row r="2762">
          <cell r="A2762">
            <v>533005</v>
          </cell>
          <cell r="B2762" t="str">
            <v>圣道头盔</v>
          </cell>
        </row>
        <row r="2763">
          <cell r="A2763">
            <v>533006</v>
          </cell>
          <cell r="B2763" t="str">
            <v>王者头盔</v>
          </cell>
        </row>
        <row r="2764">
          <cell r="A2764">
            <v>533007</v>
          </cell>
          <cell r="B2764" t="str">
            <v>巅峰天玄头盔</v>
          </cell>
        </row>
        <row r="2765">
          <cell r="A2765">
            <v>533008</v>
          </cell>
          <cell r="B2765" t="str">
            <v>炙炎头盔</v>
          </cell>
        </row>
        <row r="2766">
          <cell r="A2766">
            <v>533009</v>
          </cell>
          <cell r="B2766" t="str">
            <v>圣天头盔</v>
          </cell>
        </row>
        <row r="2767">
          <cell r="A2767">
            <v>533010</v>
          </cell>
          <cell r="B2767" t="str">
            <v>怒涛头盔</v>
          </cell>
        </row>
        <row r="2768">
          <cell r="A2768">
            <v>533011</v>
          </cell>
          <cell r="B2768" t="str">
            <v>炙炎头盔</v>
          </cell>
        </row>
        <row r="2769">
          <cell r="A2769">
            <v>533012</v>
          </cell>
          <cell r="B2769" t="str">
            <v>战魂烈日王冠</v>
          </cell>
        </row>
        <row r="2770">
          <cell r="A2770">
            <v>533013</v>
          </cell>
          <cell r="B2770" t="str">
            <v>盘古王冠</v>
          </cell>
        </row>
        <row r="2771">
          <cell r="A2771">
            <v>533014</v>
          </cell>
          <cell r="B2771" t="str">
            <v>金牛头盔</v>
          </cell>
        </row>
        <row r="2772">
          <cell r="A2772">
            <v>533015</v>
          </cell>
          <cell r="B2772" t="str">
            <v>灵鼠头盔</v>
          </cell>
        </row>
        <row r="2773">
          <cell r="A2773">
            <v>533016</v>
          </cell>
          <cell r="B2773" t="str">
            <v>黄金头盔</v>
          </cell>
        </row>
        <row r="2774">
          <cell r="A2774">
            <v>533017</v>
          </cell>
          <cell r="B2774" t="str">
            <v>炼魂冠</v>
          </cell>
        </row>
        <row r="2775">
          <cell r="A2775">
            <v>533018</v>
          </cell>
          <cell r="B2775" t="str">
            <v>噬魂祭月冠</v>
          </cell>
        </row>
        <row r="2776">
          <cell r="A2776">
            <v>533019</v>
          </cell>
          <cell r="B2776" t="str">
            <v>破月天魂冠</v>
          </cell>
        </row>
        <row r="2777">
          <cell r="A2777">
            <v>533020</v>
          </cell>
          <cell r="B2777" t="str">
            <v>千叶无玄冠</v>
          </cell>
        </row>
        <row r="2778">
          <cell r="A2778">
            <v>533021</v>
          </cell>
          <cell r="B2778" t="str">
            <v>玉龙狂傲冠</v>
          </cell>
        </row>
        <row r="2779">
          <cell r="A2779">
            <v>534001</v>
          </cell>
          <cell r="B2779" t="str">
            <v>黄水晶项链</v>
          </cell>
        </row>
        <row r="2780">
          <cell r="A2780">
            <v>534002</v>
          </cell>
          <cell r="B2780" t="str">
            <v>凤凰项链</v>
          </cell>
        </row>
        <row r="2781">
          <cell r="A2781">
            <v>534003</v>
          </cell>
          <cell r="B2781" t="str">
            <v>骨笛项链</v>
          </cell>
        </row>
        <row r="2782">
          <cell r="A2782">
            <v>534004</v>
          </cell>
          <cell r="B2782" t="str">
            <v>思诺项链</v>
          </cell>
        </row>
        <row r="2783">
          <cell r="A2783">
            <v>534005</v>
          </cell>
          <cell r="B2783" t="str">
            <v>如意项链</v>
          </cell>
        </row>
        <row r="2784">
          <cell r="A2784">
            <v>534006</v>
          </cell>
          <cell r="B2784" t="str">
            <v>通灵项链</v>
          </cell>
        </row>
        <row r="2785">
          <cell r="A2785">
            <v>534007</v>
          </cell>
          <cell r="B2785" t="str">
            <v>虎齿项链</v>
          </cell>
        </row>
        <row r="2786">
          <cell r="A2786">
            <v>534008</v>
          </cell>
          <cell r="B2786" t="str">
            <v>灵魂项链</v>
          </cell>
        </row>
        <row r="2787">
          <cell r="A2787">
            <v>534009</v>
          </cell>
          <cell r="B2787" t="str">
            <v>天珠项链</v>
          </cell>
        </row>
        <row r="2788">
          <cell r="A2788">
            <v>534010</v>
          </cell>
          <cell r="B2788" t="str">
            <v>天尊项链</v>
          </cell>
        </row>
        <row r="2789">
          <cell r="A2789">
            <v>534011</v>
          </cell>
          <cell r="B2789" t="str">
            <v>天玄项链</v>
          </cell>
        </row>
        <row r="2790">
          <cell r="A2790">
            <v>534012</v>
          </cell>
          <cell r="B2790" t="str">
            <v>道神项链</v>
          </cell>
        </row>
        <row r="2791">
          <cell r="A2791">
            <v>534013</v>
          </cell>
          <cell r="B2791" t="str">
            <v>幽泉项链</v>
          </cell>
        </row>
        <row r="2792">
          <cell r="A2792">
            <v>534014</v>
          </cell>
          <cell r="B2792" t="str">
            <v>祝福项链</v>
          </cell>
        </row>
        <row r="2793">
          <cell r="A2793">
            <v>534015</v>
          </cell>
          <cell r="B2793" t="str">
            <v>龙骧项链</v>
          </cell>
        </row>
        <row r="2794">
          <cell r="A2794">
            <v>534016</v>
          </cell>
          <cell r="B2794" t="str">
            <v>贪狼项链</v>
          </cell>
        </row>
        <row r="2795">
          <cell r="A2795">
            <v>534017</v>
          </cell>
          <cell r="B2795" t="str">
            <v>炼魂项链</v>
          </cell>
        </row>
        <row r="2796">
          <cell r="A2796">
            <v>534018</v>
          </cell>
          <cell r="B2796" t="str">
            <v>噬魂祭月项链</v>
          </cell>
        </row>
        <row r="2797">
          <cell r="A2797">
            <v>534019</v>
          </cell>
          <cell r="B2797" t="str">
            <v>破月项链</v>
          </cell>
        </row>
        <row r="2798">
          <cell r="A2798">
            <v>534020</v>
          </cell>
          <cell r="B2798" t="str">
            <v>千叶无玄项链</v>
          </cell>
        </row>
        <row r="2799">
          <cell r="A2799">
            <v>534021</v>
          </cell>
          <cell r="B2799" t="str">
            <v>玉龙狂傲项链</v>
          </cell>
        </row>
        <row r="2800">
          <cell r="A2800">
            <v>535001</v>
          </cell>
          <cell r="B2800" t="str">
            <v>水晶戒指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22">
          <cell r="A422">
            <v>11043</v>
          </cell>
          <cell r="E422" t="str">
            <v>111008,3334;121008,3333;131008,3333</v>
          </cell>
        </row>
        <row r="423">
          <cell r="A423">
            <v>11044</v>
          </cell>
          <cell r="E423" t="str">
            <v>111008,1667;121008,1666;131008,1666;113008,1666;123008,1666;133008,1666</v>
          </cell>
        </row>
        <row r="424">
          <cell r="A424">
            <v>11045</v>
          </cell>
          <cell r="E424" t="str">
            <v>111008,1112;121008,1111;131008,1111;113008,1111;123008,1111;133008,1111;114008,1111;124008,1111;134008,1111</v>
          </cell>
        </row>
        <row r="425">
          <cell r="A425">
            <v>11046</v>
          </cell>
          <cell r="E425" t="str">
            <v>111008,834;121008,833;131008,833;113008,833;123008,833;133008,833;114008,833;124008,833;134008,833;112008,833;122008,833;132008,833</v>
          </cell>
        </row>
        <row r="426">
          <cell r="A426">
            <v>11047</v>
          </cell>
          <cell r="E426" t="str">
            <v>111008,667;121008,666;131008,666;113008,666;123008,666;133008,666;114008,666;124008,666;134008,666;112008,666;122008,666;132008,666;115008,666;125008,666;135008,666</v>
          </cell>
        </row>
        <row r="427">
          <cell r="A427">
            <v>11048</v>
          </cell>
          <cell r="E427" t="str">
            <v>111008,556;121008,555;131008,555;113008,555;123008,555;133008,555;114008,555;124008,555;134008,555;112008,555;122008,555;132008,555;115008,555;125008,555;135008,555;116008,555;126008,555;136008,555</v>
          </cell>
        </row>
        <row r="428">
          <cell r="A428">
            <v>11049</v>
          </cell>
          <cell r="E428" t="str">
            <v>111009,3334;121009,3333;131009,3333</v>
          </cell>
        </row>
        <row r="429">
          <cell r="A429">
            <v>11050</v>
          </cell>
          <cell r="E429" t="str">
            <v>111009,1667;121009,1666;131009,1666;113009,1666;123009,1666;133009,1666</v>
          </cell>
        </row>
        <row r="430">
          <cell r="A430">
            <v>11051</v>
          </cell>
          <cell r="E430" t="str">
            <v>111009,1112;121009,1111;131009,1111;113009,1111;123009,1111;133009,1111;114009,1111;124009,1111;134009,1111</v>
          </cell>
        </row>
        <row r="431">
          <cell r="A431">
            <v>11052</v>
          </cell>
          <cell r="E431" t="str">
            <v>111009,834;121009,833;131009,833;113009,833;123009,833;133009,833;114009,833;124009,833;134009,833;112009,833;122009,833;132009,833</v>
          </cell>
        </row>
        <row r="432">
          <cell r="A432">
            <v>11053</v>
          </cell>
          <cell r="E432" t="str">
            <v>111009,667;121009,666;131009,666;113009,666;123009,666;133009,666;114009,666;124009,666;134009,666;112009,666;122009,666;132009,666;115009,666;125009,666;135009,666</v>
          </cell>
        </row>
        <row r="433">
          <cell r="A433">
            <v>11054</v>
          </cell>
          <cell r="E433" t="str">
            <v>111009,556;121009,555;131009,555;113009,555;123009,555;133009,555;114009,555;124009,555;134009,555;112009,555;122009,555;132009,555;115009,555;125009,555;135009,555;116009,555;126009,555;136009,555</v>
          </cell>
        </row>
        <row r="434">
          <cell r="A434">
            <v>11055</v>
          </cell>
          <cell r="E434" t="str">
            <v>111010,3334;121010,3333;131010,3333</v>
          </cell>
        </row>
        <row r="435">
          <cell r="A435">
            <v>11056</v>
          </cell>
          <cell r="E435" t="str">
            <v>111010,1667;121010,1666;131010,1666;113010,1666;123010,1666;133010,1666</v>
          </cell>
        </row>
        <row r="436">
          <cell r="A436">
            <v>11057</v>
          </cell>
          <cell r="E436" t="str">
            <v>111010,1112;121010,1111;131010,1111;113010,1111;123010,1111;133010,1111;114010,1111;124010,1111;134010,1111</v>
          </cell>
        </row>
        <row r="437">
          <cell r="A437">
            <v>11058</v>
          </cell>
          <cell r="E437" t="str">
            <v>111010,834;121010,833;131010,833;113010,833;123010,833;133010,833;114010,833;124010,833;134010,833;112010,833;122010,833;132010,833</v>
          </cell>
        </row>
        <row r="438">
          <cell r="A438">
            <v>11059</v>
          </cell>
          <cell r="E438" t="str">
            <v>111010,667;121010,666;131010,666;113010,666;123010,666;133010,666;114010,666;124010,666;134010,666;112010,666;122010,666;132010,666;115010,666;125010,666;135010,666</v>
          </cell>
        </row>
        <row r="439">
          <cell r="A439">
            <v>11060</v>
          </cell>
          <cell r="E439" t="str">
            <v>111010,556;121010,555;131010,555;113010,555;123010,555;133010,555;114010,555;124010,555;134010,555;112010,555;122010,555;132010,555;115010,555;125010,555;135010,555;116010,555;126010,555;136010,555</v>
          </cell>
        </row>
        <row r="440">
          <cell r="A440">
            <v>11061</v>
          </cell>
          <cell r="E440" t="str">
            <v>111011,3334;121011,3333;131011,3333</v>
          </cell>
        </row>
        <row r="441">
          <cell r="A441">
            <v>11062</v>
          </cell>
          <cell r="E441" t="str">
            <v>111011,1667;121011,1666;131011,1666;113011,1666;123011,1666;133011,1666</v>
          </cell>
        </row>
        <row r="442">
          <cell r="A442">
            <v>11063</v>
          </cell>
          <cell r="E442" t="str">
            <v>111011,1112;121011,1111;131011,1111;113011,1111;123011,1111;133011,1111;114011,1111;124011,1111;134011,1111</v>
          </cell>
        </row>
        <row r="443">
          <cell r="A443">
            <v>11064</v>
          </cell>
          <cell r="E443" t="str">
            <v>111011,834;121011,833;131011,833;113011,833;123011,833;133011,833;114011,833;124011,833;134011,833;112011,833;122011,833;132011,833</v>
          </cell>
        </row>
        <row r="444">
          <cell r="A444">
            <v>11065</v>
          </cell>
          <cell r="E444" t="str">
            <v>111011,667;121011,666;131011,666;113011,666;123011,666;133011,666;114011,666;124011,666;134011,666;112011,666;122011,666;132011,666;115011,666;125011,666;135011,666</v>
          </cell>
        </row>
        <row r="445">
          <cell r="A445">
            <v>11066</v>
          </cell>
          <cell r="E445" t="str">
            <v>111011,556;121011,555;131011,555;113011,555;123011,555;133011,555;114011,555;124011,555;134011,555;112011,555;122011,555;132011,555;115011,555;125011,555;135011,555;116011,555;126011,555;136011,555</v>
          </cell>
        </row>
        <row r="446">
          <cell r="A446">
            <v>11067</v>
          </cell>
          <cell r="E446" t="str">
            <v>111012,3334;121012,3333;131012,3333</v>
          </cell>
        </row>
        <row r="447">
          <cell r="A447">
            <v>11068</v>
          </cell>
          <cell r="E447" t="str">
            <v>111012,1667;121012,1666;131012,1666;113012,1666;123012,1666;133012,1666</v>
          </cell>
        </row>
        <row r="448">
          <cell r="A448">
            <v>11069</v>
          </cell>
          <cell r="E448" t="str">
            <v>111012,1112;121012,1111;131012,1111;113012,1111;123012,1111;133012,1111;114012,1111;124012,1111;134012,1111</v>
          </cell>
        </row>
        <row r="449">
          <cell r="A449">
            <v>11070</v>
          </cell>
          <cell r="E449" t="str">
            <v>111012,834;121012,833;131012,833;113012,833;123012,833;133012,833;114012,833;124012,833;134012,833;112012,833;122012,833;132012,833</v>
          </cell>
        </row>
        <row r="450">
          <cell r="A450">
            <v>11071</v>
          </cell>
          <cell r="E450" t="str">
            <v>111012,667;121012,666;131012,666;113012,666;123012,666;133012,666;114012,666;124012,666;134012,666;112012,666;122012,666;132012,666;115012,666;125012,666;135012,666</v>
          </cell>
        </row>
        <row r="451">
          <cell r="A451">
            <v>11072</v>
          </cell>
          <cell r="E451" t="str">
            <v>111012,556;121012,555;131012,555;113012,555;123012,555;133012,555;114012,555;124012,555;134012,555;112012,555;122012,555;132012,555;115012,555;125012,555;135012,555;116012,555;126012,555;136012,555</v>
          </cell>
        </row>
        <row r="452">
          <cell r="A452">
            <v>11073</v>
          </cell>
          <cell r="E452" t="str">
            <v>111013,3334;121013,3333;131013,3333</v>
          </cell>
        </row>
        <row r="453">
          <cell r="A453">
            <v>11074</v>
          </cell>
          <cell r="E453" t="str">
            <v>111013,1667;121013,1666;131013,1666;113013,1666;123013,1666;133013,1666</v>
          </cell>
        </row>
        <row r="454">
          <cell r="A454">
            <v>11075</v>
          </cell>
          <cell r="E454" t="str">
            <v>111013,1112;121013,1111;131013,1111;113013,1111;123013,1111;133013,1111;114013,1111;124013,1111;134013,1111</v>
          </cell>
        </row>
        <row r="455">
          <cell r="A455">
            <v>11076</v>
          </cell>
          <cell r="E455" t="str">
            <v>111013,834;121013,833;131013,833;113013,833;123013,833;133013,833;114013,833;124013,833;134013,833;112013,833;122013,833;132013,833</v>
          </cell>
        </row>
        <row r="456">
          <cell r="A456">
            <v>11077</v>
          </cell>
          <cell r="E456" t="str">
            <v>111013,667;121013,666;131013,666;113013,666;123013,666;133013,666;114013,666;124013,666;134013,666;112013,666;122013,666;132013,666;115013,666;125013,666;135013,666</v>
          </cell>
        </row>
        <row r="457">
          <cell r="A457">
            <v>11078</v>
          </cell>
          <cell r="E457" t="str">
            <v>111013,556;121013,555;131013,555;113013,555;123013,555;133013,555;114013,555;124013,555;134013,555;112013,555;122013,555;132013,555;115013,555;125013,555;135013,555;116013,555;126013,555;136013,555</v>
          </cell>
        </row>
        <row r="458">
          <cell r="A458">
            <v>11079</v>
          </cell>
          <cell r="E458" t="str">
            <v>111014,3334;121014,3333;131014,3333</v>
          </cell>
        </row>
        <row r="459">
          <cell r="A459">
            <v>11080</v>
          </cell>
          <cell r="E459" t="str">
            <v>111014,1667;121014,1666;131014,1666;113014,1666;123014,1666;133014,1666</v>
          </cell>
        </row>
        <row r="460">
          <cell r="A460">
            <v>11081</v>
          </cell>
          <cell r="E460" t="str">
            <v>111014,1112;121014,1111;131014,1111;113014,1111;123014,1111;133014,1111;114014,1111;124014,1111;134014,1111</v>
          </cell>
        </row>
        <row r="461">
          <cell r="A461">
            <v>11082</v>
          </cell>
          <cell r="E461" t="str">
            <v>111014,834;121014,833;131014,833;113014,833;123014,833;133014,833;114014,833;124014,833;134014,833;112014,833;122014,833;132014,833</v>
          </cell>
        </row>
        <row r="462">
          <cell r="A462">
            <v>11083</v>
          </cell>
          <cell r="E462" t="str">
            <v>111014,667;121014,666;131014,666;113014,666;123014,666;133014,666;114014,666;124014,666;134014,666;112014,666;122014,666;132014,666;115014,666;125014,666;135014,666</v>
          </cell>
        </row>
        <row r="463">
          <cell r="A463">
            <v>11084</v>
          </cell>
          <cell r="E463" t="str">
            <v>111014,556;121014,555;131014,555;113014,555;123014,555;133014,555;114014,555;124014,555;134014,555;112014,555;122014,555;132014,555;115014,555;125014,555;135014,555;116014,555;126014,555;136014,555</v>
          </cell>
        </row>
        <row r="464">
          <cell r="A464">
            <v>11085</v>
          </cell>
          <cell r="E464" t="str">
            <v>111015,3334;121015,3333;131015,3333</v>
          </cell>
        </row>
        <row r="465">
          <cell r="A465">
            <v>11086</v>
          </cell>
          <cell r="E465" t="str">
            <v>111015,1667;121015,1666;131015,1666;113015,1666;123015,1666;133015,1666</v>
          </cell>
        </row>
        <row r="466">
          <cell r="A466">
            <v>11087</v>
          </cell>
          <cell r="E466" t="str">
            <v>111015,1112;121015,1111;131015,1111;113015,1111;123015,1111;133015,1111;114015,1111;124015,1111;134015,1111</v>
          </cell>
        </row>
        <row r="467">
          <cell r="A467">
            <v>11088</v>
          </cell>
          <cell r="E467" t="str">
            <v>111015,834;121015,833;131015,833;113015,833;123015,833;133015,833;114015,833;124015,833;134015,833;112015,833;122015,833;132015,833</v>
          </cell>
        </row>
        <row r="468">
          <cell r="A468">
            <v>11089</v>
          </cell>
          <cell r="E468" t="str">
            <v>111015,667;121015,666;131015,666;113015,666;123015,666;133015,666;114015,666;124015,666;134015,666;112015,666;122015,666;132015,666;115015,666;125015,666;135015,666</v>
          </cell>
        </row>
        <row r="469">
          <cell r="A469">
            <v>11090</v>
          </cell>
          <cell r="E469" t="str">
            <v>111015,556;121015,555;131015,555;113015,555;123015,555;133015,555;114015,555;124015,555;134015,555;112015,555;122015,555;132015,555;115015,555;125015,555;135015,555;116015,555;126015,555;136015,555</v>
          </cell>
        </row>
        <row r="470">
          <cell r="A470">
            <v>11091</v>
          </cell>
          <cell r="E470" t="str">
            <v>111016,3334;121016,3333;131016,3333</v>
          </cell>
        </row>
        <row r="471">
          <cell r="A471">
            <v>11092</v>
          </cell>
          <cell r="E471" t="str">
            <v>111016,1667;121016,1666;131016,1666;113016,1666;123016,1666;133016,1666</v>
          </cell>
        </row>
        <row r="472">
          <cell r="A472">
            <v>11093</v>
          </cell>
          <cell r="E472" t="str">
            <v>111016,1112;121016,1111;131016,1111;113016,1111;123016,1111;133016,1111;114016,1111;124016,1111;134016,1111</v>
          </cell>
        </row>
        <row r="473">
          <cell r="A473">
            <v>11094</v>
          </cell>
          <cell r="E473" t="str">
            <v>111016,834;121016,833;131016,833;113016,833;123016,833;133016,833;114016,833;124016,833;134016,833;112016,833;122016,833;132016,833</v>
          </cell>
        </row>
        <row r="474">
          <cell r="A474">
            <v>11095</v>
          </cell>
          <cell r="E474" t="str">
            <v>111016,667;121016,666;131016,666;113016,666;123016,666;133016,666;114016,666;124016,666;134016,666;112016,666;122016,666;132016,666;115016,666;125016,666;135016,666</v>
          </cell>
        </row>
        <row r="475">
          <cell r="A475">
            <v>11096</v>
          </cell>
          <cell r="E475" t="str">
            <v>111016,556;121016,555;131016,555;113016,555;123016,555;133016,555;114016,555;124016,555;134016,555;112016,555;122016,555;132016,555;115016,555;125016,555;135016,555;116016,555;126016,555;136016,555</v>
          </cell>
        </row>
        <row r="476">
          <cell r="A476">
            <v>11097</v>
          </cell>
          <cell r="E476" t="str">
            <v>111017,3334;121017,3333;131017,3333</v>
          </cell>
        </row>
        <row r="477">
          <cell r="A477">
            <v>11098</v>
          </cell>
          <cell r="E477" t="str">
            <v>111017,1667;121017,1666;131017,1666;113017,1666;123017,1666;133017,1666</v>
          </cell>
        </row>
        <row r="478">
          <cell r="A478">
            <v>11099</v>
          </cell>
          <cell r="E478" t="str">
            <v>111017,1112;121017,1111;131017,1111;113017,1111;123017,1111;133017,1111;114017,1111;124017,1111;134017,1111</v>
          </cell>
        </row>
        <row r="479">
          <cell r="A479">
            <v>11100</v>
          </cell>
          <cell r="E479" t="str">
            <v>111017,834;121017,833;131017,833;113017,833;123017,833;133017,833;114017,833;124017,833;134017,833;112017,833;122017,833;132017,833</v>
          </cell>
        </row>
        <row r="480">
          <cell r="A480">
            <v>11101</v>
          </cell>
          <cell r="E480" t="str">
            <v>111017,667;121017,666;131017,666;113017,666;123017,666;133017,666;114017,666;124017,666;134017,666;112017,666;122017,666;132017,666;115017,666;125017,666;135017,666</v>
          </cell>
        </row>
        <row r="481">
          <cell r="A481">
            <v>11102</v>
          </cell>
          <cell r="E481" t="str">
            <v>111017,556;121017,555;131017,555;113017,555;123017,555;133017,555;114017,555;124017,555;134017,555;112017,555;122017,555;132017,555;115017,555;125017,555;135017,555;116017,555;126017,555;136017,555</v>
          </cell>
        </row>
        <row r="482">
          <cell r="A482">
            <v>11103</v>
          </cell>
          <cell r="E482" t="str">
            <v>111018,3334;121018,3333;131018,3333</v>
          </cell>
        </row>
        <row r="483">
          <cell r="A483">
            <v>11104</v>
          </cell>
          <cell r="E483" t="str">
            <v>111018,1667;121018,1666;131018,1666;113018,1666;123018,1666;133018,1666</v>
          </cell>
        </row>
        <row r="484">
          <cell r="A484">
            <v>11105</v>
          </cell>
          <cell r="E484" t="str">
            <v>111018,1112;121018,1111;131018,1111;113018,1111;123018,1111;133018,1111;114018,1111;124018,1111;134018,1111</v>
          </cell>
        </row>
        <row r="485">
          <cell r="A485">
            <v>11106</v>
          </cell>
          <cell r="E485" t="str">
            <v>111018,834;121018,833;131018,833;113018,833;123018,833;133018,833;114018,833;124018,833;134018,833;112018,833;122018,833;132018,833</v>
          </cell>
        </row>
        <row r="486">
          <cell r="A486">
            <v>11107</v>
          </cell>
          <cell r="E486" t="str">
            <v>111018,667;121018,666;131018,666;113018,666;123018,666;133018,666;114018,666;124018,666;134018,666;112018,666;122018,666;132018,666;115018,666;125018,666;135018,666</v>
          </cell>
        </row>
        <row r="487">
          <cell r="A487">
            <v>11108</v>
          </cell>
          <cell r="E487" t="str">
            <v>111018,556;121018,555;131018,555;113018,555;123018,555;133018,555;114018,555;124018,555;134018,555;112018,555;122018,555;132018,555;115018,555;125018,555;135018,555;116018,555;126018,555;136018,555</v>
          </cell>
        </row>
        <row r="488">
          <cell r="A488">
            <v>11109</v>
          </cell>
          <cell r="E488" t="str">
            <v>111019,3334;121019,3333;131019,3333</v>
          </cell>
        </row>
        <row r="489">
          <cell r="A489">
            <v>11110</v>
          </cell>
          <cell r="E489" t="str">
            <v>111019,1667;121019,1666;131019,1666;113019,1666;123019,1666;133019,1666</v>
          </cell>
        </row>
        <row r="490">
          <cell r="A490">
            <v>11111</v>
          </cell>
          <cell r="E490" t="str">
            <v>111019,1112;121019,1111;131019,1111;113019,1111;123019,1111;133019,1111;114019,1111;124019,1111;134019,1111</v>
          </cell>
        </row>
        <row r="491">
          <cell r="A491">
            <v>11112</v>
          </cell>
          <cell r="E491" t="str">
            <v>111019,834;121019,833;131019,833;113019,833;123019,833;133019,833;114019,833;124019,833;134019,833;112019,833;122019,833;132019,833</v>
          </cell>
        </row>
        <row r="492">
          <cell r="A492">
            <v>11113</v>
          </cell>
          <cell r="E492" t="str">
            <v>111019,667;121019,666;131019,666;113019,666;123019,666;133019,666;114019,666;124019,666;134019,666;112019,666;122019,666;132019,666;115019,666;125019,666;135019,666</v>
          </cell>
        </row>
        <row r="493">
          <cell r="A493">
            <v>11114</v>
          </cell>
          <cell r="E493" t="str">
            <v>111019,556;121019,555;131019,555;113019,555;123019,555;133019,555;114019,555;124019,555;134019,555;112019,555;122019,555;132019,555;115019,555;125019,555;135019,555;116019,555;126019,555;136019,555</v>
          </cell>
        </row>
        <row r="494">
          <cell r="A494">
            <v>11115</v>
          </cell>
          <cell r="E494" t="str">
            <v>111020,3334;121020,3333;131020,3333</v>
          </cell>
        </row>
        <row r="495">
          <cell r="A495">
            <v>11116</v>
          </cell>
          <cell r="E495" t="str">
            <v>111020,1667;121020,1666;131020,1666;113020,1666;123020,1666;133020,1666</v>
          </cell>
        </row>
        <row r="496">
          <cell r="A496">
            <v>11117</v>
          </cell>
          <cell r="E496" t="str">
            <v>111020,1112;121020,1111;131020,1111;113020,1111;123020,1111;133020,1111;114020,1111;124020,1111;134020,1111</v>
          </cell>
        </row>
        <row r="497">
          <cell r="A497">
            <v>11118</v>
          </cell>
          <cell r="E497" t="str">
            <v>111020,834;121020,833;131020,833;113020,833;123020,833;133020,833;114020,833;124020,833;134020,833;112020,833;122020,833;132020,833</v>
          </cell>
        </row>
        <row r="498">
          <cell r="A498">
            <v>11119</v>
          </cell>
          <cell r="E498" t="str">
            <v>111020,667;121020,666;131020,666;113020,666;123020,666;133020,666;114020,666;124020,666;134020,666;112020,666;122020,666;132020,666;115020,666;125020,666;135020,666</v>
          </cell>
        </row>
        <row r="499">
          <cell r="A499">
            <v>11120</v>
          </cell>
          <cell r="E499" t="str">
            <v>111020,556;121020,555;131020,555;113020,555;123020,555;133020,555;114020,555;124020,555;134020,555;112020,555;122020,555;132020,555;115020,555;125020,555;135020,555;116020,555;126020,555;136020,555</v>
          </cell>
        </row>
        <row r="500">
          <cell r="A500">
            <v>11121</v>
          </cell>
          <cell r="E500" t="str">
            <v>111021,3334;121021,3333;131021,3333</v>
          </cell>
        </row>
        <row r="501">
          <cell r="A501">
            <v>11122</v>
          </cell>
          <cell r="E501" t="str">
            <v>111021,1667;121021,1666;131021,1666;113021,1666;123021,1666;133021,1666</v>
          </cell>
        </row>
        <row r="502">
          <cell r="A502">
            <v>11123</v>
          </cell>
          <cell r="E502" t="str">
            <v>111021,1112;121021,1111;131021,1111;113021,1111;123021,1111;133021,1111;114021,1111;124021,1111;134021,1111</v>
          </cell>
        </row>
        <row r="503">
          <cell r="A503">
            <v>11124</v>
          </cell>
          <cell r="E503" t="str">
            <v>111021,834;121021,833;131021,833;113021,833;123021,833;133021,833;114021,833;124021,833;134021,833;112021,833;122021,833;132021,833</v>
          </cell>
        </row>
        <row r="504">
          <cell r="A504">
            <v>11125</v>
          </cell>
          <cell r="E504" t="str">
            <v>111021,667;121021,666;131021,666;113021,666;123021,666;133021,666;114021,666;124021,666;134021,666;112021,666;122021,666;132021,666;115021,666;125021,666;135021,666</v>
          </cell>
        </row>
        <row r="505">
          <cell r="A505">
            <v>11126</v>
          </cell>
          <cell r="E505" t="str">
            <v>111021,556;121021,555;131021,555;113021,555;123021,555;133021,555;114021,555;124021,555;134021,555;112021,555;122021,555;132021,555;115021,555;125021,555;135021,555;116021,555;126021,555;136021,555</v>
          </cell>
        </row>
        <row r="506">
          <cell r="A506">
            <v>12001</v>
          </cell>
          <cell r="E506" t="str">
            <v>212001,3334;222001,3333;232001,3333</v>
          </cell>
        </row>
        <row r="507">
          <cell r="A507">
            <v>12002</v>
          </cell>
          <cell r="E507" t="str">
            <v>211001,1667;221001,1666;231001,1666;213001,1666;223001,1666;233001,1666</v>
          </cell>
        </row>
        <row r="508">
          <cell r="A508">
            <v>12003</v>
          </cell>
          <cell r="E508" t="str">
            <v>211001,1112;221001,1111;231001,1111;213001,1111;223001,1111;233001,1111;214001,1111;224001,1111;234001,1111</v>
          </cell>
        </row>
        <row r="509">
          <cell r="A509">
            <v>12004</v>
          </cell>
          <cell r="E509" t="str">
            <v>211001,834;221001,833;231001,833;213001,833;223001,833;233001,833;214001,833;224001,833;234001,833;212001,833;222001,833;232001,833</v>
          </cell>
        </row>
        <row r="510">
          <cell r="A510">
            <v>12005</v>
          </cell>
          <cell r="E510" t="str">
            <v>211001,667;221001,666;231001,666;213001,666;223001,666;233001,666;214001,666;224001,666;234001,666;212001,666;222001,666;232001,666;215001,666;225001,666;235001,666</v>
          </cell>
        </row>
        <row r="511">
          <cell r="A511">
            <v>12006</v>
          </cell>
          <cell r="E511" t="str">
            <v>211001,556;221001,555;231001,555;213001,555;223001,555;233001,555;214001,555;224001,555;234001,555;212001,555;222001,555;232001,555;215001,555;225001,555;235001,555;216001,555;226001,555;236001,555</v>
          </cell>
        </row>
        <row r="512">
          <cell r="A512">
            <v>12007</v>
          </cell>
          <cell r="E512" t="str">
            <v>211002,3334;221002,3333;231002,3333</v>
          </cell>
        </row>
        <row r="513">
          <cell r="A513">
            <v>12008</v>
          </cell>
          <cell r="E513" t="str">
            <v>211002,1667;221002,1666;231002,1666;213002,1666;223002,1666;233002,1666</v>
          </cell>
        </row>
        <row r="514">
          <cell r="A514">
            <v>12009</v>
          </cell>
          <cell r="E514" t="str">
            <v>211002,1112;221002,1111;231002,1111;213002,1111;223002,1111;233002,1111;214002,1111;224002,1111;234002,1111</v>
          </cell>
        </row>
        <row r="515">
          <cell r="A515">
            <v>12010</v>
          </cell>
          <cell r="E515" t="str">
            <v>211002,834;221002,833;231002,833;213002,833;223002,833;233002,833;214002,833;224002,833;234002,833;212002,833;222002,833;232002,833</v>
          </cell>
        </row>
        <row r="516">
          <cell r="A516">
            <v>12011</v>
          </cell>
          <cell r="E516" t="str">
            <v>211002,667;221002,666;231002,666;213002,666;223002,666;233002,666;214002,666;224002,666;234002,666;212002,666;222002,666;232002,666;215002,666;225002,666;235002,666</v>
          </cell>
        </row>
        <row r="517">
          <cell r="A517">
            <v>12012</v>
          </cell>
          <cell r="E517" t="str">
            <v>211002,556;221002,555;231002,555;213002,555;223002,555;233002,555;214002,555;224002,555;234002,555;212002,555;222002,555;232002,555;215002,555;225002,555;235002,555;216002,555;226002,555;236002,555</v>
          </cell>
        </row>
        <row r="518">
          <cell r="A518">
            <v>12013</v>
          </cell>
          <cell r="E518" t="str">
            <v>211003,3334;221003,3333;231003,3333</v>
          </cell>
        </row>
        <row r="519">
          <cell r="A519">
            <v>12014</v>
          </cell>
          <cell r="E519" t="str">
            <v>211003,1667;221003,1666;231003,1666;213003,1666;223003,1666;233003,1666</v>
          </cell>
        </row>
        <row r="520">
          <cell r="A520">
            <v>12015</v>
          </cell>
          <cell r="E520" t="str">
            <v>211003,1112;221003,1111;231003,1111;213003,1111;223003,1111;233003,1111;214003,1111;224003,1111;234003,1111</v>
          </cell>
        </row>
        <row r="521">
          <cell r="A521">
            <v>12016</v>
          </cell>
          <cell r="E521" t="str">
            <v>211003,834;221003,833;231003,833;213003,833;223003,833;233003,833;214003,833;224003,833;234003,833;212003,833;222003,833;232003,833</v>
          </cell>
        </row>
        <row r="522">
          <cell r="A522">
            <v>12017</v>
          </cell>
          <cell r="E522" t="str">
            <v>211003,667;221003,666;231003,666;213003,666;223003,666;233003,666;214003,666;224003,666;234003,666;212003,666;222003,666;232003,666;215003,666;225003,666;235003,666</v>
          </cell>
        </row>
        <row r="523">
          <cell r="A523">
            <v>12018</v>
          </cell>
          <cell r="E523" t="str">
            <v>211003,556;221003,555;231003,555;213003,555;223003,555;233003,555;214003,555;224003,555;234003,555;212003,555;222003,555;232003,555;215003,555;225003,555;235003,555;216003,555;226003,555;236003,555</v>
          </cell>
        </row>
        <row r="524">
          <cell r="A524">
            <v>12019</v>
          </cell>
          <cell r="E524" t="str">
            <v>211004,3334;221004,3333;231004,3333</v>
          </cell>
        </row>
        <row r="525">
          <cell r="A525">
            <v>12020</v>
          </cell>
          <cell r="E525" t="str">
            <v>211004,1667;221004,1666;231004,1666;213004,1666;223004,1666;233004,1666</v>
          </cell>
        </row>
        <row r="526">
          <cell r="A526">
            <v>12021</v>
          </cell>
          <cell r="E526" t="str">
            <v>211004,1112;221004,1111;231004,1111;213004,1111;223004,1111;233004,1111;214004,1111;224004,1111;234004,1111</v>
          </cell>
        </row>
        <row r="527">
          <cell r="A527">
            <v>12022</v>
          </cell>
          <cell r="E527" t="str">
            <v>211004,834;221004,833;231004,833;213004,833;223004,833;233004,833;214004,833;224004,833;234004,833;212004,833;222004,833;232004,833</v>
          </cell>
        </row>
        <row r="528">
          <cell r="A528">
            <v>12023</v>
          </cell>
          <cell r="E528" t="str">
            <v>211004,667;221004,666;231004,666;213004,666;223004,666;233004,666;214004,666;224004,666;234004,666;212004,666;222004,666;232004,666;215004,666;225004,666;235004,666</v>
          </cell>
        </row>
        <row r="529">
          <cell r="A529">
            <v>12024</v>
          </cell>
          <cell r="E529" t="str">
            <v>211004,556;221004,555;231004,555;213004,555;223004,555;233004,555;214004,555;224004,555;234004,555;212004,555;222004,555;232004,555;215004,555;225004,555;235004,555;216004,555;226004,555;236004,555</v>
          </cell>
        </row>
        <row r="530">
          <cell r="A530">
            <v>12025</v>
          </cell>
          <cell r="E530" t="str">
            <v>211005,3334;221005,3333;231005,3333</v>
          </cell>
        </row>
        <row r="531">
          <cell r="A531">
            <v>12026</v>
          </cell>
          <cell r="E531" t="str">
            <v>211005,1667;221005,1666;231005,1666;213005,1666;223005,1666;233005,1666</v>
          </cell>
        </row>
        <row r="532">
          <cell r="A532">
            <v>12027</v>
          </cell>
          <cell r="E532" t="str">
            <v>211005,1112;221005,1111;231005,1111;213005,1111;223005,1111;233005,1111;214005,1111;224005,1111;234005,1111</v>
          </cell>
        </row>
        <row r="533">
          <cell r="A533">
            <v>12028</v>
          </cell>
          <cell r="E533" t="str">
            <v>211005,834;221005,833;231005,833;213005,833;223005,833;233005,833;214005,833;224005,833;234005,833;212005,833;222005,833;232005,833</v>
          </cell>
        </row>
        <row r="534">
          <cell r="A534">
            <v>12029</v>
          </cell>
          <cell r="E534" t="str">
            <v>211005,667;221005,666;231005,666;213005,666;223005,666;233005,666;214005,666;224005,666;234005,666;212005,666;222005,666;232005,666;215005,666;225005,666;235005,666</v>
          </cell>
        </row>
        <row r="535">
          <cell r="A535">
            <v>12030</v>
          </cell>
          <cell r="E535" t="str">
            <v>211005,556;221005,555;231005,555;213005,555;223005,555;233005,555;214005,555;224005,555;234005,555;212005,555;222005,555;232005,555;215005,555;225005,555;235005,555;216005,555;226005,555;236005,555</v>
          </cell>
        </row>
        <row r="536">
          <cell r="A536">
            <v>12031</v>
          </cell>
          <cell r="E536" t="str">
            <v>211006,3334;221006,3333;231006,3333</v>
          </cell>
        </row>
        <row r="537">
          <cell r="A537">
            <v>12032</v>
          </cell>
          <cell r="E537" t="str">
            <v>211006,1667;221006,1666;231006,1666;213006,1666;223006,1666;233006,1666</v>
          </cell>
        </row>
        <row r="538">
          <cell r="A538">
            <v>12033</v>
          </cell>
          <cell r="E538" t="str">
            <v>211006,1112;221006,1111;231006,1111;213006,1111;223006,1111;233006,1111;214006,1111;224006,1111;234006,1111</v>
          </cell>
        </row>
        <row r="539">
          <cell r="A539">
            <v>12034</v>
          </cell>
          <cell r="E539" t="str">
            <v>211006,834;221006,833;231006,833;213006,833;223006,833;233006,833;214006,833;224006,833;234006,833;212006,833;222006,833;232006,833</v>
          </cell>
        </row>
        <row r="540">
          <cell r="A540">
            <v>12035</v>
          </cell>
          <cell r="E540" t="str">
            <v>211006,667;221006,666;231006,666;213006,666;223006,666;233006,666;214006,666;224006,666;234006,666;212006,666;222006,666;232006,666;215006,666;225006,666;235006,666</v>
          </cell>
        </row>
        <row r="541">
          <cell r="A541">
            <v>12036</v>
          </cell>
          <cell r="E541" t="str">
            <v>211006,556;221006,555;231006,555;213006,555;223006,555;233006,555;214006,555;224006,555;234006,555;212006,555;222006,555;232006,555;215006,555;225006,555;235006,555;216006,555;226006,555;236006,555</v>
          </cell>
        </row>
        <row r="542">
          <cell r="A542">
            <v>12037</v>
          </cell>
          <cell r="E542" t="str">
            <v>211007,3334;221007,3333;231007,3333</v>
          </cell>
        </row>
        <row r="543">
          <cell r="A543">
            <v>12038</v>
          </cell>
          <cell r="E543" t="str">
            <v>211007,1667;221007,1666;231007,1666;213007,1666;223007,1666;233007,1666</v>
          </cell>
        </row>
        <row r="544">
          <cell r="A544">
            <v>12039</v>
          </cell>
          <cell r="E544" t="str">
            <v>211007,1112;221007,1111;231007,1111;213007,1111;223007,1111;233007,1111;214007,1111;224007,1111;234007,1111</v>
          </cell>
        </row>
        <row r="545">
          <cell r="A545">
            <v>12040</v>
          </cell>
          <cell r="E545" t="str">
            <v>211007,834;221007,833;231007,833;213007,833;223007,833;233007,833;214007,833;224007,833;234007,833;212007,833;222007,833;232007,833</v>
          </cell>
        </row>
        <row r="546">
          <cell r="A546">
            <v>12041</v>
          </cell>
          <cell r="E546" t="str">
            <v>211007,667;221007,666;231007,666;213007,666;223007,666;233007,666;214007,666;224007,666;234007,666;212007,666;222007,666;232007,666;215007,666;225007,666;235007,666</v>
          </cell>
        </row>
        <row r="547">
          <cell r="A547">
            <v>12042</v>
          </cell>
          <cell r="E547" t="str">
            <v>211007,556;221007,555;231007,555;213007,555;223007,555;233007,555;214007,555;224007,555;234007,555;212007,555;222007,555;232007,555;215007,555;225007,555;235007,555;216007,555;226007,555;236007,555</v>
          </cell>
        </row>
        <row r="548">
          <cell r="A548">
            <v>12043</v>
          </cell>
          <cell r="E548" t="str">
            <v>211008,3334;221008,3333;231008,3333</v>
          </cell>
        </row>
        <row r="549">
          <cell r="A549">
            <v>12044</v>
          </cell>
          <cell r="E549" t="str">
            <v>211008,1667;221008,1666;231008,1666;213008,1666;223008,1666;233008,1666</v>
          </cell>
        </row>
        <row r="550">
          <cell r="A550">
            <v>12045</v>
          </cell>
          <cell r="E550" t="str">
            <v>211008,1112;221008,1111;231008,1111;213008,1111;223008,1111;233008,1111;214008,1111;224008,1111;234008,1111</v>
          </cell>
        </row>
        <row r="551">
          <cell r="A551">
            <v>12046</v>
          </cell>
          <cell r="E551" t="str">
            <v>211008,834;221008,833;231008,833;213008,833;223008,833;233008,833;214008,833;224008,833;234008,833;212008,833;222008,833;232008,833</v>
          </cell>
        </row>
        <row r="552">
          <cell r="A552">
            <v>12047</v>
          </cell>
          <cell r="E552" t="str">
            <v>211008,667;221008,666;231008,666;213008,666;223008,666;233008,666;214008,666;224008,666;234008,666;212008,666;222008,666;232008,666;215008,666;225008,666;235008,666</v>
          </cell>
        </row>
        <row r="553">
          <cell r="A553">
            <v>12048</v>
          </cell>
          <cell r="E553" t="str">
            <v>211008,556;221008,555;231008,555;213008,555;223008,555;233008,555;214008,555;224008,555;234008,555;212008,555;222008,555;232008,555;215008,555;225008,555;235008,555;216008,555;226008,555;236008,555</v>
          </cell>
        </row>
        <row r="554">
          <cell r="A554">
            <v>12049</v>
          </cell>
          <cell r="E554" t="str">
            <v>211009,3334;221009,3333;231009,3333</v>
          </cell>
        </row>
        <row r="555">
          <cell r="A555">
            <v>12050</v>
          </cell>
          <cell r="E555" t="str">
            <v>211009,1667;221009,1666;231009,1666;213009,1666;223009,1666;233009,1666</v>
          </cell>
        </row>
        <row r="556">
          <cell r="A556">
            <v>12051</v>
          </cell>
          <cell r="E556" t="str">
            <v>211009,1112;221009,1111;231009,1111;213009,1111;223009,1111;233009,1111;214009,1111;224009,1111;234009,1111</v>
          </cell>
        </row>
        <row r="557">
          <cell r="A557">
            <v>12052</v>
          </cell>
          <cell r="E557" t="str">
            <v>211009,834;221009,833;231009,833;213009,833;223009,833;233009,833;214009,833;224009,833;234009,833;212009,833;222009,833;232009,833</v>
          </cell>
        </row>
        <row r="558">
          <cell r="A558">
            <v>12053</v>
          </cell>
          <cell r="E558" t="str">
            <v>211009,667;221009,666;231009,666;213009,666;223009,666;233009,666;214009,666;224009,666;234009,666;212009,666;222009,666;232009,666;215009,666;225009,666;235009,666</v>
          </cell>
        </row>
        <row r="559">
          <cell r="A559">
            <v>12054</v>
          </cell>
          <cell r="E559" t="str">
            <v>211009,556;221009,555;231009,555;213009,555;223009,555;233009,555;214009,555;224009,555;234009,555;212009,555;222009,555;232009,555;215009,555;225009,555;235009,555;216009,555;226009,555;236009,555</v>
          </cell>
        </row>
        <row r="560">
          <cell r="A560">
            <v>12055</v>
          </cell>
          <cell r="E560" t="str">
            <v>211010,3334;221010,3333;231010,3333</v>
          </cell>
        </row>
        <row r="561">
          <cell r="A561">
            <v>12056</v>
          </cell>
          <cell r="E561" t="str">
            <v>211010,1667;221010,1666;231010,1666;213010,1666;223010,1666;233010,1666</v>
          </cell>
        </row>
        <row r="562">
          <cell r="A562">
            <v>12057</v>
          </cell>
          <cell r="E562" t="str">
            <v>211010,1112;221010,1111;231010,1111;213010,1111;223010,1111;233010,1111;214010,1111;224010,1111;234010,1111</v>
          </cell>
        </row>
        <row r="563">
          <cell r="A563">
            <v>12058</v>
          </cell>
          <cell r="E563" t="str">
            <v>211010,834;221010,833;231010,833;213010,833;223010,833;233010,833;214010,833;224010,833;234010,833;212010,833;222010,833;232010,833</v>
          </cell>
        </row>
        <row r="564">
          <cell r="A564">
            <v>12059</v>
          </cell>
          <cell r="E564" t="str">
            <v>211010,667;221010,666;231010,666;213010,666;223010,666;233010,666;214010,666;224010,666;234010,666;212010,666;222010,666;232010,666;215010,666;225010,666;235010,666</v>
          </cell>
        </row>
        <row r="565">
          <cell r="A565">
            <v>12060</v>
          </cell>
          <cell r="E565" t="str">
            <v>211010,556;221010,555;231010,555;213010,555;223010,555;233010,555;214010,555;224010,555;234010,555;212010,555;222010,555;232010,555;215010,555;225010,555;235010,555;216010,555;226010,555;236010,555</v>
          </cell>
        </row>
        <row r="566">
          <cell r="A566">
            <v>12061</v>
          </cell>
          <cell r="E566" t="str">
            <v>211011,3334;221011,3333;231011,3333</v>
          </cell>
        </row>
        <row r="567">
          <cell r="A567">
            <v>12062</v>
          </cell>
          <cell r="E567" t="str">
            <v>211011,1667;221011,1666;231011,1666;213011,1666;223011,1666;233011,1666</v>
          </cell>
        </row>
        <row r="568">
          <cell r="A568">
            <v>12063</v>
          </cell>
          <cell r="E568" t="str">
            <v>211011,1112;221011,1111;231011,1111;213011,1111;223011,1111;233011,1111;214011,1111;224011,1111;234011,1111</v>
          </cell>
        </row>
        <row r="569">
          <cell r="A569">
            <v>12064</v>
          </cell>
          <cell r="E569" t="str">
            <v>211011,834;221011,833;231011,833;213011,833;223011,833;233011,833;214011,833;224011,833;234011,833;212011,833;222011,833;232011,833</v>
          </cell>
        </row>
        <row r="570">
          <cell r="A570">
            <v>12065</v>
          </cell>
          <cell r="E570" t="str">
            <v>211011,667;221011,666;231011,666;213011,666;223011,666;233011,666;214011,666;224011,666;234011,666;212011,666;222011,666;232011,666;215011,666;225011,666;235011,666</v>
          </cell>
        </row>
        <row r="571">
          <cell r="A571">
            <v>12066</v>
          </cell>
          <cell r="E571" t="str">
            <v>211011,556;221011,555;231011,555;213011,555;223011,555;233011,555;214011,555;224011,555;234011,555;212011,555;222011,555;232011,555;215011,555;225011,555;235011,555;216011,555;226011,555;236011,555</v>
          </cell>
        </row>
        <row r="572">
          <cell r="A572">
            <v>12067</v>
          </cell>
          <cell r="E572" t="str">
            <v>211012,3334;221012,3333;231012,3333</v>
          </cell>
        </row>
        <row r="573">
          <cell r="A573">
            <v>12068</v>
          </cell>
          <cell r="E573" t="str">
            <v>211012,1667;221012,1666;231012,1666;213012,1666;223012,1666;233012,1666</v>
          </cell>
        </row>
        <row r="574">
          <cell r="A574">
            <v>12069</v>
          </cell>
          <cell r="E574" t="str">
            <v>211012,1112;221012,1111;231012,1111;213012,1111;223012,1111;233012,1111;214012,1111;224012,1111;234012,1111</v>
          </cell>
        </row>
        <row r="575">
          <cell r="A575">
            <v>12070</v>
          </cell>
          <cell r="E575" t="str">
            <v>211012,834;221012,833;231012,833;213012,833;223012,833;233012,833;214012,833;224012,833;234012,833;212012,833;222012,833;232012,833</v>
          </cell>
        </row>
        <row r="576">
          <cell r="A576">
            <v>12071</v>
          </cell>
          <cell r="E576" t="str">
            <v>211012,667;221012,666;231012,666;213012,666;223012,666;233012,666;214012,666;224012,666;234012,666;212012,666;222012,666;232012,666;215012,666;225012,666;235012,666</v>
          </cell>
        </row>
        <row r="577">
          <cell r="A577">
            <v>12072</v>
          </cell>
          <cell r="E577" t="str">
            <v>211012,556;221012,555;231012,555;213012,555;223012,555;233012,555;214012,555;224012,555;234012,555;212012,555;222012,555;232012,555;215012,555;225012,555;235012,555;216012,555;226012,555;236012,555</v>
          </cell>
        </row>
        <row r="578">
          <cell r="A578">
            <v>12073</v>
          </cell>
          <cell r="E578" t="str">
            <v>211013,3334;221013,3333;231013,3333</v>
          </cell>
        </row>
        <row r="579">
          <cell r="A579">
            <v>12074</v>
          </cell>
          <cell r="E579" t="str">
            <v>211013,1667;221013,1666;231013,1666;213013,1666;223013,1666;233013,1666</v>
          </cell>
        </row>
        <row r="580">
          <cell r="A580">
            <v>12075</v>
          </cell>
          <cell r="E580" t="str">
            <v>211013,1112;221013,1111;231013,1111;213013,1111;223013,1111;233013,1111;214013,1111;224013,1111;234013,1111</v>
          </cell>
        </row>
        <row r="581">
          <cell r="A581">
            <v>12076</v>
          </cell>
          <cell r="E581" t="str">
            <v>211013,834;221013,833;231013,833;213013,833;223013,833;233013,833;214013,833;224013,833;234013,833;212013,833;222013,833;232013,833</v>
          </cell>
        </row>
        <row r="582">
          <cell r="A582">
            <v>12077</v>
          </cell>
          <cell r="E582" t="str">
            <v>211013,667;221013,666;231013,666;213013,666;223013,666;233013,666;214013,666;224013,666;234013,666;212013,666;222013,666;232013,666;215013,666;225013,666;235013,666</v>
          </cell>
        </row>
        <row r="583">
          <cell r="A583">
            <v>12078</v>
          </cell>
          <cell r="E583" t="str">
            <v>211013,556;221013,555;231013,555;213013,555;223013,555;233013,555;214013,555;224013,555;234013,555;212013,555;222013,555;232013,555;215013,555;225013,555;235013,555;216013,555;226013,555;236013,555</v>
          </cell>
        </row>
        <row r="584">
          <cell r="A584">
            <v>12079</v>
          </cell>
          <cell r="E584" t="str">
            <v>211014,3334;221014,3333;231014,3333</v>
          </cell>
        </row>
        <row r="585">
          <cell r="A585">
            <v>12080</v>
          </cell>
          <cell r="E585" t="str">
            <v>211014,1667;221014,1666;231014,1666;213014,1666;223014,1666;233014,1666</v>
          </cell>
        </row>
        <row r="586">
          <cell r="A586">
            <v>12081</v>
          </cell>
          <cell r="E586" t="str">
            <v>211014,1112;221014,1111;231014,1111;213014,1111;223014,1111;233014,1111;214014,1111;224014,1111;234014,1111</v>
          </cell>
        </row>
        <row r="587">
          <cell r="A587">
            <v>12082</v>
          </cell>
          <cell r="E587" t="str">
            <v>211014,834;221014,833;231014,833;213014,833;223014,833;233014,833;214014,833;224014,833;234014,833;212014,833;222014,833;232014,833</v>
          </cell>
        </row>
        <row r="588">
          <cell r="A588">
            <v>12083</v>
          </cell>
          <cell r="E588" t="str">
            <v>211014,667;221014,666;231014,666;213014,666;223014,666;233014,666;214014,666;224014,666;234014,666;212014,666;222014,666;232014,666;215014,666;225014,666;235014,666</v>
          </cell>
        </row>
        <row r="589">
          <cell r="A589">
            <v>12084</v>
          </cell>
          <cell r="E589" t="str">
            <v>211014,556;221014,555;231014,555;213014,555;223014,555;233014,555;214014,555;224014,555;234014,555;212014,555;222014,555;232014,555;215014,555;225014,555;235014,555;216014,555;226014,555;236014,555</v>
          </cell>
        </row>
        <row r="590">
          <cell r="A590">
            <v>12085</v>
          </cell>
          <cell r="E590" t="str">
            <v>211015,3334;221015,3333;231015,3333</v>
          </cell>
        </row>
        <row r="591">
          <cell r="A591">
            <v>12086</v>
          </cell>
          <cell r="E591" t="str">
            <v>211015,1667;221015,1666;231015,1666;213015,1666;223015,1666;233015,1666</v>
          </cell>
        </row>
        <row r="592">
          <cell r="A592">
            <v>12087</v>
          </cell>
          <cell r="E592" t="str">
            <v>211015,1112;221015,1111;231015,1111;213015,1111;223015,1111;233015,1111;214015,1111;224015,1111;234015,1111</v>
          </cell>
        </row>
        <row r="593">
          <cell r="A593">
            <v>12088</v>
          </cell>
          <cell r="E593" t="str">
            <v>211015,834;221015,833;231015,833;213015,833;223015,833;233015,833;214015,833;224015,833;234015,833;212015,833;222015,833;232015,833</v>
          </cell>
        </row>
        <row r="594">
          <cell r="A594">
            <v>12089</v>
          </cell>
          <cell r="E594" t="str">
            <v>211015,667;221015,666;231015,666;213015,666;223015,666;233015,666;214015,666;224015,666;234015,666;212015,666;222015,666;232015,666;215015,666;225015,666;235015,666</v>
          </cell>
        </row>
        <row r="595">
          <cell r="A595">
            <v>12090</v>
          </cell>
          <cell r="E595" t="str">
            <v>211015,556;221015,555;231015,555;213015,555;223015,555;233015,555;214015,555;224015,555;234015,555;212015,555;222015,555;232015,555;215015,555;225015,555;235015,555;216015,555;226015,555;236015,555</v>
          </cell>
        </row>
        <row r="596">
          <cell r="A596">
            <v>12091</v>
          </cell>
          <cell r="E596" t="str">
            <v>211016,3334;221016,3333;231016,3333</v>
          </cell>
        </row>
        <row r="597">
          <cell r="A597">
            <v>12092</v>
          </cell>
          <cell r="E597" t="str">
            <v>211016,1667;221016,1666;231016,1666;213016,1666;223016,1666;233016,1666</v>
          </cell>
        </row>
        <row r="598">
          <cell r="A598">
            <v>12093</v>
          </cell>
          <cell r="E598" t="str">
            <v>211016,1112;221016,1111;231016,1111;213016,1111;223016,1111;233016,1111;214016,1111;224016,1111;234016,1111</v>
          </cell>
        </row>
        <row r="599">
          <cell r="A599">
            <v>12094</v>
          </cell>
          <cell r="E599" t="str">
            <v>211016,834;221016,833;231016,833;213016,833;223016,833;233016,833;214016,833;224016,833;234016,833;212016,833;222016,833;232016,833</v>
          </cell>
        </row>
        <row r="600">
          <cell r="A600">
            <v>12095</v>
          </cell>
          <cell r="E600" t="str">
            <v>211016,667;221016,666;231016,666;213016,666;223016,666;233016,666;214016,666;224016,666;234016,666;212016,666;222016,666;232016,666;215016,666;225016,666;235016,666</v>
          </cell>
        </row>
        <row r="601">
          <cell r="A601">
            <v>12096</v>
          </cell>
          <cell r="E601" t="str">
            <v>211016,556;221016,555;231016,555;213016,555;223016,555;233016,555;214016,555;224016,555;234016,555;212016,555;222016,555;232016,555;215016,555;225016,555;235016,555;216016,555;226016,555;236016,555</v>
          </cell>
        </row>
        <row r="602">
          <cell r="A602">
            <v>12097</v>
          </cell>
          <cell r="E602" t="str">
            <v>211017,3334;221017,3333;231017,3333</v>
          </cell>
        </row>
        <row r="603">
          <cell r="A603">
            <v>12098</v>
          </cell>
          <cell r="E603" t="str">
            <v>211017,1667;221017,1666;231017,1666;213017,1666;223017,1666;233017,1666</v>
          </cell>
        </row>
        <row r="604">
          <cell r="A604">
            <v>12099</v>
          </cell>
          <cell r="E604" t="str">
            <v>211017,1112;221017,1111;231017,1111;213017,1111;223017,1111;233017,1111;214017,1111;224017,1111;234017,1111</v>
          </cell>
        </row>
        <row r="605">
          <cell r="A605">
            <v>12100</v>
          </cell>
          <cell r="E605" t="str">
            <v>211017,834;221017,833;231017,833;213017,833;223017,833;233017,833;214017,833;224017,833;234017,833;212017,833;222017,833;232017,833</v>
          </cell>
        </row>
        <row r="606">
          <cell r="A606">
            <v>12101</v>
          </cell>
          <cell r="E606" t="str">
            <v>211017,667;221017,666;231017,666;213017,666;223017,666;233017,666;214017,666;224017,666;234017,666;212017,666;222017,666;232017,666;215017,666;225017,666;235017,666</v>
          </cell>
        </row>
        <row r="607">
          <cell r="A607">
            <v>12102</v>
          </cell>
          <cell r="E607" t="str">
            <v>211017,556;221017,555;231017,555;213017,555;223017,555;233017,555;214017,555;224017,555;234017,555;212017,555;222017,555;232017,555;215017,555;225017,555;235017,555;216017,555;226017,555;236017,555</v>
          </cell>
        </row>
        <row r="608">
          <cell r="A608">
            <v>12103</v>
          </cell>
          <cell r="E608" t="str">
            <v>211018,3334;221018,3333;231018,3333</v>
          </cell>
        </row>
        <row r="609">
          <cell r="A609">
            <v>12104</v>
          </cell>
          <cell r="E609" t="str">
            <v>211018,1667;221018,1666;231018,1666;213018,1666;223018,1666;233018,1666</v>
          </cell>
        </row>
        <row r="610">
          <cell r="A610">
            <v>12105</v>
          </cell>
          <cell r="E610" t="str">
            <v>211018,1112;221018,1111;231018,1111;213018,1111;223018,1111;233018,1111;214018,1111;224018,1111;234018,1111</v>
          </cell>
        </row>
        <row r="611">
          <cell r="A611">
            <v>12106</v>
          </cell>
          <cell r="E611" t="str">
            <v>211018,834;221018,833;231018,833;213018,833;223018,833;233018,833;214018,833;224018,833;234018,833;212018,833;222018,833;232018,833</v>
          </cell>
        </row>
        <row r="612">
          <cell r="A612">
            <v>12107</v>
          </cell>
          <cell r="E612" t="str">
            <v>211018,667;221018,666;231018,666;213018,666;223018,666;233018,666;214018,666;224018,666;234018,666;212018,666;222018,666;232018,666;215018,666;225018,666;235018,666</v>
          </cell>
        </row>
        <row r="613">
          <cell r="A613">
            <v>12108</v>
          </cell>
          <cell r="E613" t="str">
            <v>211018,556;221018,555;231018,555;213018,555;223018,555;233018,555;214018,555;224018,555;234018,555;212018,555;222018,555;232018,555;215018,555;225018,555;235018,555;216018,555;226018,555;236018,555</v>
          </cell>
        </row>
        <row r="614">
          <cell r="A614">
            <v>12109</v>
          </cell>
          <cell r="E614" t="str">
            <v>211019,3334;221019,3333;231019,3333</v>
          </cell>
        </row>
        <row r="615">
          <cell r="A615">
            <v>12110</v>
          </cell>
          <cell r="E615" t="str">
            <v>211019,1667;221019,1666;231019,1666;213019,1666;223019,1666;233019,1666</v>
          </cell>
        </row>
        <row r="616">
          <cell r="A616">
            <v>12111</v>
          </cell>
          <cell r="E616" t="str">
            <v>211019,1112;221019,1111;231019,1111;213019,1111;223019,1111;233019,1111;214019,1111;224019,1111;234019,1111</v>
          </cell>
        </row>
        <row r="617">
          <cell r="A617">
            <v>12112</v>
          </cell>
          <cell r="E617" t="str">
            <v>211019,834;221019,833;231019,833;213019,833;223019,833;233019,833;214019,833;224019,833;234019,833;212019,833;222019,833;232019,833</v>
          </cell>
        </row>
        <row r="618">
          <cell r="A618">
            <v>12113</v>
          </cell>
          <cell r="E618" t="str">
            <v>211019,667;221019,666;231019,666;213019,666;223019,666;233019,666;214019,666;224019,666;234019,666;212019,666;222019,666;232019,666;215019,666;225019,666;235019,666</v>
          </cell>
        </row>
        <row r="619">
          <cell r="A619">
            <v>12114</v>
          </cell>
          <cell r="E619" t="str">
            <v>211019,556;221019,555;231019,555;213019,555;223019,555;233019,555;214019,555;224019,555;234019,555;212019,555;222019,555;232019,555;215019,555;225019,555;235019,555;216019,555;226019,555;236019,555</v>
          </cell>
        </row>
        <row r="620">
          <cell r="A620">
            <v>12115</v>
          </cell>
          <cell r="E620" t="str">
            <v>211020,3334;221020,3333;231020,3333</v>
          </cell>
        </row>
        <row r="621">
          <cell r="A621">
            <v>12116</v>
          </cell>
          <cell r="E621" t="str">
            <v>211020,1667;221020,1666;231020,1666;213020,1666;223020,1666;233020,1666</v>
          </cell>
        </row>
        <row r="622">
          <cell r="A622">
            <v>12117</v>
          </cell>
          <cell r="E622" t="str">
            <v>211020,1112;221020,1111;231020,1111;213020,1111;223020,1111;233020,1111;214020,1111;224020,1111;234020,1111</v>
          </cell>
        </row>
        <row r="623">
          <cell r="A623">
            <v>12118</v>
          </cell>
          <cell r="E623" t="str">
            <v>211020,834;221020,833;231020,833;213020,833;223020,833;233020,833;214020,833;224020,833;234020,833;212020,833;222020,833;232020,833</v>
          </cell>
        </row>
        <row r="624">
          <cell r="A624">
            <v>12119</v>
          </cell>
          <cell r="E624" t="str">
            <v>211020,667;221020,666;231020,666;213020,666;223020,666;233020,666;214020,666;224020,666;234020,666;212020,666;222020,666;232020,666;215020,666;225020,666;235020,666</v>
          </cell>
        </row>
        <row r="625">
          <cell r="A625">
            <v>12120</v>
          </cell>
          <cell r="E625" t="str">
            <v>211020,556;221020,555;231020,555;213020,555;223020,555;233020,555;214020,555;224020,555;234020,555;212020,555;222020,555;232020,555;215020,555;225020,555;235020,555;216020,555;226020,555;236020,555</v>
          </cell>
        </row>
        <row r="626">
          <cell r="A626">
            <v>12121</v>
          </cell>
          <cell r="E626" t="str">
            <v>211021,3334;221021,3333;231021,3333</v>
          </cell>
        </row>
        <row r="627">
          <cell r="A627">
            <v>12122</v>
          </cell>
          <cell r="E627" t="str">
            <v>211021,1667;221021,1666;231021,1666;213021,1666;223021,1666;233021,1666</v>
          </cell>
        </row>
        <row r="628">
          <cell r="A628">
            <v>12123</v>
          </cell>
          <cell r="E628" t="str">
            <v>211021,1112;221021,1111;231021,1111;213021,1111;223021,1111;233021,1111;214021,1111;224021,1111;234021,1111</v>
          </cell>
        </row>
        <row r="629">
          <cell r="A629">
            <v>12124</v>
          </cell>
          <cell r="E629" t="str">
            <v>211021,834;221021,833;231021,833;213021,833;223021,833;233021,833;214021,833;224021,833;234021,833;212021,833;222021,833;232021,833</v>
          </cell>
        </row>
        <row r="630">
          <cell r="A630">
            <v>12125</v>
          </cell>
          <cell r="E630" t="str">
            <v>211021,667;221021,666;231021,666;213021,666;223021,666;233021,666;214021,666;224021,666;234021,666;212021,666;222021,666;232021,666;215021,666;225021,666;235021,666</v>
          </cell>
        </row>
        <row r="631">
          <cell r="A631">
            <v>12126</v>
          </cell>
          <cell r="E631" t="str">
            <v>211021,556;221021,555;231021,555;213021,555;223021,555;233021,555;214021,555;224021,555;234021,555;212021,555;222021,555;232021,555;215021,555;225021,555;235021,555;216021,555;226021,555;236021,555</v>
          </cell>
        </row>
        <row r="632">
          <cell r="A632">
            <v>13001</v>
          </cell>
          <cell r="E632" t="str">
            <v>311001,3334;321001,3333;331001,3333</v>
          </cell>
        </row>
        <row r="633">
          <cell r="A633">
            <v>13002</v>
          </cell>
          <cell r="E633" t="str">
            <v>311001,1667;321001,1666;331001,1666;313001,1666;323001,1666;333001,1666</v>
          </cell>
        </row>
        <row r="634">
          <cell r="A634">
            <v>13003</v>
          </cell>
          <cell r="E634" t="str">
            <v>311001,1112;321001,1111;331001,1111;313001,1111;323001,1111;333001,1111;314001,1111;324001,1111;334001,1111</v>
          </cell>
        </row>
        <row r="635">
          <cell r="A635">
            <v>13004</v>
          </cell>
          <cell r="E635" t="str">
            <v>311001,834;321001,833;331001,833;313001,833;323001,833;333001,833;314001,833;324001,833;334001,833;312001,833;322001,833;332001,833</v>
          </cell>
        </row>
        <row r="636">
          <cell r="A636">
            <v>13005</v>
          </cell>
          <cell r="E636" t="str">
            <v>311001,667;321001,666;331001,666;313001,666;323001,666;333001,666;314001,666;324001,666;334001,666;312001,666;322001,666;332001,666;315001,666;325001,666;335001,666</v>
          </cell>
        </row>
        <row r="637">
          <cell r="A637">
            <v>13006</v>
          </cell>
          <cell r="E637" t="str">
            <v>311001,556;321001,555;331001,555;313001,555;323001,555;333001,555;314001,555;324001,555;334001,555;312001,555;322001,555;332001,555;315001,555;325001,555;335001,555;316001,555;326001,555;336001,555</v>
          </cell>
        </row>
        <row r="638">
          <cell r="A638">
            <v>13007</v>
          </cell>
          <cell r="E638" t="str">
            <v>311002,3334;321002,3333;331002,3333</v>
          </cell>
        </row>
        <row r="639">
          <cell r="A639">
            <v>13008</v>
          </cell>
          <cell r="E639" t="str">
            <v>311002,1667;321002,1666;331002,1666;313002,1666;323002,1666;333002,1666</v>
          </cell>
        </row>
        <row r="640">
          <cell r="A640">
            <v>13009</v>
          </cell>
          <cell r="E640" t="str">
            <v>311002,1112;321002,1111;331002,1111;313002,1111;323002,1111;333002,1111;314002,1111;324002,1111;334002,1111</v>
          </cell>
        </row>
        <row r="641">
          <cell r="A641">
            <v>13010</v>
          </cell>
          <cell r="E641" t="str">
            <v>311002,834;321002,833;331002,833;313002,833;323002,833;333002,833;314002,833;324002,833;334002,833;312002,833;322002,833;332002,833</v>
          </cell>
        </row>
        <row r="642">
          <cell r="A642">
            <v>13011</v>
          </cell>
          <cell r="E642" t="str">
            <v>311002,667;321002,666;331002,666;313002,666;323002,666;333002,666;314002,666;324002,666;334002,666;312002,666;322002,666;332002,666;315002,666;325002,666;335002,666</v>
          </cell>
        </row>
        <row r="643">
          <cell r="A643">
            <v>13012</v>
          </cell>
          <cell r="E643" t="str">
            <v>311002,556;321002,555;331002,555;313002,555;323002,555;333002,555;314002,555;324002,555;334002,555;312002,555;322002,555;332002,555;315002,555;325002,555;335002,555;316002,555;326002,555;336002,555</v>
          </cell>
        </row>
        <row r="644">
          <cell r="A644">
            <v>13013</v>
          </cell>
          <cell r="E644" t="str">
            <v>311003,3334;321003,3333;331003,3333</v>
          </cell>
        </row>
        <row r="645">
          <cell r="A645">
            <v>13014</v>
          </cell>
          <cell r="E645" t="str">
            <v>311003,1667;321003,1666;331003,1666;313003,1666;323003,1666;333003,1666</v>
          </cell>
        </row>
        <row r="646">
          <cell r="A646">
            <v>13015</v>
          </cell>
          <cell r="E646" t="str">
            <v>311003,1112;321003,1111;331003,1111;313003,1111;323003,1111;333003,1111;314003,1111;324003,1111;334003,1111</v>
          </cell>
        </row>
        <row r="647">
          <cell r="A647">
            <v>13016</v>
          </cell>
          <cell r="E647" t="str">
            <v>311003,834;321003,833;331003,833;313003,833;323003,833;333003,833;314003,833;324003,833;334003,833;312003,833;322003,833;332003,833</v>
          </cell>
        </row>
        <row r="648">
          <cell r="A648">
            <v>13017</v>
          </cell>
          <cell r="E648" t="str">
            <v>311003,667;321003,666;331003,666;313003,666;323003,666;333003,666;314003,666;324003,666;334003,666;312003,666;322003,666;332003,666;315003,666;325003,666;335003,666</v>
          </cell>
        </row>
        <row r="649">
          <cell r="A649">
            <v>13018</v>
          </cell>
          <cell r="E649" t="str">
            <v>311003,556;321003,555;331003,555;313003,555;323003,555;333003,555;314003,555;324003,555;334003,555;312003,555;322003,555;332003,555;315003,555;325003,555;335003,555;316003,555;326003,555;336003,555</v>
          </cell>
        </row>
        <row r="650">
          <cell r="A650">
            <v>13019</v>
          </cell>
          <cell r="E650" t="str">
            <v>311004,3334;321004,3333;331004,3333</v>
          </cell>
        </row>
        <row r="651">
          <cell r="A651">
            <v>13020</v>
          </cell>
          <cell r="E651" t="str">
            <v>311004,1667;321004,1666;331004,1666;313004,1666;323004,1666;333004,1666</v>
          </cell>
        </row>
        <row r="652">
          <cell r="A652">
            <v>13021</v>
          </cell>
          <cell r="E652" t="str">
            <v>311004,1112;321004,1111;331004,1111;313004,1111;323004,1111;333004,1111;314004,1111;324004,1111;334004,1111</v>
          </cell>
        </row>
        <row r="653">
          <cell r="A653">
            <v>13022</v>
          </cell>
          <cell r="E653" t="str">
            <v>311004,834;321004,833;331004,833;313004,833;323004,833;333004,833;314004,833;324004,833;334004,833;312004,833;322004,833;332004,833</v>
          </cell>
        </row>
        <row r="654">
          <cell r="A654">
            <v>13023</v>
          </cell>
          <cell r="E654" t="str">
            <v>311004,667;321004,666;331004,666;313004,666;323004,666;333004,666;314004,666;324004,666;334004,666;312004,666;322004,666;332004,666;315004,666;325004,666;335004,666</v>
          </cell>
        </row>
        <row r="655">
          <cell r="A655">
            <v>13024</v>
          </cell>
          <cell r="E655" t="str">
            <v>311004,556;321004,555;331004,555;313004,555;323004,555;333004,555;314004,555;324004,555;334004,555;312004,555;322004,555;332004,555;315004,555;325004,555;335004,555;316004,555;326004,555;336004,555</v>
          </cell>
        </row>
        <row r="656">
          <cell r="A656">
            <v>13025</v>
          </cell>
          <cell r="E656" t="str">
            <v>311005,3334;321005,3333;331005,3333</v>
          </cell>
        </row>
        <row r="657">
          <cell r="A657">
            <v>13026</v>
          </cell>
          <cell r="E657" t="str">
            <v>311005,1667;321005,1666;331005,1666;313005,1666;323005,1666;333005,1666</v>
          </cell>
        </row>
        <row r="658">
          <cell r="A658">
            <v>13027</v>
          </cell>
          <cell r="E658" t="str">
            <v>311005,1112;321005,1111;331005,1111;313005,1111;323005,1111;333005,1111;314005,1111;324005,1111;334005,1111</v>
          </cell>
        </row>
        <row r="659">
          <cell r="A659">
            <v>13028</v>
          </cell>
          <cell r="E659" t="str">
            <v>311005,834;321005,833;331005,833;313005,833;323005,833;333005,833;314005,833;324005,833;334005,833;312005,833;322005,833;332005,833</v>
          </cell>
        </row>
        <row r="660">
          <cell r="A660">
            <v>13029</v>
          </cell>
          <cell r="E660" t="str">
            <v>311005,667;321005,666;331005,666;313005,666;323005,666;333005,666;314005,666;324005,666;334005,666;312005,666;322005,666;332005,666;315005,666;325005,666;335005,666</v>
          </cell>
        </row>
        <row r="661">
          <cell r="A661">
            <v>13030</v>
          </cell>
          <cell r="E661" t="str">
            <v>311005,556;321005,555;331005,555;313005,555;323005,555;333005,555;314005,555;324005,555;334005,555;312005,555;322005,555;332005,555;315005,555;325005,555;335005,555;316005,555;326005,555;336005,555</v>
          </cell>
        </row>
        <row r="662">
          <cell r="A662">
            <v>13031</v>
          </cell>
          <cell r="E662" t="str">
            <v>311006,3334;321006,3333;331006,3333</v>
          </cell>
        </row>
        <row r="663">
          <cell r="A663">
            <v>13032</v>
          </cell>
          <cell r="E663" t="str">
            <v>311006,1667;321006,1666;331006,1666;313006,1666;323006,1666;333006,1666</v>
          </cell>
        </row>
        <row r="664">
          <cell r="A664">
            <v>13033</v>
          </cell>
          <cell r="E664" t="str">
            <v>311006,1112;321006,1111;331006,1111;313006,1111;323006,1111;333006,1111;314006,1111;324006,1111;334006,1111</v>
          </cell>
        </row>
        <row r="665">
          <cell r="A665">
            <v>13034</v>
          </cell>
          <cell r="E665" t="str">
            <v>311006,834;321006,833;331006,833;313006,833;323006,833;333006,833;314006,833;324006,833;334006,833;312006,833;322006,833;332006,833</v>
          </cell>
        </row>
        <row r="666">
          <cell r="A666">
            <v>13035</v>
          </cell>
          <cell r="E666" t="str">
            <v>311006,667;321006,666;331006,666;313006,666;323006,666;333006,666;314006,666;324006,666;334006,666;312006,666;322006,666;332006,666;315006,666;325006,666;335006,666</v>
          </cell>
        </row>
        <row r="667">
          <cell r="A667">
            <v>13036</v>
          </cell>
          <cell r="E667" t="str">
            <v>311006,556;321006,555;331006,555;313006,555;323006,555;333006,555;314006,555;324006,555;334006,555;312006,555;322006,555;332006,555;315006,555;325006,555;335006,555;316006,555;326006,555;336006,555</v>
          </cell>
        </row>
        <row r="668">
          <cell r="A668">
            <v>13037</v>
          </cell>
          <cell r="E668" t="str">
            <v>311007,3334;321007,3333;331007,3333</v>
          </cell>
        </row>
        <row r="669">
          <cell r="A669">
            <v>13038</v>
          </cell>
          <cell r="E669" t="str">
            <v>311007,1667;321007,1666;331007,1666;313007,1666;323007,1666;333007,1666</v>
          </cell>
        </row>
        <row r="670">
          <cell r="A670">
            <v>13039</v>
          </cell>
          <cell r="E670" t="str">
            <v>311007,1112;321007,1111;331007,1111;313007,1111;323007,1111;333007,1111;314007,1111;324007,1111;334007,1111</v>
          </cell>
        </row>
        <row r="671">
          <cell r="A671">
            <v>13040</v>
          </cell>
          <cell r="E671" t="str">
            <v>311007,834;321007,833;331007,833;313007,833;323007,833;333007,833;314007,833;324007,833;334007,833;312007,833;322007,833;332007,833</v>
          </cell>
        </row>
        <row r="672">
          <cell r="A672">
            <v>13041</v>
          </cell>
          <cell r="E672" t="str">
            <v>311007,667;321007,666;331007,666;313007,666;323007,666;333007,666;314007,666;324007,666;334007,666;312007,666;322007,666;332007,666;315007,666;325007,666;335007,666</v>
          </cell>
        </row>
        <row r="673">
          <cell r="A673">
            <v>13042</v>
          </cell>
          <cell r="E673" t="str">
            <v>311007,556;321007,555;331007,555;313007,555;323007,555;333007,555;314007,555;324007,555;334007,555;312007,555;322007,555;332007,555;315007,555;325007,555;335007,555;316007,555;326007,555;336007,555</v>
          </cell>
        </row>
        <row r="674">
          <cell r="A674">
            <v>13043</v>
          </cell>
          <cell r="E674" t="str">
            <v>311008,3334;321008,3333;331008,3333</v>
          </cell>
        </row>
        <row r="675">
          <cell r="A675">
            <v>13044</v>
          </cell>
          <cell r="E675" t="str">
            <v>311008,1667;321008,1666;331008,1666;313008,1666;323008,1666;333008,1666</v>
          </cell>
        </row>
        <row r="676">
          <cell r="A676">
            <v>13045</v>
          </cell>
          <cell r="E676" t="str">
            <v>311008,1112;321008,1111;331008,1111;313008,1111;323008,1111;333008,1111;314008,1111;324008,1111;334008,1111</v>
          </cell>
        </row>
        <row r="677">
          <cell r="A677">
            <v>13046</v>
          </cell>
          <cell r="E677" t="str">
            <v>311008,834;321008,833;331008,833;313008,833;323008,833;333008,833;314008,833;324008,833;334008,833;312008,833;322008,833;332008,833</v>
          </cell>
        </row>
        <row r="678">
          <cell r="A678">
            <v>13047</v>
          </cell>
          <cell r="E678" t="str">
            <v>311008,667;321008,666;331008,666;313008,666;323008,666;333008,666;314008,666;324008,666;334008,666;312008,666;322008,666;332008,666;315008,666;325008,666;335008,666</v>
          </cell>
        </row>
        <row r="679">
          <cell r="A679">
            <v>13048</v>
          </cell>
          <cell r="E679" t="str">
            <v>311008,556;321008,555;331008,555;313008,555;323008,555;333008,555;314008,555;324008,555;334008,555;312008,555;322008,555;332008,555;315008,555;325008,555;335008,555;316008,555;326008,555;336008,555</v>
          </cell>
        </row>
        <row r="680">
          <cell r="A680">
            <v>13049</v>
          </cell>
          <cell r="E680" t="str">
            <v>311009,3334;321009,3333;331009,3333</v>
          </cell>
        </row>
        <row r="681">
          <cell r="A681">
            <v>13050</v>
          </cell>
          <cell r="E681" t="str">
            <v>311009,1667;321009,1666;331009,1666;313009,1666;323009,1666;333009,1666</v>
          </cell>
        </row>
        <row r="682">
          <cell r="A682">
            <v>13051</v>
          </cell>
          <cell r="E682" t="str">
            <v>311009,1112;321009,1111;331009,1111;313009,1111;323009,1111;333009,1111;314009,1111;324009,1111;334009,1111</v>
          </cell>
        </row>
        <row r="683">
          <cell r="A683">
            <v>13052</v>
          </cell>
          <cell r="E683" t="str">
            <v>311009,834;321009,833;331009,833;313009,833;323009,833;333009,833;314009,833;324009,833;334009,833;312009,833;322009,833;332009,833</v>
          </cell>
        </row>
        <row r="684">
          <cell r="A684">
            <v>13053</v>
          </cell>
          <cell r="E684" t="str">
            <v>311009,667;321009,666;331009,666;313009,666;323009,666;333009,666;314009,666;324009,666;334009,666;312009,666;322009,666;332009,666;315009,666;325009,666;335009,666</v>
          </cell>
        </row>
        <row r="685">
          <cell r="A685">
            <v>13054</v>
          </cell>
          <cell r="E685" t="str">
            <v>311009,556;321009,555;331009,555;313009,555;323009,555;333009,555;314009,555;324009,555;334009,555;312009,555;322009,555;332009,555;315009,555;325009,555;335009,555;316009,555;326009,555;336009,555</v>
          </cell>
        </row>
        <row r="686">
          <cell r="A686">
            <v>13055</v>
          </cell>
          <cell r="E686" t="str">
            <v>311010,3334;321010,3333;331010,3333</v>
          </cell>
        </row>
        <row r="687">
          <cell r="A687">
            <v>13056</v>
          </cell>
          <cell r="E687" t="str">
            <v>311010,1667;321010,1666;331010,1666;313010,1666;323010,1666;333010,1666</v>
          </cell>
        </row>
        <row r="688">
          <cell r="A688">
            <v>13057</v>
          </cell>
          <cell r="E688" t="str">
            <v>311010,1112;321010,1111;331010,1111;313010,1111;323010,1111;333010,1111;314010,1111;324010,1111;334010,1111</v>
          </cell>
        </row>
        <row r="689">
          <cell r="A689">
            <v>13058</v>
          </cell>
          <cell r="E689" t="str">
            <v>311010,834;321010,833;331010,833;313010,833;323010,833;333010,833;314010,833;324010,833;334010,833;312010,833;322010,833;332010,833</v>
          </cell>
        </row>
        <row r="690">
          <cell r="A690">
            <v>13059</v>
          </cell>
          <cell r="E690" t="str">
            <v>311010,667;321010,666;331010,666;313010,666;323010,666;333010,666;314010,666;324010,666;334010,666;312010,666;322010,666;332010,666;315010,666;325010,666;335010,666</v>
          </cell>
        </row>
        <row r="691">
          <cell r="A691">
            <v>13060</v>
          </cell>
          <cell r="E691" t="str">
            <v>311010,556;321010,555;331010,555;313010,555;323010,555;333010,555;314010,555;324010,555;334010,555;312010,555;322010,555;332010,555;315010,555;325010,555;335010,555;316010,555;326010,555;336010,555</v>
          </cell>
        </row>
        <row r="692">
          <cell r="A692">
            <v>13061</v>
          </cell>
          <cell r="E692" t="str">
            <v>311011,3334;321011,3333;331011,3333</v>
          </cell>
        </row>
        <row r="693">
          <cell r="A693">
            <v>13062</v>
          </cell>
          <cell r="E693" t="str">
            <v>311011,1667;321011,1666;331011,1666;313011,1666;323011,1666;333011,1666</v>
          </cell>
        </row>
        <row r="694">
          <cell r="A694">
            <v>13063</v>
          </cell>
          <cell r="E694" t="str">
            <v>311011,1112;321011,1111;331011,1111;313011,1111;323011,1111;333011,1111;314011,1111;324011,1111;334011,1111</v>
          </cell>
        </row>
        <row r="695">
          <cell r="A695">
            <v>13064</v>
          </cell>
          <cell r="E695" t="str">
            <v>311011,834;321011,833;331011,833;313011,833;323011,833;333011,833;314011,833;324011,833;334011,833;312011,833;322011,833;332011,833</v>
          </cell>
        </row>
        <row r="696">
          <cell r="A696">
            <v>13065</v>
          </cell>
          <cell r="E696" t="str">
            <v>311011,667;321011,666;331011,666;313011,666;323011,666;333011,666;314011,666;324011,666;334011,666;312011,666;322011,666;332011,666;315011,666;325011,666;335011,666</v>
          </cell>
        </row>
        <row r="697">
          <cell r="A697">
            <v>13066</v>
          </cell>
          <cell r="E697" t="str">
            <v>311011,556;321011,555;331011,555;313011,555;323011,555;333011,555;314011,555;324011,555;334011,555;312011,555;322011,555;332011,555;315011,555;325011,555;335011,555;316011,555;326011,555;336011,555</v>
          </cell>
        </row>
        <row r="698">
          <cell r="A698">
            <v>13067</v>
          </cell>
          <cell r="E698" t="str">
            <v>311012,3334;321012,3333;331012,3333</v>
          </cell>
        </row>
        <row r="699">
          <cell r="A699">
            <v>13068</v>
          </cell>
          <cell r="E699" t="str">
            <v>311012,1667;321012,1666;331012,1666;313012,1666;323012,1666;333012,1666</v>
          </cell>
        </row>
        <row r="700">
          <cell r="A700">
            <v>13069</v>
          </cell>
          <cell r="E700" t="str">
            <v>311012,1112;321012,1111;331012,1111;313012,1111;323012,1111;333012,1111;314012,1111;324012,1111;334012,1111</v>
          </cell>
        </row>
        <row r="701">
          <cell r="A701">
            <v>13070</v>
          </cell>
          <cell r="E701" t="str">
            <v>311012,834;321012,833;331012,833;313012,833;323012,833;333012,833;314012,833;324012,833;334012,833;312012,833;322012,833;332012,833</v>
          </cell>
        </row>
        <row r="702">
          <cell r="A702">
            <v>13071</v>
          </cell>
          <cell r="E702" t="str">
            <v>311012,667;321012,666;331012,666;313012,666;323012,666;333012,666;314012,666;324012,666;334012,666;312012,666;322012,666;332012,666;315012,666;325012,666;335012,666</v>
          </cell>
        </row>
        <row r="703">
          <cell r="A703">
            <v>13072</v>
          </cell>
          <cell r="E703" t="str">
            <v>311012,556;321012,555;331012,555;313012,555;323012,555;333012,555;314012,555;324012,555;334012,555;312012,555;322012,555;332012,555;315012,555;325012,555;335012,555;316012,555;326012,555;336012,555</v>
          </cell>
        </row>
        <row r="704">
          <cell r="A704">
            <v>13073</v>
          </cell>
          <cell r="E704" t="str">
            <v>311013,3334;321013,3333;331013,3333</v>
          </cell>
        </row>
        <row r="705">
          <cell r="A705">
            <v>13074</v>
          </cell>
          <cell r="E705" t="str">
            <v>311013,1667;321013,1666;331013,1666;313013,1666;323013,1666;333013,1666</v>
          </cell>
        </row>
        <row r="706">
          <cell r="A706">
            <v>13075</v>
          </cell>
          <cell r="E706" t="str">
            <v>311013,1112;321013,1111;331013,1111;313013,1111;323013,1111;333013,1111;314013,1111;324013,1111;334013,1111</v>
          </cell>
        </row>
        <row r="707">
          <cell r="A707">
            <v>13076</v>
          </cell>
          <cell r="E707" t="str">
            <v>311013,834;321013,833;331013,833;313013,833;323013,833;333013,833;314013,833;324013,833;334013,833;312013,833;322013,833;332013,833</v>
          </cell>
        </row>
        <row r="708">
          <cell r="A708">
            <v>13077</v>
          </cell>
          <cell r="E708" t="str">
            <v>311013,667;321013,666;331013,666;313013,666;323013,666;333013,666;314013,666;324013,666;334013,666;312013,666;322013,666;332013,666;315013,666;325013,666;335013,666</v>
          </cell>
        </row>
        <row r="709">
          <cell r="A709">
            <v>13078</v>
          </cell>
          <cell r="E709" t="str">
            <v>311013,556;321013,555;331013,555;313013,555;323013,555;333013,555;314013,555;324013,555;334013,555;312013,555;322013,555;332013,555;315013,555;325013,555;335013,555;316013,555;326013,555;336013,555</v>
          </cell>
        </row>
        <row r="710">
          <cell r="A710">
            <v>13079</v>
          </cell>
          <cell r="E710" t="str">
            <v>311014,3334;321014,3333;331014,3333</v>
          </cell>
        </row>
        <row r="711">
          <cell r="A711">
            <v>13080</v>
          </cell>
          <cell r="E711" t="str">
            <v>311014,1667;321014,1666;331014,1666;313014,1666;323014,1666;333014,1666</v>
          </cell>
        </row>
        <row r="712">
          <cell r="A712">
            <v>13081</v>
          </cell>
          <cell r="E712" t="str">
            <v>311014,1112;321014,1111;331014,1111;313014,1111;323014,1111;333014,1111;314014,1111;324014,1111;334014,1111</v>
          </cell>
        </row>
        <row r="713">
          <cell r="A713">
            <v>13082</v>
          </cell>
          <cell r="E713" t="str">
            <v>311014,834;321014,833;331014,833;313014,833;323014,833;333014,833;314014,833;324014,833;334014,833;312014,833;322014,833;332014,833</v>
          </cell>
        </row>
        <row r="714">
          <cell r="A714">
            <v>13083</v>
          </cell>
          <cell r="E714" t="str">
            <v>311014,667;321014,666;331014,666;313014,666;323014,666;333014,666;314014,666;324014,666;334014,666;312014,666;322014,666;332014,666;315014,666;325014,666;335014,666</v>
          </cell>
        </row>
        <row r="715">
          <cell r="A715">
            <v>13084</v>
          </cell>
          <cell r="E715" t="str">
            <v>311014,556;321014,555;331014,555;313014,555;323014,555;333014,555;314014,555;324014,555;334014,555;312014,555;322014,555;332014,555;315014,555;325014,555;335014,555;316014,555;326014,555;336014,555</v>
          </cell>
        </row>
        <row r="716">
          <cell r="A716">
            <v>13085</v>
          </cell>
          <cell r="E716" t="str">
            <v>311015,3334;321015,3333;331015,3333</v>
          </cell>
        </row>
        <row r="717">
          <cell r="A717">
            <v>13086</v>
          </cell>
          <cell r="E717" t="str">
            <v>311015,1667;321015,1666;331015,1666;313015,1666;323015,1666;333015,1666</v>
          </cell>
        </row>
        <row r="718">
          <cell r="A718">
            <v>13087</v>
          </cell>
          <cell r="E718" t="str">
            <v>311015,1112;321015,1111;331015,1111;313015,1111;323015,1111;333015,1111;314015,1111;324015,1111;334015,1111</v>
          </cell>
        </row>
        <row r="719">
          <cell r="A719">
            <v>13088</v>
          </cell>
          <cell r="E719" t="str">
            <v>311015,834;321015,833;331015,833;313015,833;323015,833;333015,833;314015,833;324015,833;334015,833;312015,833;322015,833;332015,833</v>
          </cell>
        </row>
        <row r="720">
          <cell r="A720">
            <v>13089</v>
          </cell>
          <cell r="E720" t="str">
            <v>311015,667;321015,666;331015,666;313015,666;323015,666;333015,666;314015,666;324015,666;334015,666;312015,666;322015,666;332015,666;315015,666;325015,666;335015,666</v>
          </cell>
        </row>
        <row r="721">
          <cell r="A721">
            <v>13090</v>
          </cell>
          <cell r="E721" t="str">
            <v>311015,556;321015,555;331015,555;313015,555;323015,555;333015,555;314015,555;324015,555;334015,555;312015,555;322015,555;332015,555;315015,555;325015,555;335015,555;316015,555;326015,555;336015,555</v>
          </cell>
        </row>
        <row r="722">
          <cell r="A722">
            <v>13091</v>
          </cell>
          <cell r="E722" t="str">
            <v>311016,3334;321016,3333;331016,3333</v>
          </cell>
        </row>
        <row r="723">
          <cell r="A723">
            <v>13092</v>
          </cell>
          <cell r="E723" t="str">
            <v>311016,1667;321016,1666;331016,1666;313016,1666;323016,1666;333016,1666</v>
          </cell>
        </row>
        <row r="724">
          <cell r="A724">
            <v>13093</v>
          </cell>
          <cell r="E724" t="str">
            <v>311016,1112;321016,1111;331016,1111;313016,1111;323016,1111;333016,1111;314016,1111;324016,1111;334016,1111</v>
          </cell>
        </row>
        <row r="725">
          <cell r="A725">
            <v>13094</v>
          </cell>
          <cell r="E725" t="str">
            <v>311016,834;321016,833;331016,833;313016,833;323016,833;333016,833;314016,833;324016,833;334016,833;312016,833;322016,833;332016,833</v>
          </cell>
        </row>
        <row r="726">
          <cell r="A726">
            <v>13095</v>
          </cell>
          <cell r="E726" t="str">
            <v>311016,667;321016,666;331016,666;313016,666;323016,666;333016,666;314016,666;324016,666;334016,666;312016,666;322016,666;332016,666;315016,666;325016,666;335016,666</v>
          </cell>
        </row>
        <row r="727">
          <cell r="A727">
            <v>13096</v>
          </cell>
          <cell r="E727" t="str">
            <v>311016,556;321016,555;331016,555;313016,555;323016,555;333016,555;314016,555;324016,555;334016,555;312016,555;322016,555;332016,555;315016,555;325016,555;335016,555;316016,555;326016,555;336016,555</v>
          </cell>
        </row>
        <row r="728">
          <cell r="A728">
            <v>13097</v>
          </cell>
          <cell r="E728" t="str">
            <v>311017,3334;321017,3333;331017,3333</v>
          </cell>
        </row>
        <row r="729">
          <cell r="A729">
            <v>13098</v>
          </cell>
          <cell r="E729" t="str">
            <v>311017,1667;321017,1666;331017,1666;313017,1666;323017,1666;333017,1666</v>
          </cell>
        </row>
        <row r="730">
          <cell r="A730">
            <v>13099</v>
          </cell>
          <cell r="E730" t="str">
            <v>311017,1112;321017,1111;331017,1111;313017,1111;323017,1111;333017,1111;314017,1111;324017,1111;334017,1111</v>
          </cell>
        </row>
        <row r="731">
          <cell r="A731">
            <v>13100</v>
          </cell>
          <cell r="E731" t="str">
            <v>311017,834;321017,833;331017,833;313017,833;323017,833;333017,833;314017,833;324017,833;334017,833;312017,833;322017,833;332017,833</v>
          </cell>
        </row>
        <row r="732">
          <cell r="A732">
            <v>13101</v>
          </cell>
          <cell r="E732" t="str">
            <v>311017,667;321017,666;331017,666;313017,666;323017,666;333017,666;314017,666;324017,666;334017,666;312017,666;322017,666;332017,666;315017,666;325017,666;335017,666</v>
          </cell>
        </row>
        <row r="733">
          <cell r="A733">
            <v>13102</v>
          </cell>
          <cell r="E733" t="str">
            <v>311017,556;321017,555;331017,555;313017,555;323017,555;333017,555;314017,555;324017,555;334017,555;312017,555;322017,555;332017,555;315017,555;325017,555;335017,555;316017,555;326017,555;336017,555</v>
          </cell>
        </row>
        <row r="734">
          <cell r="A734">
            <v>13103</v>
          </cell>
          <cell r="E734" t="str">
            <v>311018,3334;321018,3333;331018,3333</v>
          </cell>
        </row>
        <row r="735">
          <cell r="A735">
            <v>13104</v>
          </cell>
          <cell r="E735" t="str">
            <v>311018,1667;321018,1666;331018,1666;313018,1666;323018,1666;333018,1666</v>
          </cell>
        </row>
        <row r="736">
          <cell r="A736">
            <v>13105</v>
          </cell>
          <cell r="E736" t="str">
            <v>311018,1112;321018,1111;331018,1111;313018,1111;323018,1111;333018,1111;314018,1111;324018,1111;334018,1111</v>
          </cell>
        </row>
        <row r="737">
          <cell r="A737">
            <v>13106</v>
          </cell>
          <cell r="E737" t="str">
            <v>311018,834;321018,833;331018,833;313018,833;323018,833;333018,833;314018,833;324018,833;334018,833;312018,833;322018,833;332018,833</v>
          </cell>
        </row>
        <row r="738">
          <cell r="A738">
            <v>13107</v>
          </cell>
          <cell r="E738" t="str">
            <v>311018,667;321018,666;331018,666;313018,666;323018,666;333018,666;314018,666;324018,666;334018,666;312018,666;322018,666;332018,666;315018,666;325018,666;335018,666</v>
          </cell>
        </row>
        <row r="739">
          <cell r="A739">
            <v>13108</v>
          </cell>
          <cell r="E739" t="str">
            <v>311018,556;321018,555;331018,555;313018,555;323018,555;333018,555;314018,555;324018,555;334018,555;312018,555;322018,555;332018,555;315018,555;325018,555;335018,555;316018,555;326018,555;336018,555</v>
          </cell>
        </row>
        <row r="740">
          <cell r="A740">
            <v>13109</v>
          </cell>
          <cell r="E740" t="str">
            <v>311019,3334;321019,3333;331019,3333</v>
          </cell>
        </row>
        <row r="741">
          <cell r="A741">
            <v>13110</v>
          </cell>
          <cell r="E741" t="str">
            <v>311019,1667;321019,1666;331019,1666;313019,1666;323019,1666;333019,1666</v>
          </cell>
        </row>
        <row r="742">
          <cell r="A742">
            <v>13111</v>
          </cell>
          <cell r="E742" t="str">
            <v>311019,1112;321019,1111;331019,1111;313019,1111;323019,1111;333019,1111;314019,1111;324019,1111;334019,1111</v>
          </cell>
        </row>
        <row r="743">
          <cell r="A743">
            <v>13112</v>
          </cell>
          <cell r="E743" t="str">
            <v>311019,834;321019,833;331019,833;313019,833;323019,833;333019,833;314019,833;324019,833;334019,833;312019,833;322019,833;332019,833</v>
          </cell>
        </row>
        <row r="744">
          <cell r="A744">
            <v>13113</v>
          </cell>
          <cell r="E744" t="str">
            <v>311019,667;321019,666;331019,666;313019,666;323019,666;333019,666;314019,666;324019,666;334019,666;312019,666;322019,666;332019,666;315019,666;325019,666;335019,666</v>
          </cell>
        </row>
        <row r="745">
          <cell r="A745">
            <v>13114</v>
          </cell>
          <cell r="E745" t="str">
            <v>311019,556;321019,555;331019,555;313019,555;323019,555;333019,555;314019,555;324019,555;334019,555;312019,555;322019,555;332019,555;315019,555;325019,555;335019,555;316019,555;326019,555;336019,555</v>
          </cell>
        </row>
        <row r="746">
          <cell r="A746">
            <v>13115</v>
          </cell>
          <cell r="E746" t="str">
            <v>311020,3334;321020,3333;331020,3333</v>
          </cell>
        </row>
        <row r="747">
          <cell r="A747">
            <v>13116</v>
          </cell>
          <cell r="E747" t="str">
            <v>311020,1667;321020,1666;331020,1666;313020,1666;323020,1666;333020,1666</v>
          </cell>
        </row>
        <row r="748">
          <cell r="A748">
            <v>13117</v>
          </cell>
          <cell r="E748" t="str">
            <v>311020,1112;321020,1111;331020,1111;313020,1111;323020,1111;333020,1111;314020,1111;324020,1111;334020,1111</v>
          </cell>
        </row>
        <row r="749">
          <cell r="A749">
            <v>13118</v>
          </cell>
          <cell r="E749" t="str">
            <v>311020,834;321020,833;331020,833;313020,833;323020,833;333020,833;314020,833;324020,833;334020,833;312020,833;322020,833;332020,833</v>
          </cell>
        </row>
        <row r="750">
          <cell r="A750">
            <v>13119</v>
          </cell>
          <cell r="E750" t="str">
            <v>311020,667;321020,666;331020,666;313020,666;323020,666;333020,666;314020,666;324020,666;334020,666;312020,666;322020,666;332020,666;315020,666;325020,666;335020,666</v>
          </cell>
        </row>
        <row r="751">
          <cell r="A751">
            <v>13120</v>
          </cell>
          <cell r="E751" t="str">
            <v>311020,556;321020,555;331020,555;313020,555;323020,555;333020,555;314020,555;324020,555;334020,555;312020,555;322020,555;332020,555;315020,555;325020,555;335020,555;316020,555;326020,555;336020,555</v>
          </cell>
        </row>
        <row r="752">
          <cell r="A752">
            <v>13121</v>
          </cell>
          <cell r="E752" t="str">
            <v>311021,3334;321021,3333;331021,3333</v>
          </cell>
        </row>
        <row r="753">
          <cell r="A753">
            <v>13122</v>
          </cell>
          <cell r="E753" t="str">
            <v>311021,1667;321021,1666;331021,1666;313021,1666;323021,1666;333021,1666</v>
          </cell>
        </row>
        <row r="754">
          <cell r="A754">
            <v>13123</v>
          </cell>
          <cell r="E754" t="str">
            <v>311021,1112;321021,1111;331021,1111;313021,1111;323021,1111;333021,1111;314021,1111;324021,1111;334021,1111</v>
          </cell>
        </row>
        <row r="755">
          <cell r="A755">
            <v>13124</v>
          </cell>
          <cell r="E755" t="str">
            <v>311021,834;321021,833;331021,833;313021,833;323021,833;333021,833;314021,833;324021,833;334021,833;312021,833;322021,833;332021,833</v>
          </cell>
        </row>
        <row r="756">
          <cell r="A756">
            <v>13125</v>
          </cell>
          <cell r="E756" t="str">
            <v>311021,667;321021,666;331021,666;313021,666;323021,666;333021,666;314021,666;324021,666;334021,666;312021,666;322021,666;332021,666;315021,666;325021,666;335021,666</v>
          </cell>
        </row>
        <row r="757">
          <cell r="A757">
            <v>13126</v>
          </cell>
          <cell r="E757" t="str">
            <v>311021,556;321021,555;331021,555;313021,555;323021,555;333021,555;314021,555;324021,555;334021,555;312021,555;322021,555;332021,555;315021,555;325021,555;335021,555;316021,555;326021,555;336021,555</v>
          </cell>
        </row>
        <row r="758">
          <cell r="A758">
            <v>14001</v>
          </cell>
          <cell r="E758" t="str">
            <v>411001,556;421001,555;431001,555;413001,555;423001,555;433001,555;414001,555;424001,555;434001,555;412001,555;422001,555;432001,555;415001,555;425001,555;435001,555;416001,555;426001,555;436001,555</v>
          </cell>
        </row>
        <row r="759">
          <cell r="A759">
            <v>14002</v>
          </cell>
          <cell r="E759" t="str">
            <v>411002,556;421002,555;431002,555;413002,555;423002,555;433002,555;414002,555;424002,555;434002,555;412002,555;422002,555;432002,555;415002,555;425002,555;435002,555;416002,555;426002,555;436002,555</v>
          </cell>
        </row>
        <row r="760">
          <cell r="A760">
            <v>14003</v>
          </cell>
          <cell r="E760" t="str">
            <v>411003,556;421003,555;431003,555;413003,555;423003,555;433003,555;414003,555;424003,555;434003,555;412003,555;422003,555;432003,555;415003,555;425003,555;435003,555;416003,555;426003,555;436003,555</v>
          </cell>
        </row>
        <row r="761">
          <cell r="A761">
            <v>14004</v>
          </cell>
          <cell r="E761" t="str">
            <v>411004,556;421004,555;431004,555;413004,555;423004,555;433004,555;414004,555;424004,555;434004,555;412004,555;422004,555;432004,555;415004,555;425004,555;435004,555;416004,555;426004,555;436004,555</v>
          </cell>
        </row>
        <row r="762">
          <cell r="A762">
            <v>14005</v>
          </cell>
          <cell r="E762" t="str">
            <v>411005,556;421005,555;431005,555;413005,555;423005,555;433005,555;414005,555;424005,555;434005,555;412005,555;422005,555;432005,555;415005,555;425005,555;435005,555;416005,555;426005,555;436005,555</v>
          </cell>
        </row>
        <row r="763">
          <cell r="A763">
            <v>14006</v>
          </cell>
          <cell r="E763" t="str">
            <v>411006,556;421006,555;431006,555;413006,555;423006,555;433006,555;414006,555;424006,555;434006,555;412006,555;422006,555;432006,555;415006,555;425006,555;435006,555;416006,555;426006,555;436006,555</v>
          </cell>
        </row>
        <row r="764">
          <cell r="A764">
            <v>14007</v>
          </cell>
          <cell r="E764" t="str">
            <v>411007,556;421007,555;431007,555;413007,555;423007,555;433007,555;414007,555;424007,555;434007,555;412007,555;422007,555;432007,555;415007,555;425007,555;435007,555;416007,555;426007,555;436007,555</v>
          </cell>
        </row>
        <row r="765">
          <cell r="A765">
            <v>14008</v>
          </cell>
          <cell r="E765" t="str">
            <v>411008,556;421008,555;431008,555;413008,555;423008,555;433008,555;414008,555;424008,555;434008,555;412008,555;422008,555;432008,555;415008,555;425008,555;435008,555;416008,555;426008,555;436008,555</v>
          </cell>
        </row>
        <row r="766">
          <cell r="A766">
            <v>14009</v>
          </cell>
          <cell r="E766" t="str">
            <v>411009,556;421009,555;431009,555;413009,555;423009,555;433009,555;414009,555;424009,555;434009,555;412009,555;422009,555;432009,555;415009,555;425009,555;435009,555;416009,555;426009,555;436009,555</v>
          </cell>
        </row>
        <row r="767">
          <cell r="A767">
            <v>14010</v>
          </cell>
          <cell r="E767" t="str">
            <v>411010,556;421010,555;431010,555;413010,555;423010,555;433010,555;414010,555;424010,555;434010,555;412010,555;422010,555;432010,555;415010,555;425010,555;435010,555;416010,555;426010,555;436010,555</v>
          </cell>
        </row>
        <row r="768">
          <cell r="A768">
            <v>14011</v>
          </cell>
          <cell r="E768" t="str">
            <v>411011,556;421011,555;431011,555;413011,555;423011,555;433011,555;414011,555;424011,555;434011,555;412011,555;422011,555;432011,555;415011,555;425011,555;435011,555;416011,555;426011,555;436011,555</v>
          </cell>
        </row>
        <row r="769">
          <cell r="A769">
            <v>14012</v>
          </cell>
          <cell r="E769" t="str">
            <v>411012,556;421012,555;431012,555;413012,555;423012,555;433012,555;414012,555;424012,555;434012,555;412012,555;422012,555;432012,555;415012,555;425012,555;435012,555;416012,555;426012,555;436012,555</v>
          </cell>
        </row>
        <row r="770">
          <cell r="A770">
            <v>14013</v>
          </cell>
          <cell r="E770" t="str">
            <v>411013,556;421013,555;431013,555;413013,555;423013,555;433013,555;414013,555;424013,555;434013,555;412013,555;422013,555;432013,555;415013,555;425013,555;435013,555;416013,555;426013,555;436013,555</v>
          </cell>
        </row>
        <row r="771">
          <cell r="A771">
            <v>14014</v>
          </cell>
          <cell r="E771" t="str">
            <v>411014,556;421014,555;431014,555;413014,555;423014,555;433014,555;414014,555;424014,555;434014,555;412014,555;422014,555;432014,555;415014,555;425014,555;435014,555;416014,555;426014,555;436014,555</v>
          </cell>
        </row>
        <row r="772">
          <cell r="A772">
            <v>14015</v>
          </cell>
          <cell r="E772" t="str">
            <v>411015,556;421015,555;431015,555;413015,555;423015,555;433015,555;414015,555;424015,555;434015,555;412015,555;422015,555;432015,555;415015,555;425015,555;435015,555;416015,555;426015,555;436015,555</v>
          </cell>
        </row>
        <row r="773">
          <cell r="A773">
            <v>14016</v>
          </cell>
          <cell r="E773" t="str">
            <v>411016,556;421016,555;431016,555;413016,555;423016,555;433016,555;414016,555;424016,555;434016,555;412016,555;422016,555;432016,555;415016,555;425016,555;435016,555;416016,555;426016,555;436016,555</v>
          </cell>
        </row>
        <row r="774">
          <cell r="A774">
            <v>14017</v>
          </cell>
          <cell r="E774" t="str">
            <v>411017,556;421017,555;431017,555;413017,555;423017,555;433017,555;414017,555;424017,555;434017,555;412017,555;422017,555;432017,555;415017,555;425017,555;435017,555;416017,555;426017,555;436017,555</v>
          </cell>
        </row>
        <row r="775">
          <cell r="A775">
            <v>14018</v>
          </cell>
          <cell r="E775" t="str">
            <v>411018,556;421018,555;431018,555;413018,555;423018,555;433018,555;414018,555;424018,555;434018,555;412018,555;422018,555;432018,555;415018,555;425018,555;435018,555;416018,555;426018,555;436018,555</v>
          </cell>
        </row>
        <row r="776">
          <cell r="A776">
            <v>14019</v>
          </cell>
          <cell r="E776" t="str">
            <v>411019,556;421019,555;431019,555;413019,555;423019,555;433019,555;414019,555;424019,555;434019,555;412019,555;422019,555;432019,555;415019,555;425019,555;435019,555;416019,555;426019,555;436019,555</v>
          </cell>
        </row>
        <row r="777">
          <cell r="A777">
            <v>14020</v>
          </cell>
          <cell r="E777" t="str">
            <v>411020,556;421020,555;431020,555;413020,555;423020,555;433020,555;414020,555;424020,555;434020,555;412020,555;422020,555;432020,555;415020,555;425020,555;435020,555;416020,555;426020,555;436020,555</v>
          </cell>
        </row>
        <row r="778">
          <cell r="A778">
            <v>14021</v>
          </cell>
          <cell r="E778" t="str">
            <v>411021,556;421021,555;431021,555;413021,555;423021,555;433021,555;414021,555;424021,555;434021,555;412021,555;422021,555;432021,555;415021,555;425021,555;435021,555;416021,555;426021,555;436021,555</v>
          </cell>
        </row>
        <row r="779">
          <cell r="A779">
            <v>21001</v>
          </cell>
          <cell r="E779" t="str">
            <v>111001,3334;121001,3333;131001,3333</v>
          </cell>
        </row>
        <row r="780">
          <cell r="A780">
            <v>21002</v>
          </cell>
          <cell r="E780" t="str">
            <v>113001,1666;123001,1666;133001,1667;114001,1667;124001,1667;134001,1667</v>
          </cell>
        </row>
        <row r="781">
          <cell r="A781">
            <v>21003</v>
          </cell>
          <cell r="E781" t="str">
            <v>112001,3334;122001,3333;132001,3333</v>
          </cell>
        </row>
        <row r="782">
          <cell r="A782">
            <v>21004</v>
          </cell>
          <cell r="E782" t="str">
            <v>115001,3334;125001,3333;135001,3333</v>
          </cell>
        </row>
        <row r="783">
          <cell r="A783">
            <v>21005</v>
          </cell>
          <cell r="E783" t="str">
            <v>116001,3334;126001,3333;136001,3333</v>
          </cell>
        </row>
        <row r="784">
          <cell r="A784">
            <v>21006</v>
          </cell>
          <cell r="E784" t="str">
            <v>111002,3334;121002,3333;131002,3333</v>
          </cell>
        </row>
        <row r="785">
          <cell r="A785">
            <v>21007</v>
          </cell>
          <cell r="E785" t="str">
            <v>113002,1666;123002,1666;133002,1667;114002,1667;124002,1667;134002,1667</v>
          </cell>
        </row>
        <row r="786">
          <cell r="A786">
            <v>21008</v>
          </cell>
          <cell r="E786" t="str">
            <v>112002,3334;122002,3333;132002,3333</v>
          </cell>
        </row>
        <row r="787">
          <cell r="A787">
            <v>21009</v>
          </cell>
          <cell r="E787" t="str">
            <v>115002,3334;125002,3333;135002,3333</v>
          </cell>
        </row>
        <row r="788">
          <cell r="A788">
            <v>21010</v>
          </cell>
          <cell r="E788" t="str">
            <v>116002,3334;126002,3333;136002,3333</v>
          </cell>
        </row>
        <row r="789">
          <cell r="A789">
            <v>21011</v>
          </cell>
          <cell r="E789" t="str">
            <v>111003,3334;121003,3333;131003,3333</v>
          </cell>
        </row>
        <row r="790">
          <cell r="A790">
            <v>21012</v>
          </cell>
          <cell r="E790" t="str">
            <v>113003,1666;123003,1666;133003,1667;114003,1667;124003,1667;134003,1667</v>
          </cell>
        </row>
        <row r="791">
          <cell r="A791">
            <v>21013</v>
          </cell>
          <cell r="E791" t="str">
            <v>112003,3334;122003,3333;132003,3333</v>
          </cell>
        </row>
        <row r="792">
          <cell r="A792">
            <v>21014</v>
          </cell>
          <cell r="E792" t="str">
            <v>115003,3334;125003,3333;135003,3333</v>
          </cell>
        </row>
        <row r="793">
          <cell r="A793">
            <v>21015</v>
          </cell>
          <cell r="E793" t="str">
            <v>116003,3334;126003,3333;136003,3333</v>
          </cell>
        </row>
        <row r="794">
          <cell r="A794">
            <v>21016</v>
          </cell>
          <cell r="E794" t="str">
            <v>111004,3334;121004,3333;131004,3333</v>
          </cell>
        </row>
        <row r="795">
          <cell r="A795">
            <v>21017</v>
          </cell>
          <cell r="E795" t="str">
            <v>113004,1666;123004,1666;133004,1667;114004,1667;124004,1667;134004,1667</v>
          </cell>
        </row>
        <row r="796">
          <cell r="A796">
            <v>21018</v>
          </cell>
          <cell r="E796" t="str">
            <v>112004,3334;122004,3333;132004,3333</v>
          </cell>
        </row>
        <row r="797">
          <cell r="A797">
            <v>21019</v>
          </cell>
          <cell r="E797" t="str">
            <v>115004,3334;125004,3333;135004,3333</v>
          </cell>
        </row>
        <row r="798">
          <cell r="A798">
            <v>21020</v>
          </cell>
          <cell r="E798" t="str">
            <v>116004,3334;126004,3333;136004,3333</v>
          </cell>
        </row>
        <row r="799">
          <cell r="A799">
            <v>21021</v>
          </cell>
          <cell r="E799" t="str">
            <v>111005,3334;121005,3333;131005,3333</v>
          </cell>
        </row>
        <row r="800">
          <cell r="A800">
            <v>21022</v>
          </cell>
          <cell r="E800" t="str">
            <v>113005,1666;123005,1666;133005,1667;114005,1667;124005,1667;134005,1667</v>
          </cell>
        </row>
        <row r="801">
          <cell r="A801">
            <v>21023</v>
          </cell>
          <cell r="E801" t="str">
            <v>112005,3334;122005,3333;132005,3333</v>
          </cell>
        </row>
        <row r="802">
          <cell r="A802">
            <v>21024</v>
          </cell>
          <cell r="E802" t="str">
            <v>115005,3334;125005,3333;135005,3333</v>
          </cell>
        </row>
        <row r="803">
          <cell r="A803">
            <v>21025</v>
          </cell>
          <cell r="E803" t="str">
            <v>116005,3334;126005,3333;136005,3333</v>
          </cell>
        </row>
        <row r="804">
          <cell r="A804">
            <v>21026</v>
          </cell>
          <cell r="E804" t="str">
            <v>111006,3334;121006,3333;131006,3333</v>
          </cell>
        </row>
        <row r="805">
          <cell r="A805">
            <v>21027</v>
          </cell>
          <cell r="E805" t="str">
            <v>113006,1666;123006,1666;133006,1667;114006,1667;124006,1667;134006,1667</v>
          </cell>
        </row>
        <row r="806">
          <cell r="A806">
            <v>21028</v>
          </cell>
          <cell r="E806" t="str">
            <v>112006,3334;122006,3333;132006,3333</v>
          </cell>
        </row>
        <row r="807">
          <cell r="A807">
            <v>21029</v>
          </cell>
          <cell r="E807" t="str">
            <v>115006,3334;125006,3333;135006,3333</v>
          </cell>
        </row>
        <row r="808">
          <cell r="A808">
            <v>21030</v>
          </cell>
          <cell r="E808" t="str">
            <v>116006,3334;126006,3333;136006,3333</v>
          </cell>
        </row>
        <row r="809">
          <cell r="A809">
            <v>21031</v>
          </cell>
          <cell r="E809" t="str">
            <v>111007,3334;121007,3333;131007,3333</v>
          </cell>
        </row>
        <row r="810">
          <cell r="A810">
            <v>21032</v>
          </cell>
          <cell r="E810" t="str">
            <v>113007,1666;123007,1666;133007,1667;114007,1667;124007,1667;134007,1667</v>
          </cell>
        </row>
        <row r="811">
          <cell r="A811">
            <v>21033</v>
          </cell>
          <cell r="E811" t="str">
            <v>112007,3334;122007,3333;132007,3333</v>
          </cell>
        </row>
        <row r="812">
          <cell r="A812">
            <v>21034</v>
          </cell>
          <cell r="E812" t="str">
            <v>115007,3334;125007,3333;135007,3333</v>
          </cell>
        </row>
        <row r="813">
          <cell r="A813">
            <v>21035</v>
          </cell>
          <cell r="E813" t="str">
            <v>116007,3334;126007,3333;136007,3333</v>
          </cell>
        </row>
        <row r="814">
          <cell r="A814">
            <v>21036</v>
          </cell>
          <cell r="E814" t="str">
            <v>111008,3334;121008,3333;131008,3333</v>
          </cell>
        </row>
        <row r="815">
          <cell r="A815">
            <v>21037</v>
          </cell>
          <cell r="E815" t="str">
            <v>113008,1666;123008,1666;133008,1667;114008,1667;124008,1667;134008,1667</v>
          </cell>
        </row>
        <row r="816">
          <cell r="A816">
            <v>21038</v>
          </cell>
          <cell r="E816" t="str">
            <v>112008,3334;122008,3333;132008,3333</v>
          </cell>
        </row>
        <row r="817">
          <cell r="A817">
            <v>21039</v>
          </cell>
          <cell r="E817" t="str">
            <v>115008,3334;125008,3333;135008,3333</v>
          </cell>
        </row>
        <row r="818">
          <cell r="A818">
            <v>21040</v>
          </cell>
          <cell r="E818" t="str">
            <v>116008,3334;126008,3333;136008,3333</v>
          </cell>
        </row>
        <row r="819">
          <cell r="A819">
            <v>21041</v>
          </cell>
          <cell r="E819" t="str">
            <v>111009,3334;121009,3333;131009,3333</v>
          </cell>
        </row>
        <row r="820">
          <cell r="A820">
            <v>21042</v>
          </cell>
          <cell r="E820" t="str">
            <v>113009,1666;123009,1666;133009,1667;114009,1667;124009,1667;134009,1667</v>
          </cell>
        </row>
        <row r="821">
          <cell r="A821">
            <v>21043</v>
          </cell>
          <cell r="E821" t="str">
            <v>112009,3334;122009,3333;132009,3333</v>
          </cell>
        </row>
        <row r="822">
          <cell r="A822">
            <v>21044</v>
          </cell>
          <cell r="E822" t="str">
            <v>115009,3334;125009,3333;135009,3333</v>
          </cell>
        </row>
        <row r="823">
          <cell r="A823">
            <v>21045</v>
          </cell>
          <cell r="E823" t="str">
            <v>116009,3334;126009,3333;136009,3333</v>
          </cell>
        </row>
        <row r="824">
          <cell r="A824">
            <v>21046</v>
          </cell>
          <cell r="E824" t="str">
            <v>111010,3334;121010,3333;131010,3333</v>
          </cell>
        </row>
        <row r="825">
          <cell r="A825">
            <v>21047</v>
          </cell>
          <cell r="E825" t="str">
            <v>113010,1666;123010,1666;133010,1667;114010,1667;124010,1667;134010,1667</v>
          </cell>
        </row>
        <row r="826">
          <cell r="A826">
            <v>21048</v>
          </cell>
          <cell r="E826" t="str">
            <v>112010,3334;122010,3333;132010,3333</v>
          </cell>
        </row>
        <row r="827">
          <cell r="A827">
            <v>21049</v>
          </cell>
          <cell r="E827" t="str">
            <v>115010,3334;125010,3333;135010,3333</v>
          </cell>
        </row>
        <row r="828">
          <cell r="A828">
            <v>21050</v>
          </cell>
          <cell r="E828" t="str">
            <v>116010,3334;126010,3333;136010,3333</v>
          </cell>
        </row>
        <row r="829">
          <cell r="A829">
            <v>21051</v>
          </cell>
          <cell r="E829" t="str">
            <v>111011,3334;121011,3333;131011,3333</v>
          </cell>
        </row>
        <row r="830">
          <cell r="A830">
            <v>21052</v>
          </cell>
          <cell r="E830" t="str">
            <v>113011,1666;123011,1666;133011,1667;114011,1667;124011,1667;134011,1667</v>
          </cell>
        </row>
        <row r="831">
          <cell r="A831">
            <v>21053</v>
          </cell>
          <cell r="E831" t="str">
            <v>112011,3334;122011,3333;132011,3333</v>
          </cell>
        </row>
        <row r="832">
          <cell r="A832">
            <v>21054</v>
          </cell>
          <cell r="E832" t="str">
            <v>115011,3334;125011,3333;135011,3333</v>
          </cell>
        </row>
        <row r="833">
          <cell r="A833">
            <v>21055</v>
          </cell>
          <cell r="E833" t="str">
            <v>116011,3334;126011,3333;136011,3333</v>
          </cell>
        </row>
        <row r="834">
          <cell r="A834">
            <v>21056</v>
          </cell>
          <cell r="E834" t="str">
            <v>111012,3334;121012,3333;131012,3333</v>
          </cell>
        </row>
        <row r="835">
          <cell r="A835">
            <v>21057</v>
          </cell>
          <cell r="E835" t="str">
            <v>113012,1666;123012,1666;133012,1667;114012,1667;124012,1667;134012,1667</v>
          </cell>
        </row>
        <row r="836">
          <cell r="A836">
            <v>21058</v>
          </cell>
          <cell r="E836" t="str">
            <v>112012,3334;122012,3333;132012,3333</v>
          </cell>
        </row>
        <row r="837">
          <cell r="A837">
            <v>21059</v>
          </cell>
          <cell r="E837" t="str">
            <v>115012,3334;125012,3333;135012,3333</v>
          </cell>
        </row>
        <row r="838">
          <cell r="A838">
            <v>21060</v>
          </cell>
          <cell r="E838" t="str">
            <v>116012,3334;126012,3333;136012,3333</v>
          </cell>
        </row>
        <row r="839">
          <cell r="A839">
            <v>21061</v>
          </cell>
          <cell r="E839" t="str">
            <v>111013,3334;121013,3333;131013,3333</v>
          </cell>
        </row>
        <row r="840">
          <cell r="A840">
            <v>21062</v>
          </cell>
          <cell r="E840" t="str">
            <v>113013,1666;123013,1666;133013,1667;114013,1667;124013,1667;134013,1667</v>
          </cell>
        </row>
        <row r="841">
          <cell r="A841">
            <v>21063</v>
          </cell>
          <cell r="E841" t="str">
            <v>112013,3334;122013,3333;132013,3333</v>
          </cell>
        </row>
        <row r="842">
          <cell r="A842">
            <v>21064</v>
          </cell>
          <cell r="E842" t="str">
            <v>115013,3334;125013,3333;135013,3333</v>
          </cell>
        </row>
        <row r="843">
          <cell r="A843">
            <v>21065</v>
          </cell>
          <cell r="E843" t="str">
            <v>116013,3334;126013,3333;136013,3333</v>
          </cell>
        </row>
        <row r="844">
          <cell r="A844">
            <v>21066</v>
          </cell>
          <cell r="E844" t="str">
            <v>111014,3334;121014,3333;131014,3333</v>
          </cell>
        </row>
        <row r="845">
          <cell r="A845">
            <v>21067</v>
          </cell>
          <cell r="E845" t="str">
            <v>113014,1666;123014,1666;133014,1667;114014,1667;124014,1667;134014,1667</v>
          </cell>
        </row>
        <row r="846">
          <cell r="A846">
            <v>21068</v>
          </cell>
          <cell r="E846" t="str">
            <v>112014,3334;122014,3333;132014,3333</v>
          </cell>
        </row>
        <row r="847">
          <cell r="A847">
            <v>21069</v>
          </cell>
          <cell r="E847" t="str">
            <v>115014,3334;125014,3333;135014,3333</v>
          </cell>
        </row>
        <row r="848">
          <cell r="A848">
            <v>21070</v>
          </cell>
          <cell r="E848" t="str">
            <v>116014,3334;126014,3333;136014,3333</v>
          </cell>
        </row>
        <row r="849">
          <cell r="A849">
            <v>21071</v>
          </cell>
          <cell r="E849" t="str">
            <v>111015,3334;121015,3333;131015,3333</v>
          </cell>
        </row>
        <row r="850">
          <cell r="A850">
            <v>21072</v>
          </cell>
          <cell r="E850" t="str">
            <v>113015,1666;123015,1666;133015,1667;114015,1667;124015,1667;134015,1667</v>
          </cell>
        </row>
        <row r="851">
          <cell r="A851">
            <v>21073</v>
          </cell>
          <cell r="E851" t="str">
            <v>112015,3334;122015,3333;132015,3333</v>
          </cell>
        </row>
        <row r="852">
          <cell r="A852">
            <v>21074</v>
          </cell>
          <cell r="E852" t="str">
            <v>115015,3334;125015,3333;135015,3333</v>
          </cell>
        </row>
        <row r="853">
          <cell r="A853">
            <v>21075</v>
          </cell>
          <cell r="E853" t="str">
            <v>116015,3334;126015,3333;136015,3333</v>
          </cell>
        </row>
        <row r="854">
          <cell r="A854">
            <v>21076</v>
          </cell>
          <cell r="E854" t="str">
            <v>111016,3334;121016,3333;131016,3333</v>
          </cell>
        </row>
        <row r="855">
          <cell r="A855">
            <v>21077</v>
          </cell>
          <cell r="E855" t="str">
            <v>113016,1666;123016,1666;133016,1667;114016,1667;124016,1667;134016,1667</v>
          </cell>
        </row>
        <row r="856">
          <cell r="A856">
            <v>21078</v>
          </cell>
          <cell r="E856" t="str">
            <v>112016,3334;122016,3333;132016,3333</v>
          </cell>
        </row>
        <row r="857">
          <cell r="A857">
            <v>21079</v>
          </cell>
          <cell r="E857" t="str">
            <v>115016,3334;125016,3333;135016,3333</v>
          </cell>
        </row>
        <row r="858">
          <cell r="A858">
            <v>21080</v>
          </cell>
          <cell r="E858" t="str">
            <v>116016,3334;126016,3333;136016,3333</v>
          </cell>
        </row>
        <row r="859">
          <cell r="A859">
            <v>21081</v>
          </cell>
          <cell r="E859" t="str">
            <v>111017,3334;121017,3333;131017,3333</v>
          </cell>
        </row>
        <row r="860">
          <cell r="A860">
            <v>21082</v>
          </cell>
          <cell r="E860" t="str">
            <v>113017,1666;123017,1666;133017,1667;114017,1667;124017,1667;134017,1667</v>
          </cell>
        </row>
        <row r="861">
          <cell r="A861">
            <v>21083</v>
          </cell>
          <cell r="E861" t="str">
            <v>112017,3334;122017,3333;132017,3333</v>
          </cell>
        </row>
        <row r="862">
          <cell r="A862">
            <v>21084</v>
          </cell>
          <cell r="E862" t="str">
            <v>115017,3334;125017,3333;135017,3333</v>
          </cell>
        </row>
        <row r="863">
          <cell r="A863">
            <v>21085</v>
          </cell>
          <cell r="E863" t="str">
            <v>116017,3334;126017,3333;136017,3333</v>
          </cell>
        </row>
        <row r="864">
          <cell r="A864">
            <v>21086</v>
          </cell>
          <cell r="E864" t="str">
            <v>111018,3334;121018,3333;131018,3333</v>
          </cell>
        </row>
        <row r="865">
          <cell r="A865">
            <v>21087</v>
          </cell>
          <cell r="E865" t="str">
            <v>113018,1666;123018,1666;133018,1667;114018,1667;124018,1667;134018,1667</v>
          </cell>
        </row>
        <row r="866">
          <cell r="A866">
            <v>21088</v>
          </cell>
          <cell r="E866" t="str">
            <v>112018,3334;122018,3333;132018,3333</v>
          </cell>
        </row>
        <row r="867">
          <cell r="A867">
            <v>21089</v>
          </cell>
          <cell r="E867" t="str">
            <v>115018,3334;125018,3333;135018,3333</v>
          </cell>
        </row>
        <row r="868">
          <cell r="A868">
            <v>21090</v>
          </cell>
          <cell r="E868" t="str">
            <v>116018,3334;126018,3333;136018,3333</v>
          </cell>
        </row>
        <row r="869">
          <cell r="A869">
            <v>21091</v>
          </cell>
          <cell r="E869" t="str">
            <v>111019,3334;121019,3333;131019,3333</v>
          </cell>
        </row>
        <row r="870">
          <cell r="A870">
            <v>21092</v>
          </cell>
          <cell r="E870" t="str">
            <v>113019,1666;123019,1666;133019,1667;114019,1667;124019,1667;134019,1667</v>
          </cell>
        </row>
        <row r="871">
          <cell r="A871">
            <v>21093</v>
          </cell>
          <cell r="E871" t="str">
            <v>112019,3334;122019,3333;132019,3333</v>
          </cell>
        </row>
        <row r="872">
          <cell r="A872">
            <v>21094</v>
          </cell>
          <cell r="E872" t="str">
            <v>115019,3334;125019,3333;135019,3333</v>
          </cell>
        </row>
        <row r="873">
          <cell r="A873">
            <v>21095</v>
          </cell>
          <cell r="E873" t="str">
            <v>116019,3334;126019,3333;136019,3333</v>
          </cell>
        </row>
        <row r="874">
          <cell r="A874">
            <v>21096</v>
          </cell>
          <cell r="E874" t="str">
            <v>111020,3334;121020,3333;131020,3333</v>
          </cell>
        </row>
        <row r="875">
          <cell r="A875">
            <v>21097</v>
          </cell>
          <cell r="E875" t="str">
            <v>113020,1666;123020,1666;133020,1667;114020,1667;124020,1667;134020,1667</v>
          </cell>
        </row>
        <row r="876">
          <cell r="A876">
            <v>21098</v>
          </cell>
          <cell r="E876" t="str">
            <v>112020,3334;122020,3333;132020,3333</v>
          </cell>
        </row>
        <row r="877">
          <cell r="A877">
            <v>21099</v>
          </cell>
          <cell r="E877" t="str">
            <v>115020,3334;125020,3333;135020,3333</v>
          </cell>
        </row>
        <row r="878">
          <cell r="A878">
            <v>21100</v>
          </cell>
          <cell r="E878" t="str">
            <v>116020,3334;126020,3333;136020,3333</v>
          </cell>
        </row>
        <row r="879">
          <cell r="A879">
            <v>21101</v>
          </cell>
          <cell r="E879" t="str">
            <v>111021,3334;121021,3333;131021,3333</v>
          </cell>
        </row>
        <row r="880">
          <cell r="A880">
            <v>21102</v>
          </cell>
          <cell r="E880" t="str">
            <v>113021,1666;123021,1666;133021,1667;114021,1667;124021,1667;134021,1667</v>
          </cell>
        </row>
        <row r="881">
          <cell r="A881">
            <v>21103</v>
          </cell>
          <cell r="E881" t="str">
            <v>112021,3334;122021,3333;132021,3333</v>
          </cell>
        </row>
        <row r="882">
          <cell r="A882">
            <v>21104</v>
          </cell>
          <cell r="E882" t="str">
            <v>115021,3334;125021,3333;135021,3333</v>
          </cell>
        </row>
        <row r="883">
          <cell r="A883">
            <v>21105</v>
          </cell>
          <cell r="E883" t="str">
            <v>116021,3334;126021,3333;136021,3333</v>
          </cell>
        </row>
        <row r="884">
          <cell r="A884">
            <v>22001</v>
          </cell>
          <cell r="E884" t="str">
            <v>211001,3334;221001,3333;231001,3333</v>
          </cell>
        </row>
        <row r="885">
          <cell r="A885">
            <v>22002</v>
          </cell>
          <cell r="E885" t="str">
            <v>213001,1666;223001,1666;233001,1667;214001,1667;224001,1667;234001,1667</v>
          </cell>
        </row>
        <row r="886">
          <cell r="A886">
            <v>22003</v>
          </cell>
          <cell r="E886" t="str">
            <v>212001,3334;222001,3333;232001,3333</v>
          </cell>
        </row>
        <row r="887">
          <cell r="A887">
            <v>22004</v>
          </cell>
          <cell r="E887" t="str">
            <v>215001,3334;225001,3333;235001,3333</v>
          </cell>
        </row>
        <row r="888">
          <cell r="A888">
            <v>22005</v>
          </cell>
          <cell r="E888" t="str">
            <v>216001,3334;226001,3333;236001,3333</v>
          </cell>
        </row>
        <row r="889">
          <cell r="A889">
            <v>22006</v>
          </cell>
          <cell r="E889" t="str">
            <v>211002,3334;221002,3333;231002,3333</v>
          </cell>
        </row>
        <row r="890">
          <cell r="A890">
            <v>22007</v>
          </cell>
          <cell r="E890" t="str">
            <v>213002,1666;223002,1666;233002,1667;214002,1667;224002,1667;234002,1667</v>
          </cell>
        </row>
        <row r="891">
          <cell r="A891">
            <v>22008</v>
          </cell>
          <cell r="E891" t="str">
            <v>212002,3334;222002,3333;232002,3333</v>
          </cell>
        </row>
        <row r="892">
          <cell r="A892">
            <v>22009</v>
          </cell>
          <cell r="E892" t="str">
            <v>215002,3334;225002,3333;235002,3333</v>
          </cell>
        </row>
        <row r="893">
          <cell r="A893">
            <v>22010</v>
          </cell>
          <cell r="E893" t="str">
            <v>216002,3334;226002,3333;236002,3333</v>
          </cell>
        </row>
        <row r="894">
          <cell r="A894">
            <v>22011</v>
          </cell>
          <cell r="E894" t="str">
            <v>211003,3334;221003,3333;231003,3333</v>
          </cell>
        </row>
        <row r="895">
          <cell r="A895">
            <v>22012</v>
          </cell>
          <cell r="E895" t="str">
            <v>213003,1666;223003,1666;233003,1667;214003,1667;224003,1667;234003,1667</v>
          </cell>
        </row>
        <row r="896">
          <cell r="A896">
            <v>22013</v>
          </cell>
          <cell r="E896" t="str">
            <v>212003,3334;222003,3333;232003,3333</v>
          </cell>
        </row>
        <row r="897">
          <cell r="A897">
            <v>22014</v>
          </cell>
          <cell r="E897" t="str">
            <v>215003,3334;225003,3333;235003,3333</v>
          </cell>
        </row>
        <row r="898">
          <cell r="A898">
            <v>22015</v>
          </cell>
          <cell r="E898" t="str">
            <v>216003,3334;226003,3333;236003,3333</v>
          </cell>
        </row>
        <row r="899">
          <cell r="A899">
            <v>22016</v>
          </cell>
          <cell r="E899" t="str">
            <v>211004,3334;221004,3333;231004,3333</v>
          </cell>
        </row>
        <row r="900">
          <cell r="A900">
            <v>22017</v>
          </cell>
          <cell r="E900" t="str">
            <v>213004,1666;223004,1666;233004,1667;214004,1667;224004,1667;234004,1667</v>
          </cell>
        </row>
        <row r="901">
          <cell r="A901">
            <v>22018</v>
          </cell>
          <cell r="E901" t="str">
            <v>212004,3334;222004,3333;232004,3333</v>
          </cell>
        </row>
        <row r="902">
          <cell r="A902">
            <v>22019</v>
          </cell>
          <cell r="E902" t="str">
            <v>215004,3334;225004,3333;235004,3333</v>
          </cell>
        </row>
        <row r="903">
          <cell r="A903">
            <v>22020</v>
          </cell>
          <cell r="E903" t="str">
            <v>216004,3334;226004,3333;236004,3333</v>
          </cell>
        </row>
        <row r="904">
          <cell r="A904">
            <v>22021</v>
          </cell>
          <cell r="E904" t="str">
            <v>211005,3334;221005,3333;231005,3333</v>
          </cell>
        </row>
        <row r="905">
          <cell r="A905">
            <v>22022</v>
          </cell>
          <cell r="E905" t="str">
            <v>213005,1666;223005,1666;233005,1667;214005,1667;224005,1667;234005,1667</v>
          </cell>
        </row>
        <row r="906">
          <cell r="A906">
            <v>22023</v>
          </cell>
          <cell r="E906" t="str">
            <v>212005,3334;222005,3333;232005,3333</v>
          </cell>
        </row>
        <row r="907">
          <cell r="A907">
            <v>22024</v>
          </cell>
          <cell r="E907" t="str">
            <v>215005,3334;225005,3333;235005,3333</v>
          </cell>
        </row>
        <row r="908">
          <cell r="A908">
            <v>22025</v>
          </cell>
          <cell r="E908" t="str">
            <v>216005,3334;226005,3333;236005,3333</v>
          </cell>
        </row>
        <row r="909">
          <cell r="A909">
            <v>22026</v>
          </cell>
          <cell r="E909" t="str">
            <v>211006,3334;221006,3333;231006,3333</v>
          </cell>
        </row>
        <row r="910">
          <cell r="A910">
            <v>22027</v>
          </cell>
          <cell r="E910" t="str">
            <v>213006,1666;223006,1666;233006,1667;214006,1667;224006,1667;234006,1667</v>
          </cell>
        </row>
        <row r="911">
          <cell r="A911">
            <v>22028</v>
          </cell>
          <cell r="E911" t="str">
            <v>212006,3334;222006,3333;232006,3333</v>
          </cell>
        </row>
        <row r="912">
          <cell r="A912">
            <v>22029</v>
          </cell>
          <cell r="E912" t="str">
            <v>215006,3334;225006,3333;235006,3333</v>
          </cell>
        </row>
        <row r="913">
          <cell r="A913">
            <v>22030</v>
          </cell>
          <cell r="E913" t="str">
            <v>216006,3334;226006,3333;236006,3333</v>
          </cell>
        </row>
        <row r="914">
          <cell r="A914">
            <v>22031</v>
          </cell>
          <cell r="E914" t="str">
            <v>211007,3334;221007,3333;231007,3333</v>
          </cell>
        </row>
        <row r="915">
          <cell r="A915">
            <v>22032</v>
          </cell>
          <cell r="E915" t="str">
            <v>213007,1666;223007,1666;233007,1667;214007,1667;224007,1667;234007,1667</v>
          </cell>
        </row>
        <row r="916">
          <cell r="A916">
            <v>22033</v>
          </cell>
          <cell r="E916" t="str">
            <v>212007,3334;222007,3333;232007,3333</v>
          </cell>
        </row>
        <row r="917">
          <cell r="A917">
            <v>22034</v>
          </cell>
          <cell r="E917" t="str">
            <v>215007,3334;225007,3333;235007,3333</v>
          </cell>
        </row>
        <row r="918">
          <cell r="A918">
            <v>22035</v>
          </cell>
          <cell r="E918" t="str">
            <v>216007,3334;226007,3333;236007,3333</v>
          </cell>
        </row>
        <row r="919">
          <cell r="A919">
            <v>22036</v>
          </cell>
          <cell r="E919" t="str">
            <v>211008,3334;221008,3333;231008,3333</v>
          </cell>
        </row>
        <row r="920">
          <cell r="A920">
            <v>22037</v>
          </cell>
          <cell r="E920" t="str">
            <v>213008,1666;223008,1666;233008,1667;214008,1667;224008,1667;234008,1667</v>
          </cell>
        </row>
        <row r="921">
          <cell r="A921">
            <v>22038</v>
          </cell>
          <cell r="E921" t="str">
            <v>212008,3334;222008,3333;232008,3333</v>
          </cell>
        </row>
        <row r="922">
          <cell r="A922">
            <v>22039</v>
          </cell>
          <cell r="E922" t="str">
            <v>215008,3334;225008,3333;235008,3333</v>
          </cell>
        </row>
        <row r="923">
          <cell r="A923">
            <v>22040</v>
          </cell>
          <cell r="E923" t="str">
            <v>216008,3334;226008,3333;236008,3333</v>
          </cell>
        </row>
        <row r="924">
          <cell r="A924">
            <v>22041</v>
          </cell>
          <cell r="E924" t="str">
            <v>211009,3334;221009,3333;231009,3333</v>
          </cell>
        </row>
        <row r="925">
          <cell r="A925">
            <v>22042</v>
          </cell>
          <cell r="E925" t="str">
            <v>213009,1666;223009,1666;233009,1667;214009,1667;224009,1667;234009,1667</v>
          </cell>
        </row>
        <row r="926">
          <cell r="A926">
            <v>22043</v>
          </cell>
          <cell r="E926" t="str">
            <v>212009,3334;222009,3333;232009,3333</v>
          </cell>
        </row>
        <row r="927">
          <cell r="A927">
            <v>22044</v>
          </cell>
          <cell r="E927" t="str">
            <v>215009,3334;225009,3333;235009,3333</v>
          </cell>
        </row>
        <row r="928">
          <cell r="A928">
            <v>22045</v>
          </cell>
          <cell r="E928" t="str">
            <v>216009,3334;226009,3333;236009,3333</v>
          </cell>
        </row>
        <row r="929">
          <cell r="A929">
            <v>22046</v>
          </cell>
          <cell r="E929" t="str">
            <v>211010,3334;221010,3333;231010,3333</v>
          </cell>
        </row>
        <row r="930">
          <cell r="A930">
            <v>22047</v>
          </cell>
          <cell r="E930" t="str">
            <v>213010,1666;223010,1666;233010,1667;214010,1667;224010,1667;234010,1667</v>
          </cell>
        </row>
        <row r="931">
          <cell r="A931">
            <v>22048</v>
          </cell>
          <cell r="E931" t="str">
            <v>212010,3334;222010,3333;232010,3333</v>
          </cell>
        </row>
        <row r="932">
          <cell r="A932">
            <v>22049</v>
          </cell>
          <cell r="E932" t="str">
            <v>215010,3334;225010,3333;235010,3333</v>
          </cell>
        </row>
        <row r="933">
          <cell r="A933">
            <v>22050</v>
          </cell>
          <cell r="E933" t="str">
            <v>216010,3334;226010,3333;236010,3333</v>
          </cell>
        </row>
        <row r="934">
          <cell r="A934">
            <v>22051</v>
          </cell>
          <cell r="E934" t="str">
            <v>211011,3334;221011,3333;231011,3333</v>
          </cell>
        </row>
        <row r="935">
          <cell r="A935">
            <v>22052</v>
          </cell>
          <cell r="E935" t="str">
            <v>213011,1666;223011,1666;233011,1667;214011,1667;224011,1667;234011,1667</v>
          </cell>
        </row>
        <row r="936">
          <cell r="A936">
            <v>22053</v>
          </cell>
          <cell r="E936" t="str">
            <v>212011,3334;222011,3333;232011,3333</v>
          </cell>
        </row>
        <row r="937">
          <cell r="A937">
            <v>22054</v>
          </cell>
          <cell r="E937" t="str">
            <v>215011,3334;225011,3333;235011,3333</v>
          </cell>
        </row>
        <row r="938">
          <cell r="A938">
            <v>22055</v>
          </cell>
          <cell r="E938" t="str">
            <v>216011,3334;226011,3333;236011,3333</v>
          </cell>
        </row>
        <row r="939">
          <cell r="A939">
            <v>22056</v>
          </cell>
          <cell r="E939" t="str">
            <v>211012,3334;221012,3333;231012,3333</v>
          </cell>
        </row>
        <row r="940">
          <cell r="A940">
            <v>22057</v>
          </cell>
          <cell r="E940" t="str">
            <v>213012,1666;223012,1666;233012,1667;214012,1667;224012,1667;234012,1667</v>
          </cell>
        </row>
        <row r="941">
          <cell r="A941">
            <v>22058</v>
          </cell>
          <cell r="E941" t="str">
            <v>212012,3334;222012,3333;232012,3333</v>
          </cell>
        </row>
        <row r="942">
          <cell r="A942">
            <v>22059</v>
          </cell>
          <cell r="E942" t="str">
            <v>215012,3334;225012,3333;235012,3333</v>
          </cell>
        </row>
        <row r="943">
          <cell r="A943">
            <v>22060</v>
          </cell>
          <cell r="E943" t="str">
            <v>216012,3334;226012,3333;236012,3333</v>
          </cell>
        </row>
        <row r="944">
          <cell r="A944">
            <v>22061</v>
          </cell>
          <cell r="E944" t="str">
            <v>211013,3334;221013,3333;231013,3333</v>
          </cell>
        </row>
        <row r="945">
          <cell r="A945">
            <v>22062</v>
          </cell>
          <cell r="E945" t="str">
            <v>213013,1666;223013,1666;233013,1667;214013,1667;224013,1667;234013,1667</v>
          </cell>
        </row>
        <row r="946">
          <cell r="A946">
            <v>22063</v>
          </cell>
          <cell r="E946" t="str">
            <v>212013,3334;222013,3333;232013,3333</v>
          </cell>
        </row>
        <row r="947">
          <cell r="A947">
            <v>22064</v>
          </cell>
          <cell r="E947" t="str">
            <v>215013,3334;225013,3333;235013,3333</v>
          </cell>
        </row>
        <row r="948">
          <cell r="A948">
            <v>22065</v>
          </cell>
          <cell r="E948" t="str">
            <v>216013,3334;226013,3333;236013,3333</v>
          </cell>
        </row>
        <row r="949">
          <cell r="A949">
            <v>22066</v>
          </cell>
          <cell r="E949" t="str">
            <v>211014,3334;221014,3333;231014,3333</v>
          </cell>
        </row>
        <row r="950">
          <cell r="A950">
            <v>22067</v>
          </cell>
          <cell r="E950" t="str">
            <v>213014,1666;223014,1666;233014,1667;214014,1667;224014,1667;234014,1667</v>
          </cell>
        </row>
        <row r="951">
          <cell r="A951">
            <v>22068</v>
          </cell>
          <cell r="E951" t="str">
            <v>212014,3334;222014,3333;232014,3333</v>
          </cell>
        </row>
        <row r="952">
          <cell r="A952">
            <v>22069</v>
          </cell>
          <cell r="E952" t="str">
            <v>215014,3334;225014,3333;235014,3333</v>
          </cell>
        </row>
        <row r="953">
          <cell r="A953">
            <v>22070</v>
          </cell>
          <cell r="E953" t="str">
            <v>216014,3334;226014,3333;236014,3333</v>
          </cell>
        </row>
        <row r="954">
          <cell r="A954">
            <v>22071</v>
          </cell>
          <cell r="E954" t="str">
            <v>211015,3334;221015,3333;231015,3333</v>
          </cell>
        </row>
        <row r="955">
          <cell r="A955">
            <v>22072</v>
          </cell>
          <cell r="E955" t="str">
            <v>213015,1666;223015,1666;233015,1667;214015,1667;224015,1667;234015,1667</v>
          </cell>
        </row>
        <row r="956">
          <cell r="A956">
            <v>22073</v>
          </cell>
          <cell r="E956" t="str">
            <v>212015,3334;222015,3333;232015,3333</v>
          </cell>
        </row>
        <row r="957">
          <cell r="A957">
            <v>22074</v>
          </cell>
          <cell r="E957" t="str">
            <v>215015,3334;225015,3333;235015,3333</v>
          </cell>
        </row>
        <row r="958">
          <cell r="A958">
            <v>22075</v>
          </cell>
          <cell r="E958" t="str">
            <v>216015,3334;226015,3333;236015,3333</v>
          </cell>
        </row>
        <row r="959">
          <cell r="A959">
            <v>22076</v>
          </cell>
          <cell r="E959" t="str">
            <v>211016,3334;221016,3333;231016,3333</v>
          </cell>
        </row>
        <row r="960">
          <cell r="A960">
            <v>22077</v>
          </cell>
          <cell r="E960" t="str">
            <v>213016,1666;223016,1666;233016,1667;214016,1667;224016,1667;234016,1667</v>
          </cell>
        </row>
        <row r="961">
          <cell r="A961">
            <v>22078</v>
          </cell>
          <cell r="E961" t="str">
            <v>212016,3334;222016,3333;232016,3333</v>
          </cell>
        </row>
        <row r="962">
          <cell r="A962">
            <v>22079</v>
          </cell>
          <cell r="E962" t="str">
            <v>215016,3334;225016,3333;235016,3333</v>
          </cell>
        </row>
        <row r="963">
          <cell r="A963">
            <v>22080</v>
          </cell>
          <cell r="E963" t="str">
            <v>216016,3334;226016,3333;236016,3333</v>
          </cell>
        </row>
        <row r="964">
          <cell r="A964">
            <v>22081</v>
          </cell>
          <cell r="E964" t="str">
            <v>211017,3334;221017,3333;231017,3333</v>
          </cell>
        </row>
        <row r="965">
          <cell r="A965">
            <v>22082</v>
          </cell>
          <cell r="E965" t="str">
            <v>213017,1666;223017,1666;233017,1667;214017,1667;224017,1667;234017,1667</v>
          </cell>
        </row>
        <row r="966">
          <cell r="A966">
            <v>22083</v>
          </cell>
          <cell r="E966" t="str">
            <v>212017,3334;222017,3333;232017,3333</v>
          </cell>
        </row>
        <row r="967">
          <cell r="A967">
            <v>22084</v>
          </cell>
          <cell r="E967" t="str">
            <v>215017,3334;225017,3333;235017,3333</v>
          </cell>
        </row>
        <row r="968">
          <cell r="A968">
            <v>22085</v>
          </cell>
          <cell r="E968" t="str">
            <v>216017,3334;226017,3333;236017,3333</v>
          </cell>
        </row>
        <row r="969">
          <cell r="A969">
            <v>22086</v>
          </cell>
          <cell r="E969" t="str">
            <v>211018,3334;221018,3333;231018,3333</v>
          </cell>
        </row>
        <row r="970">
          <cell r="A970">
            <v>22087</v>
          </cell>
          <cell r="E970" t="str">
            <v>213018,1666;223018,1666;233018,1667;214018,1667;224018,1667;234018,1667</v>
          </cell>
        </row>
        <row r="971">
          <cell r="A971">
            <v>22088</v>
          </cell>
          <cell r="E971" t="str">
            <v>212018,3334;222018,3333;232018,3333</v>
          </cell>
        </row>
        <row r="972">
          <cell r="A972">
            <v>22089</v>
          </cell>
          <cell r="E972" t="str">
            <v>215018,3334;225018,3333;235018,3333</v>
          </cell>
        </row>
        <row r="973">
          <cell r="A973">
            <v>22090</v>
          </cell>
          <cell r="E973" t="str">
            <v>216018,3334;226018,3333;236018,3333</v>
          </cell>
        </row>
        <row r="974">
          <cell r="A974">
            <v>22091</v>
          </cell>
          <cell r="E974" t="str">
            <v>211019,3334;221019,3333;231019,3333</v>
          </cell>
        </row>
        <row r="975">
          <cell r="A975">
            <v>22092</v>
          </cell>
          <cell r="E975" t="str">
            <v>213019,1666;223019,1666;233019,1667;214019,1667;224019,1667;234019,1667</v>
          </cell>
        </row>
        <row r="976">
          <cell r="A976">
            <v>22093</v>
          </cell>
          <cell r="E976" t="str">
            <v>212019,3334;222019,3333;232019,3333</v>
          </cell>
        </row>
        <row r="977">
          <cell r="A977">
            <v>22094</v>
          </cell>
          <cell r="E977" t="str">
            <v>215019,3334;225019,3333;235019,3333</v>
          </cell>
        </row>
        <row r="978">
          <cell r="A978">
            <v>22095</v>
          </cell>
          <cell r="E978" t="str">
            <v>216019,3334;226019,3333;236019,3333</v>
          </cell>
        </row>
        <row r="979">
          <cell r="A979">
            <v>22096</v>
          </cell>
          <cell r="E979" t="str">
            <v>211020,3334;221020,3333;231020,3333</v>
          </cell>
        </row>
        <row r="980">
          <cell r="A980">
            <v>22097</v>
          </cell>
          <cell r="E980" t="str">
            <v>213020,1666;223020,1666;233020,1667;214020,1667;224020,1667;234020,1667</v>
          </cell>
        </row>
        <row r="981">
          <cell r="A981">
            <v>22098</v>
          </cell>
          <cell r="E981" t="str">
            <v>212020,3334;222020,3333;232020,3333</v>
          </cell>
        </row>
        <row r="982">
          <cell r="A982">
            <v>22099</v>
          </cell>
          <cell r="E982" t="str">
            <v>215020,3334;225020,3333;235020,3333</v>
          </cell>
        </row>
        <row r="983">
          <cell r="A983">
            <v>22100</v>
          </cell>
          <cell r="E983" t="str">
            <v>216020,3334;226020,3333;236020,3333</v>
          </cell>
        </row>
        <row r="984">
          <cell r="A984">
            <v>22101</v>
          </cell>
          <cell r="E984" t="str">
            <v>211021,3334;221021,3333;231021,3333</v>
          </cell>
        </row>
        <row r="985">
          <cell r="A985">
            <v>22102</v>
          </cell>
          <cell r="E985" t="str">
            <v>213021,1666;223021,1666;233021,1667;214021,1667;224021,1667;234021,1667</v>
          </cell>
        </row>
        <row r="986">
          <cell r="A986">
            <v>22103</v>
          </cell>
          <cell r="E986" t="str">
            <v>212021,3334;222021,3333;232021,3333</v>
          </cell>
        </row>
        <row r="987">
          <cell r="A987">
            <v>22104</v>
          </cell>
          <cell r="E987" t="str">
            <v>215021,3334;225021,3333;235021,3333</v>
          </cell>
        </row>
        <row r="988">
          <cell r="A988">
            <v>22105</v>
          </cell>
          <cell r="E988" t="str">
            <v>216021,3334;226021,3333;236021,3333</v>
          </cell>
        </row>
        <row r="989">
          <cell r="A989">
            <v>23001</v>
          </cell>
          <cell r="E989" t="str">
            <v>311001,3334;321001,3333;331001,3333</v>
          </cell>
        </row>
        <row r="990">
          <cell r="A990">
            <v>23002</v>
          </cell>
          <cell r="E990" t="str">
            <v>313001,1666;323001,1666;333001,1667;314001,1667;324001,1667;334001,1667</v>
          </cell>
        </row>
        <row r="991">
          <cell r="A991">
            <v>23003</v>
          </cell>
          <cell r="E991" t="str">
            <v>312001,3334;322001,3333;332001,3333</v>
          </cell>
        </row>
        <row r="992">
          <cell r="A992">
            <v>23004</v>
          </cell>
          <cell r="E992" t="str">
            <v>315001,3334;325001,3333;335001,3333</v>
          </cell>
        </row>
        <row r="993">
          <cell r="A993">
            <v>23005</v>
          </cell>
          <cell r="E993" t="str">
            <v>316001,3334;326001,3333;336001,3333</v>
          </cell>
        </row>
        <row r="994">
          <cell r="A994">
            <v>23006</v>
          </cell>
          <cell r="E994" t="str">
            <v>311002,3334;321002,3333;331002,3333</v>
          </cell>
        </row>
        <row r="995">
          <cell r="A995">
            <v>23007</v>
          </cell>
          <cell r="E995" t="str">
            <v>313002,1666;323002,1666;333002,1667;314002,1667;324002,1667;334002,1667</v>
          </cell>
        </row>
        <row r="996">
          <cell r="A996">
            <v>23008</v>
          </cell>
          <cell r="E996" t="str">
            <v>312002,3334;322002,3333;332002,3333</v>
          </cell>
        </row>
        <row r="997">
          <cell r="A997">
            <v>23009</v>
          </cell>
          <cell r="E997" t="str">
            <v>315002,3334;325002,3333;335002,3333</v>
          </cell>
        </row>
        <row r="998">
          <cell r="A998">
            <v>23010</v>
          </cell>
          <cell r="E998" t="str">
            <v>316002,3334;326002,3333;336002,3333</v>
          </cell>
        </row>
        <row r="999">
          <cell r="A999">
            <v>23011</v>
          </cell>
          <cell r="E999" t="str">
            <v>311003,3334;321003,3333;331003,3333</v>
          </cell>
        </row>
        <row r="1000">
          <cell r="A1000">
            <v>23012</v>
          </cell>
          <cell r="E1000" t="str">
            <v>313003,1666;323003,1666;333003,1667;314003,1667;324003,1667;334003,1667</v>
          </cell>
        </row>
        <row r="1001">
          <cell r="A1001">
            <v>23013</v>
          </cell>
          <cell r="E1001" t="str">
            <v>312003,3334;322003,3333;332003,3333</v>
          </cell>
        </row>
        <row r="1002">
          <cell r="A1002">
            <v>23014</v>
          </cell>
          <cell r="E1002" t="str">
            <v>315003,3334;325003,3333;335003,3333</v>
          </cell>
        </row>
        <row r="1003">
          <cell r="A1003">
            <v>23015</v>
          </cell>
          <cell r="E1003" t="str">
            <v>316003,3334;326003,3333;336003,3333</v>
          </cell>
        </row>
        <row r="1004">
          <cell r="A1004">
            <v>23016</v>
          </cell>
          <cell r="E1004" t="str">
            <v>311004,3334;321004,3333;331004,3333</v>
          </cell>
        </row>
        <row r="1005">
          <cell r="A1005">
            <v>23017</v>
          </cell>
          <cell r="E1005" t="str">
            <v>313004,1666;323004,1666;333004,1667;314004,1667;324004,1667;334004,1667</v>
          </cell>
        </row>
        <row r="1006">
          <cell r="A1006">
            <v>23018</v>
          </cell>
          <cell r="E1006" t="str">
            <v>312004,3334;322004,3333;332004,3333</v>
          </cell>
        </row>
        <row r="1007">
          <cell r="A1007">
            <v>23019</v>
          </cell>
          <cell r="E1007" t="str">
            <v>315004,3334;325004,3333;335004,3333</v>
          </cell>
        </row>
        <row r="1008">
          <cell r="A1008">
            <v>23020</v>
          </cell>
          <cell r="E1008" t="str">
            <v>316004,3334;326004,3333;336004,3333</v>
          </cell>
        </row>
        <row r="1009">
          <cell r="A1009">
            <v>23021</v>
          </cell>
          <cell r="E1009" t="str">
            <v>311005,3334;321005,3333;331005,3333</v>
          </cell>
        </row>
        <row r="1010">
          <cell r="A1010">
            <v>23022</v>
          </cell>
          <cell r="E1010" t="str">
            <v>313005,1666;323005,1666;333005,1667;314005,1667;324005,1667;334005,1667</v>
          </cell>
        </row>
        <row r="1011">
          <cell r="A1011">
            <v>23023</v>
          </cell>
          <cell r="E1011" t="str">
            <v>312005,3334;322005,3333;332005,3333</v>
          </cell>
        </row>
        <row r="1012">
          <cell r="A1012">
            <v>23024</v>
          </cell>
          <cell r="E1012" t="str">
            <v>315005,3334;325005,3333;335005,3333</v>
          </cell>
        </row>
        <row r="1013">
          <cell r="A1013">
            <v>23025</v>
          </cell>
          <cell r="E1013" t="str">
            <v>316005,3334;326005,3333;336005,3333</v>
          </cell>
        </row>
        <row r="1014">
          <cell r="A1014">
            <v>23026</v>
          </cell>
          <cell r="E1014" t="str">
            <v>311006,3334;321006,3333;331006,3333</v>
          </cell>
        </row>
        <row r="1015">
          <cell r="A1015">
            <v>23027</v>
          </cell>
          <cell r="E1015" t="str">
            <v>313006,1666;323006,1666;333006,1667;314006,1667;324006,1667;334006,1667</v>
          </cell>
        </row>
        <row r="1016">
          <cell r="A1016">
            <v>23028</v>
          </cell>
          <cell r="E1016" t="str">
            <v>312006,3334;322006,3333;332006,3333</v>
          </cell>
        </row>
        <row r="1017">
          <cell r="A1017">
            <v>23029</v>
          </cell>
          <cell r="E1017" t="str">
            <v>315006,3334;325006,3333;335006,3333</v>
          </cell>
        </row>
        <row r="1018">
          <cell r="A1018">
            <v>23030</v>
          </cell>
          <cell r="E1018" t="str">
            <v>316006,3334;326006,3333;336006,3333</v>
          </cell>
        </row>
        <row r="1019">
          <cell r="A1019">
            <v>23031</v>
          </cell>
          <cell r="E1019" t="str">
            <v>311007,3334;321007,3333;331007,3333</v>
          </cell>
        </row>
        <row r="1020">
          <cell r="A1020">
            <v>23032</v>
          </cell>
          <cell r="E1020" t="str">
            <v>313007,1666;323007,1666;333007,1667;314007,1667;324007,1667;334007,1667</v>
          </cell>
        </row>
        <row r="1021">
          <cell r="A1021">
            <v>23033</v>
          </cell>
          <cell r="E1021" t="str">
            <v>312007,3334;322007,3333;332007,3333</v>
          </cell>
        </row>
        <row r="1022">
          <cell r="A1022">
            <v>23034</v>
          </cell>
          <cell r="E1022" t="str">
            <v>315007,3334;325007,3333;335007,3333</v>
          </cell>
        </row>
        <row r="1023">
          <cell r="A1023">
            <v>23035</v>
          </cell>
          <cell r="E1023" t="str">
            <v>316007,3334;326007,3333;336007,3333</v>
          </cell>
        </row>
        <row r="1024">
          <cell r="A1024">
            <v>23036</v>
          </cell>
          <cell r="E1024" t="str">
            <v>311008,3334;321008,3333;331008,3333</v>
          </cell>
        </row>
        <row r="1025">
          <cell r="A1025">
            <v>23037</v>
          </cell>
          <cell r="E1025" t="str">
            <v>313008,1666;323008,1666;333008,1667;314008,1667;324008,1667;334008,1667</v>
          </cell>
        </row>
        <row r="1026">
          <cell r="A1026">
            <v>23038</v>
          </cell>
          <cell r="E1026" t="str">
            <v>312008,3334;322008,3333;332008,3333</v>
          </cell>
        </row>
        <row r="1027">
          <cell r="A1027">
            <v>23039</v>
          </cell>
          <cell r="E1027" t="str">
            <v>315008,3334;325008,3333;335008,3333</v>
          </cell>
        </row>
        <row r="1028">
          <cell r="A1028">
            <v>23040</v>
          </cell>
          <cell r="E1028" t="str">
            <v>316008,3334;326008,3333;336008,3333</v>
          </cell>
        </row>
        <row r="1029">
          <cell r="A1029">
            <v>23041</v>
          </cell>
          <cell r="E1029" t="str">
            <v>311009,3334;321009,3333;331009,3333</v>
          </cell>
        </row>
        <row r="1030">
          <cell r="A1030">
            <v>23042</v>
          </cell>
          <cell r="E1030" t="str">
            <v>313009,1666;323009,1666;333009,1667;314009,1667;324009,1667;334009,1667</v>
          </cell>
        </row>
        <row r="1031">
          <cell r="A1031">
            <v>23043</v>
          </cell>
          <cell r="E1031" t="str">
            <v>312009,3334;322009,3333;332009,3333</v>
          </cell>
        </row>
        <row r="1032">
          <cell r="A1032">
            <v>23044</v>
          </cell>
          <cell r="E1032" t="str">
            <v>315009,3334;325009,3333;335009,3333</v>
          </cell>
        </row>
        <row r="1033">
          <cell r="A1033">
            <v>23045</v>
          </cell>
          <cell r="E1033" t="str">
            <v>316009,3334;326009,3333;336009,3333</v>
          </cell>
        </row>
        <row r="1034">
          <cell r="A1034">
            <v>23046</v>
          </cell>
          <cell r="E1034" t="str">
            <v>311010,3334;321010,3333;331010,3333</v>
          </cell>
        </row>
        <row r="1035">
          <cell r="A1035">
            <v>23047</v>
          </cell>
          <cell r="E1035" t="str">
            <v>313010,1666;323010,1666;333010,1667;314010,1667;324010,1667;334010,1667</v>
          </cell>
        </row>
        <row r="1036">
          <cell r="A1036">
            <v>23048</v>
          </cell>
          <cell r="E1036" t="str">
            <v>312010,3334;322010,3333;332010,3333</v>
          </cell>
        </row>
        <row r="1037">
          <cell r="A1037">
            <v>23049</v>
          </cell>
          <cell r="E1037" t="str">
            <v>315010,3334;325010,3333;335010,3333</v>
          </cell>
        </row>
        <row r="1038">
          <cell r="A1038">
            <v>23050</v>
          </cell>
          <cell r="E1038" t="str">
            <v>316010,3334;326010,3333;336010,3333</v>
          </cell>
        </row>
        <row r="1039">
          <cell r="A1039">
            <v>23051</v>
          </cell>
          <cell r="E1039" t="str">
            <v>311011,3334;321011,3333;331011,3333</v>
          </cell>
        </row>
        <row r="1040">
          <cell r="A1040">
            <v>23052</v>
          </cell>
          <cell r="E1040" t="str">
            <v>313011,1666;323011,1666;333011,1667;314011,1667;324011,1667;334011,1667</v>
          </cell>
        </row>
        <row r="1041">
          <cell r="A1041">
            <v>23053</v>
          </cell>
          <cell r="E1041" t="str">
            <v>312011,3334;322011,3333;332011,3333</v>
          </cell>
        </row>
        <row r="1042">
          <cell r="A1042">
            <v>23054</v>
          </cell>
          <cell r="E1042" t="str">
            <v>315011,3334;325011,3333;335011,3333</v>
          </cell>
        </row>
        <row r="1043">
          <cell r="A1043">
            <v>23055</v>
          </cell>
          <cell r="E1043" t="str">
            <v>316011,3334;326011,3333;336011,3333</v>
          </cell>
        </row>
        <row r="1044">
          <cell r="A1044">
            <v>23056</v>
          </cell>
          <cell r="E1044" t="str">
            <v>311012,3334;321012,3333;331012,3333</v>
          </cell>
        </row>
        <row r="1045">
          <cell r="A1045">
            <v>23057</v>
          </cell>
          <cell r="E1045" t="str">
            <v>313012,1666;323012,1666;333012,1667;314012,1667;324012,1667;334012,1667</v>
          </cell>
        </row>
        <row r="1046">
          <cell r="A1046">
            <v>23058</v>
          </cell>
          <cell r="E1046" t="str">
            <v>312012,3334;322012,3333;332012,3333</v>
          </cell>
        </row>
        <row r="1047">
          <cell r="A1047">
            <v>23059</v>
          </cell>
          <cell r="E1047" t="str">
            <v>315012,3334;325012,3333;335012,3333</v>
          </cell>
        </row>
        <row r="1048">
          <cell r="A1048">
            <v>23060</v>
          </cell>
          <cell r="E1048" t="str">
            <v>316012,3334;326012,3333;336012,3333</v>
          </cell>
        </row>
        <row r="1049">
          <cell r="A1049">
            <v>23061</v>
          </cell>
          <cell r="E1049" t="str">
            <v>311013,3334;321013,3333;331013,3333</v>
          </cell>
        </row>
        <row r="1050">
          <cell r="A1050">
            <v>23062</v>
          </cell>
          <cell r="E1050" t="str">
            <v>313013,1666;323013,1666;333013,1667;314013,1667;324013,1667;334013,1667</v>
          </cell>
        </row>
        <row r="1051">
          <cell r="A1051">
            <v>23063</v>
          </cell>
          <cell r="E1051" t="str">
            <v>312013,3334;322013,3333;332013,3333</v>
          </cell>
        </row>
        <row r="1052">
          <cell r="A1052">
            <v>23064</v>
          </cell>
          <cell r="E1052" t="str">
            <v>315013,3334;325013,3333;335013,3333</v>
          </cell>
        </row>
        <row r="1053">
          <cell r="A1053">
            <v>23065</v>
          </cell>
          <cell r="E1053" t="str">
            <v>316013,3334;326013,3333;336013,3333</v>
          </cell>
        </row>
        <row r="1054">
          <cell r="A1054">
            <v>23066</v>
          </cell>
          <cell r="E1054" t="str">
            <v>311014,3334;321014,3333;331014,3333</v>
          </cell>
        </row>
        <row r="1055">
          <cell r="A1055">
            <v>23067</v>
          </cell>
          <cell r="E1055" t="str">
            <v>313014,1666;323014,1666;333014,1667;314014,1667;324014,1667;334014,1667</v>
          </cell>
        </row>
        <row r="1056">
          <cell r="A1056">
            <v>23068</v>
          </cell>
          <cell r="E1056" t="str">
            <v>312014,3334;322014,3333;332014,3333</v>
          </cell>
        </row>
        <row r="1057">
          <cell r="A1057">
            <v>23069</v>
          </cell>
          <cell r="E1057" t="str">
            <v>315014,3334;325014,3333;335014,3333</v>
          </cell>
        </row>
        <row r="1058">
          <cell r="A1058">
            <v>23070</v>
          </cell>
          <cell r="E1058" t="str">
            <v>316014,3334;326014,3333;336014,3333</v>
          </cell>
        </row>
        <row r="1059">
          <cell r="A1059">
            <v>23071</v>
          </cell>
          <cell r="E1059" t="str">
            <v>311015,3334;321015,3333;331015,3333</v>
          </cell>
        </row>
        <row r="1060">
          <cell r="A1060">
            <v>23072</v>
          </cell>
          <cell r="E1060" t="str">
            <v>313015,1666;323015,1666;333015,1667;314015,1667;324015,1667;334015,1667</v>
          </cell>
        </row>
        <row r="1061">
          <cell r="A1061">
            <v>23073</v>
          </cell>
          <cell r="E1061" t="str">
            <v>312015,3334;322015,3333;332015,3333</v>
          </cell>
        </row>
        <row r="1062">
          <cell r="A1062">
            <v>23074</v>
          </cell>
          <cell r="E1062" t="str">
            <v>315015,3334;325015,3333;335015,3333</v>
          </cell>
        </row>
        <row r="1063">
          <cell r="A1063">
            <v>23075</v>
          </cell>
          <cell r="E1063" t="str">
            <v>316015,3334;326015,3333;336015,3333</v>
          </cell>
        </row>
        <row r="1064">
          <cell r="A1064">
            <v>23076</v>
          </cell>
          <cell r="E1064" t="str">
            <v>311016,3334;321016,3333;331016,3333</v>
          </cell>
        </row>
        <row r="1065">
          <cell r="A1065">
            <v>23077</v>
          </cell>
          <cell r="E1065" t="str">
            <v>313016,1666;323016,1666;333016,1667;314016,1667;324016,1667;334016,1667</v>
          </cell>
        </row>
        <row r="1066">
          <cell r="A1066">
            <v>23078</v>
          </cell>
          <cell r="E1066" t="str">
            <v>312016,3334;322016,3333;332016,3333</v>
          </cell>
        </row>
        <row r="1067">
          <cell r="A1067">
            <v>23079</v>
          </cell>
          <cell r="E1067" t="str">
            <v>315016,3334;325016,3333;335016,3333</v>
          </cell>
        </row>
        <row r="1068">
          <cell r="A1068">
            <v>23080</v>
          </cell>
          <cell r="E1068" t="str">
            <v>316016,3334;326016,3333;336016,3333</v>
          </cell>
        </row>
        <row r="1069">
          <cell r="A1069">
            <v>23081</v>
          </cell>
          <cell r="E1069" t="str">
            <v>311017,3334;321017,3333;331017,3333</v>
          </cell>
        </row>
        <row r="1070">
          <cell r="A1070">
            <v>23082</v>
          </cell>
          <cell r="E1070" t="str">
            <v>313017,1666;323017,1666;333017,1667;314017,1667;324017,1667;334017,1667</v>
          </cell>
        </row>
        <row r="1071">
          <cell r="A1071">
            <v>23083</v>
          </cell>
          <cell r="E1071" t="str">
            <v>312017,3334;322017,3333;332017,3333</v>
          </cell>
        </row>
        <row r="1072">
          <cell r="A1072">
            <v>23084</v>
          </cell>
          <cell r="E1072" t="str">
            <v>315017,3334;325017,3333;335017,3333</v>
          </cell>
        </row>
        <row r="1073">
          <cell r="A1073">
            <v>23085</v>
          </cell>
          <cell r="E1073" t="str">
            <v>316017,3334;326017,3333;336017,3333</v>
          </cell>
        </row>
        <row r="1074">
          <cell r="A1074">
            <v>23086</v>
          </cell>
          <cell r="E1074" t="str">
            <v>311018,3334;321018,3333;331018,3333</v>
          </cell>
        </row>
        <row r="1075">
          <cell r="A1075">
            <v>23087</v>
          </cell>
          <cell r="E1075" t="str">
            <v>313018,1666;323018,1666;333018,1667;314018,1667;324018,1667;334018,1667</v>
          </cell>
        </row>
        <row r="1076">
          <cell r="A1076">
            <v>23088</v>
          </cell>
          <cell r="E1076" t="str">
            <v>312018,3334;322018,3333;332018,3333</v>
          </cell>
        </row>
        <row r="1077">
          <cell r="A1077">
            <v>23089</v>
          </cell>
          <cell r="E1077" t="str">
            <v>315018,3334;325018,3333;335018,3333</v>
          </cell>
        </row>
        <row r="1078">
          <cell r="A1078">
            <v>23090</v>
          </cell>
          <cell r="E1078" t="str">
            <v>316018,3334;326018,3333;336018,3333</v>
          </cell>
        </row>
        <row r="1079">
          <cell r="A1079">
            <v>23091</v>
          </cell>
          <cell r="E1079" t="str">
            <v>311019,3334;321019,3333;331019,3333</v>
          </cell>
        </row>
        <row r="1080">
          <cell r="A1080">
            <v>23092</v>
          </cell>
          <cell r="E1080" t="str">
            <v>313019,1666;323019,1666;333019,1667;314019,1667;324019,1667;334019,1667</v>
          </cell>
        </row>
        <row r="1081">
          <cell r="A1081">
            <v>23093</v>
          </cell>
          <cell r="E1081" t="str">
            <v>312019,3334;322019,3333;332019,3333</v>
          </cell>
        </row>
        <row r="1082">
          <cell r="A1082">
            <v>23094</v>
          </cell>
          <cell r="E1082" t="str">
            <v>315019,3334;325019,3333;335019,3333</v>
          </cell>
        </row>
        <row r="1083">
          <cell r="A1083">
            <v>23095</v>
          </cell>
          <cell r="E1083" t="str">
            <v>316019,3334;326019,3333;336019,3333</v>
          </cell>
        </row>
        <row r="1084">
          <cell r="A1084">
            <v>23096</v>
          </cell>
          <cell r="E1084" t="str">
            <v>311020,3334;321020,3333;331020,3333</v>
          </cell>
        </row>
        <row r="1085">
          <cell r="A1085">
            <v>23097</v>
          </cell>
          <cell r="E1085" t="str">
            <v>313020,1666;323020,1666;333020,1667;314020,1667;324020,1667;334020,1667</v>
          </cell>
        </row>
        <row r="1086">
          <cell r="A1086">
            <v>23098</v>
          </cell>
          <cell r="E1086" t="str">
            <v>312020,3334;322020,3333;332020,3333</v>
          </cell>
        </row>
        <row r="1087">
          <cell r="A1087">
            <v>23099</v>
          </cell>
          <cell r="E1087" t="str">
            <v>315020,3334;325020,3333;335020,3333</v>
          </cell>
        </row>
        <row r="1088">
          <cell r="A1088">
            <v>23100</v>
          </cell>
          <cell r="E1088" t="str">
            <v>316020,3334;326020,3333;336020,3333</v>
          </cell>
        </row>
        <row r="1089">
          <cell r="A1089">
            <v>23101</v>
          </cell>
          <cell r="E1089" t="str">
            <v>311021,3334;321021,3333;331021,3333</v>
          </cell>
        </row>
        <row r="1090">
          <cell r="A1090">
            <v>23102</v>
          </cell>
          <cell r="E1090" t="str">
            <v>313021,1666;323021,1666;333021,1667;314021,1667;324021,1667;334021,1667</v>
          </cell>
        </row>
        <row r="1091">
          <cell r="A1091">
            <v>23103</v>
          </cell>
          <cell r="E1091" t="str">
            <v>312021,3334;322021,3333;332021,3333</v>
          </cell>
        </row>
        <row r="1092">
          <cell r="A1092">
            <v>23104</v>
          </cell>
          <cell r="E1092" t="str">
            <v>315021,3334;325021,3333;335021,3333</v>
          </cell>
        </row>
        <row r="1093">
          <cell r="A1093">
            <v>23105</v>
          </cell>
          <cell r="E1093" t="str">
            <v>316021,3334;326021,3333;336021,3333</v>
          </cell>
        </row>
        <row r="1094">
          <cell r="A1094">
            <v>24001</v>
          </cell>
          <cell r="E1094" t="str">
            <v>411001,3334;421001,3333;431001,3333</v>
          </cell>
        </row>
        <row r="1095">
          <cell r="A1095">
            <v>24002</v>
          </cell>
          <cell r="E1095" t="str">
            <v>413001,1666;423001,1666;433001,1667;414001,1667;424001,1667;434001,1667</v>
          </cell>
        </row>
        <row r="1096">
          <cell r="A1096">
            <v>24003</v>
          </cell>
          <cell r="E1096" t="str">
            <v>412001,3334;422001,3333;432001,3333</v>
          </cell>
        </row>
        <row r="1097">
          <cell r="A1097">
            <v>24004</v>
          </cell>
          <cell r="E1097" t="str">
            <v>415001,3334;425001,3333;435001,3333</v>
          </cell>
        </row>
        <row r="1098">
          <cell r="A1098">
            <v>24005</v>
          </cell>
          <cell r="E1098" t="str">
            <v>416001,3334;426001,3333;436001,3333</v>
          </cell>
        </row>
        <row r="1099">
          <cell r="A1099">
            <v>24006</v>
          </cell>
          <cell r="E1099" t="str">
            <v>411002,3334;421002,3333;431002,3333</v>
          </cell>
        </row>
        <row r="1100">
          <cell r="A1100">
            <v>24007</v>
          </cell>
          <cell r="E1100" t="str">
            <v>413002,1666;423002,1666;433002,1667;414002,1667;424002,1667;434002,1667</v>
          </cell>
        </row>
        <row r="1101">
          <cell r="A1101">
            <v>24008</v>
          </cell>
          <cell r="E1101" t="str">
            <v>412002,3334;422002,3333;432002,3333</v>
          </cell>
        </row>
        <row r="1102">
          <cell r="A1102">
            <v>24009</v>
          </cell>
          <cell r="E1102" t="str">
            <v>415002,3334;425002,3333;435002,3333</v>
          </cell>
        </row>
        <row r="1103">
          <cell r="A1103">
            <v>24010</v>
          </cell>
          <cell r="E1103" t="str">
            <v>416002,3334;426002,3333;436002,3333</v>
          </cell>
        </row>
        <row r="1104">
          <cell r="A1104">
            <v>24011</v>
          </cell>
          <cell r="E1104" t="str">
            <v>411003,3334;421003,3333;431003,3333</v>
          </cell>
        </row>
        <row r="1105">
          <cell r="A1105">
            <v>24012</v>
          </cell>
          <cell r="E1105" t="str">
            <v>413003,1666;423003,1666;433003,1667;414003,1667;424003,1667;434003,1667</v>
          </cell>
        </row>
        <row r="1106">
          <cell r="A1106">
            <v>24013</v>
          </cell>
          <cell r="E1106" t="str">
            <v>412003,3334;422003,3333;432003,3333</v>
          </cell>
        </row>
        <row r="1107">
          <cell r="A1107">
            <v>24014</v>
          </cell>
          <cell r="E1107" t="str">
            <v>415003,3334;425003,3333;435003,3333</v>
          </cell>
        </row>
        <row r="1108">
          <cell r="A1108">
            <v>24015</v>
          </cell>
          <cell r="E1108" t="str">
            <v>416003,3334;426003,3333;436003,3333</v>
          </cell>
        </row>
        <row r="1109">
          <cell r="A1109">
            <v>24016</v>
          </cell>
          <cell r="E1109" t="str">
            <v>411004,3334;421004,3333;431004,3333</v>
          </cell>
        </row>
        <row r="1110">
          <cell r="A1110">
            <v>24017</v>
          </cell>
          <cell r="E1110" t="str">
            <v>413004,1666;423004,1666;433004,1667;414004,1667;424004,1667;434004,1667</v>
          </cell>
        </row>
        <row r="1111">
          <cell r="A1111">
            <v>24018</v>
          </cell>
          <cell r="E1111" t="str">
            <v>412004,3334;422004,3333;432004,3333</v>
          </cell>
        </row>
        <row r="1112">
          <cell r="A1112">
            <v>24019</v>
          </cell>
          <cell r="E1112" t="str">
            <v>415004,3334;425004,3333;435004,3333</v>
          </cell>
        </row>
        <row r="1113">
          <cell r="A1113">
            <v>24020</v>
          </cell>
          <cell r="E1113" t="str">
            <v>416004,3334;426004,3333;436004,3333</v>
          </cell>
        </row>
        <row r="1114">
          <cell r="A1114">
            <v>24021</v>
          </cell>
          <cell r="E1114" t="str">
            <v>411005,3334;421005,3333;431005,3333</v>
          </cell>
        </row>
        <row r="1115">
          <cell r="A1115">
            <v>24022</v>
          </cell>
          <cell r="E1115" t="str">
            <v>413005,1666;423005,1666;433005,1667;414005,1667;424005,1667;434005,1667</v>
          </cell>
        </row>
        <row r="1116">
          <cell r="A1116">
            <v>24023</v>
          </cell>
          <cell r="E1116" t="str">
            <v>412005,3334;422005,3333;432005,3333</v>
          </cell>
        </row>
        <row r="1117">
          <cell r="A1117">
            <v>24024</v>
          </cell>
          <cell r="E1117" t="str">
            <v>415005,3334;425005,3333;435005,3333</v>
          </cell>
        </row>
        <row r="1118">
          <cell r="A1118">
            <v>24025</v>
          </cell>
          <cell r="E1118" t="str">
            <v>416005,3334;426005,3333;436005,3333</v>
          </cell>
        </row>
        <row r="1119">
          <cell r="A1119">
            <v>24026</v>
          </cell>
          <cell r="E1119" t="str">
            <v>411006,3334;421006,3333;431006,3333</v>
          </cell>
        </row>
        <row r="1120">
          <cell r="A1120">
            <v>24027</v>
          </cell>
          <cell r="E1120" t="str">
            <v>413006,1666;423006,1666;433006,1667;414006,1667;424006,1667;434006,1667</v>
          </cell>
        </row>
        <row r="1121">
          <cell r="A1121">
            <v>24028</v>
          </cell>
          <cell r="E1121" t="str">
            <v>412006,3334;422006,3333;432006,3333</v>
          </cell>
        </row>
        <row r="1122">
          <cell r="A1122">
            <v>24029</v>
          </cell>
          <cell r="E1122" t="str">
            <v>415006,3334;425006,3333;435006,3333</v>
          </cell>
        </row>
        <row r="1123">
          <cell r="A1123">
            <v>24030</v>
          </cell>
          <cell r="E1123" t="str">
            <v>416006,3334;426006,3333;436006,3333</v>
          </cell>
        </row>
        <row r="1124">
          <cell r="A1124">
            <v>24031</v>
          </cell>
          <cell r="E1124" t="str">
            <v>411007,3334;421007,3333;431007,3333</v>
          </cell>
        </row>
        <row r="1125">
          <cell r="A1125">
            <v>24032</v>
          </cell>
          <cell r="E1125" t="str">
            <v>413007,1666;423007,1666;433007,1667;414007,1667;424007,1667;434007,1667</v>
          </cell>
        </row>
        <row r="1126">
          <cell r="A1126">
            <v>24033</v>
          </cell>
          <cell r="E1126" t="str">
            <v>412007,3334;422007,3333;432007,3333</v>
          </cell>
        </row>
        <row r="1127">
          <cell r="A1127">
            <v>24034</v>
          </cell>
          <cell r="E1127" t="str">
            <v>415007,3334;425007,3333;435007,3333</v>
          </cell>
        </row>
        <row r="1128">
          <cell r="A1128">
            <v>24035</v>
          </cell>
          <cell r="E1128" t="str">
            <v>416007,3334;426007,3333;436007,3333</v>
          </cell>
        </row>
        <row r="1129">
          <cell r="A1129">
            <v>24036</v>
          </cell>
          <cell r="E1129" t="str">
            <v>411008,3334;421008,3333;431008,3333</v>
          </cell>
        </row>
        <row r="1130">
          <cell r="A1130">
            <v>24037</v>
          </cell>
          <cell r="E1130" t="str">
            <v>413008,1666;423008,1666;433008,1667;414008,1667;424008,1667;434008,1667</v>
          </cell>
        </row>
        <row r="1131">
          <cell r="A1131">
            <v>24038</v>
          </cell>
          <cell r="E1131" t="str">
            <v>412008,3334;422008,3333;432008,3333</v>
          </cell>
        </row>
        <row r="1132">
          <cell r="A1132">
            <v>24039</v>
          </cell>
          <cell r="E1132" t="str">
            <v>415008,3334;425008,3333;435008,3333</v>
          </cell>
        </row>
        <row r="1133">
          <cell r="A1133">
            <v>24040</v>
          </cell>
          <cell r="E1133" t="str">
            <v>416008,3334;426008,3333;436008,3333</v>
          </cell>
        </row>
        <row r="1134">
          <cell r="A1134">
            <v>24041</v>
          </cell>
          <cell r="E1134" t="str">
            <v>411009,3334;421009,3333;431009,3333</v>
          </cell>
        </row>
        <row r="1135">
          <cell r="A1135">
            <v>24042</v>
          </cell>
          <cell r="E1135" t="str">
            <v>413009,1666;423009,1666;433009,1667;414009,1667;424009,1667;434009,1667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会人数"/>
      <sheetName val="主线副本掉落"/>
      <sheetName val="元神境界等级"/>
      <sheetName val="装备"/>
      <sheetName val="BOSS宝箱奖励"/>
      <sheetName val="传承属性"/>
      <sheetName val="传承固定修正"/>
      <sheetName val="传承消耗金币"/>
      <sheetName val="道具"/>
      <sheetName val="五日目标奖励"/>
      <sheetName val="特戒修改"/>
      <sheetName val="V13"/>
      <sheetName val="特戒"/>
      <sheetName val="神秘商店"/>
      <sheetName val="单笔充值"/>
      <sheetName val="附加属性修正"/>
      <sheetName val="助威"/>
      <sheetName val="元神等级限制备份"/>
      <sheetName val="宝石需求数量"/>
      <sheetName val="Sheet5"/>
      <sheetName val="红包分配公式"/>
      <sheetName val="战斗公式"/>
      <sheetName val="战斗公式2"/>
      <sheetName val="离线经验"/>
      <sheetName val="离线经验验证"/>
      <sheetName val="经验葫芦"/>
      <sheetName val="经验整理"/>
      <sheetName val="爬塔"/>
      <sheetName val="VIP副本"/>
      <sheetName val="妖莲进阶宝物"/>
      <sheetName val="真气"/>
      <sheetName val="心法"/>
      <sheetName val="经验葫芦草稿"/>
      <sheetName val="王城霸主奖励"/>
      <sheetName val="周卡月卡"/>
      <sheetName val="战力等级活动"/>
      <sheetName val="经验掉落修正"/>
      <sheetName val="转生属性"/>
      <sheetName val="转生系统数据"/>
      <sheetName val="跨服战国库"/>
      <sheetName val="国库BOSS"/>
      <sheetName val="技能升级消耗金币"/>
      <sheetName val="等级属性占比"/>
      <sheetName val="橙装红装增幅"/>
      <sheetName val="Sheet1"/>
      <sheetName val="装备新"/>
      <sheetName val="翅膀强化"/>
      <sheetName val="精炼"/>
      <sheetName val="升星突破"/>
      <sheetName val="世界BOSS"/>
      <sheetName val="世界BOSS填表"/>
      <sheetName val="世界BOSS胜利资源找回填表"/>
      <sheetName val="世界BOSS失败资源找回填表"/>
      <sheetName val="行会BOSS资源找回填表"/>
      <sheetName val="行会特殊BOSS资源找回"/>
      <sheetName val="等级宝箱"/>
      <sheetName val="主线掉落"/>
      <sheetName val="行会BOSS"/>
      <sheetName val="行会副本"/>
      <sheetName val="行会副本伤害"/>
      <sheetName val="跨服行会战"/>
      <sheetName val="跨服战奖励"/>
      <sheetName val="第四角色"/>
      <sheetName val="运营活动"/>
      <sheetName val="第四装备"/>
      <sheetName val="法宝"/>
      <sheetName val="勋章"/>
      <sheetName val="行会经验补偿"/>
      <sheetName val="6天补偿"/>
      <sheetName val="怪物"/>
      <sheetName val="装备BOSS奖励"/>
      <sheetName val="法宝BOSS奖励"/>
      <sheetName val="材料BOSS奖励"/>
      <sheetName val="新限时BOSS"/>
      <sheetName val="真新限时boss"/>
      <sheetName val="新BOSS机制"/>
      <sheetName val="限时BOSS"/>
      <sheetName val="Sheet2"/>
      <sheetName val="Sheet3"/>
      <sheetName val="Sheet4"/>
      <sheetName val="出售凌云石真气"/>
      <sheetName val="新四日"/>
      <sheetName val="VIP奖励调整"/>
      <sheetName val="等级礼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0</v>
          </cell>
        </row>
        <row r="4">
          <cell r="B4" t="str">
            <v>元神入场劵</v>
          </cell>
          <cell r="C4">
            <v>2</v>
          </cell>
        </row>
        <row r="5">
          <cell r="B5" t="str">
            <v>麻痹碎片</v>
          </cell>
          <cell r="C5">
            <v>3</v>
          </cell>
        </row>
        <row r="6">
          <cell r="B6" t="str">
            <v>复活碎片</v>
          </cell>
          <cell r="C6">
            <v>4</v>
          </cell>
        </row>
        <row r="7">
          <cell r="B7" t="str">
            <v>护身碎片</v>
          </cell>
          <cell r="C7">
            <v>5</v>
          </cell>
        </row>
        <row r="8">
          <cell r="B8" t="str">
            <v>伤害碎片</v>
          </cell>
          <cell r="C8">
            <v>6</v>
          </cell>
        </row>
        <row r="9">
          <cell r="B9" t="str">
            <v>装备入场劵</v>
          </cell>
          <cell r="C9">
            <v>7</v>
          </cell>
        </row>
        <row r="10">
          <cell r="B10" t="str">
            <v>BOSS令牌</v>
          </cell>
          <cell r="C10">
            <v>8</v>
          </cell>
        </row>
        <row r="11">
          <cell r="B11" t="str">
            <v>技能石</v>
          </cell>
          <cell r="C11">
            <v>9</v>
          </cell>
        </row>
        <row r="12">
          <cell r="B12" t="str">
            <v>攻击宝石</v>
          </cell>
          <cell r="C12">
            <v>10</v>
          </cell>
        </row>
        <row r="13">
          <cell r="B13" t="str">
            <v>物防宝石</v>
          </cell>
          <cell r="C13">
            <v>11</v>
          </cell>
        </row>
        <row r="14">
          <cell r="B14" t="str">
            <v>魔防宝石</v>
          </cell>
          <cell r="C14">
            <v>12</v>
          </cell>
        </row>
        <row r="15">
          <cell r="B15" t="str">
            <v>血量宝石</v>
          </cell>
          <cell r="C15">
            <v>13</v>
          </cell>
        </row>
        <row r="16">
          <cell r="B16" t="str">
            <v>命中宝石</v>
          </cell>
          <cell r="C16">
            <v>14</v>
          </cell>
        </row>
        <row r="17">
          <cell r="B17" t="str">
            <v>闪避宝石</v>
          </cell>
          <cell r="C17">
            <v>15</v>
          </cell>
        </row>
        <row r="18">
          <cell r="B18" t="str">
            <v>暴击宝石</v>
          </cell>
          <cell r="C18">
            <v>16</v>
          </cell>
        </row>
        <row r="19">
          <cell r="B19" t="str">
            <v>抗暴宝石</v>
          </cell>
          <cell r="C19">
            <v>17</v>
          </cell>
        </row>
        <row r="20">
          <cell r="B20" t="str">
            <v>强化石</v>
          </cell>
          <cell r="C20">
            <v>18</v>
          </cell>
        </row>
        <row r="21">
          <cell r="B21" t="str">
            <v>升星石</v>
          </cell>
          <cell r="C21">
            <v>19</v>
          </cell>
        </row>
        <row r="22">
          <cell r="B22" t="str">
            <v>神攻击宝石</v>
          </cell>
          <cell r="C22">
            <v>20</v>
          </cell>
        </row>
        <row r="23">
          <cell r="B23" t="str">
            <v>神物防宝石</v>
          </cell>
          <cell r="C23">
            <v>21</v>
          </cell>
        </row>
        <row r="24">
          <cell r="B24" t="str">
            <v>神魔防宝石</v>
          </cell>
          <cell r="C24">
            <v>22</v>
          </cell>
        </row>
        <row r="25">
          <cell r="B25" t="str">
            <v>神血量宝石</v>
          </cell>
          <cell r="C25">
            <v>23</v>
          </cell>
        </row>
        <row r="26">
          <cell r="B26" t="str">
            <v>神命中宝石</v>
          </cell>
          <cell r="C26">
            <v>24</v>
          </cell>
        </row>
        <row r="27">
          <cell r="B27" t="str">
            <v>神闪避宝石</v>
          </cell>
          <cell r="C27">
            <v>25</v>
          </cell>
        </row>
        <row r="28">
          <cell r="B28" t="str">
            <v>神暴击宝石</v>
          </cell>
          <cell r="C28">
            <v>26</v>
          </cell>
        </row>
        <row r="29">
          <cell r="B29" t="str">
            <v>神抗暴宝石</v>
          </cell>
          <cell r="C29">
            <v>27</v>
          </cell>
        </row>
        <row r="30">
          <cell r="B30" t="str">
            <v>神强化石</v>
          </cell>
          <cell r="C30">
            <v>28</v>
          </cell>
        </row>
        <row r="31">
          <cell r="B31" t="str">
            <v>神升星石</v>
          </cell>
          <cell r="C31">
            <v>29</v>
          </cell>
        </row>
        <row r="32">
          <cell r="B32" t="str">
            <v>羽毛</v>
          </cell>
          <cell r="C32">
            <v>30</v>
          </cell>
        </row>
        <row r="33">
          <cell r="B33" t="str">
            <v>初级经验丹</v>
          </cell>
          <cell r="C33">
            <v>31</v>
          </cell>
        </row>
        <row r="34">
          <cell r="B34" t="str">
            <v>中级经验丹</v>
          </cell>
          <cell r="C34">
            <v>32</v>
          </cell>
        </row>
        <row r="35">
          <cell r="B35" t="str">
            <v>高级经验丹</v>
          </cell>
          <cell r="C35">
            <v>33</v>
          </cell>
        </row>
        <row r="36">
          <cell r="B36" t="str">
            <v>特级经验丹</v>
          </cell>
          <cell r="C36">
            <v>34</v>
          </cell>
        </row>
        <row r="37">
          <cell r="B37" t="str">
            <v>终级经验丹</v>
          </cell>
          <cell r="C37">
            <v>35</v>
          </cell>
        </row>
        <row r="38">
          <cell r="B38" t="str">
            <v>初级飞升丹</v>
          </cell>
          <cell r="C38">
            <v>36</v>
          </cell>
        </row>
        <row r="39">
          <cell r="B39" t="str">
            <v>中级飞升丹</v>
          </cell>
          <cell r="C39">
            <v>37</v>
          </cell>
        </row>
        <row r="40">
          <cell r="B40" t="str">
            <v>高级飞升丹</v>
          </cell>
          <cell r="C40">
            <v>38</v>
          </cell>
        </row>
        <row r="41">
          <cell r="B41" t="str">
            <v>传承符</v>
          </cell>
          <cell r="C41">
            <v>39</v>
          </cell>
        </row>
        <row r="42">
          <cell r="B42" t="str">
            <v>虎王召唤令</v>
          </cell>
          <cell r="C42">
            <v>40</v>
          </cell>
        </row>
        <row r="43">
          <cell r="B43" t="str">
            <v>铜牌召唤令</v>
          </cell>
          <cell r="C43">
            <v>41</v>
          </cell>
        </row>
        <row r="44">
          <cell r="B44" t="str">
            <v>兽骑召唤令</v>
          </cell>
          <cell r="C44">
            <v>42</v>
          </cell>
        </row>
        <row r="45">
          <cell r="B45" t="str">
            <v>银牌召唤令</v>
          </cell>
          <cell r="C45">
            <v>43</v>
          </cell>
        </row>
        <row r="46">
          <cell r="B46" t="str">
            <v>金牌召唤令</v>
          </cell>
          <cell r="C46">
            <v>44</v>
          </cell>
        </row>
        <row r="47">
          <cell r="B47" t="str">
            <v>妖莲之心</v>
          </cell>
          <cell r="C47">
            <v>45</v>
          </cell>
        </row>
        <row r="48">
          <cell r="B48" t="str">
            <v>超级经验丹</v>
          </cell>
          <cell r="C48">
            <v>46</v>
          </cell>
        </row>
        <row r="49">
          <cell r="B49" t="str">
            <v>大年兽召唤令</v>
          </cell>
          <cell r="C49">
            <v>47</v>
          </cell>
        </row>
        <row r="50">
          <cell r="B50" t="str">
            <v>小年兽召唤令</v>
          </cell>
          <cell r="C50">
            <v>48</v>
          </cell>
        </row>
        <row r="51">
          <cell r="B51" t="str">
            <v>宵火召唤令</v>
          </cell>
          <cell r="C51">
            <v>49</v>
          </cell>
        </row>
        <row r="52">
          <cell r="B52" t="str">
            <v>元宵召唤令</v>
          </cell>
          <cell r="C52">
            <v>50</v>
          </cell>
        </row>
        <row r="53">
          <cell r="B53" t="str">
            <v>助威酒</v>
          </cell>
          <cell r="C53">
            <v>51</v>
          </cell>
        </row>
        <row r="54">
          <cell r="B54" t="str">
            <v>勋章碎片</v>
          </cell>
          <cell r="C54">
            <v>52</v>
          </cell>
        </row>
        <row r="55">
          <cell r="B55" t="str">
            <v>高级真气丹</v>
          </cell>
          <cell r="C55">
            <v>53</v>
          </cell>
        </row>
        <row r="56">
          <cell r="B56" t="str">
            <v>中级真气丹</v>
          </cell>
          <cell r="C56">
            <v>54</v>
          </cell>
        </row>
        <row r="57">
          <cell r="B57" t="str">
            <v>初级真气丹</v>
          </cell>
          <cell r="C57">
            <v>55</v>
          </cell>
        </row>
        <row r="58">
          <cell r="B58" t="str">
            <v>BOSS替代令</v>
          </cell>
          <cell r="C58">
            <v>78</v>
          </cell>
        </row>
        <row r="59">
          <cell r="B59" t="str">
            <v>真气</v>
          </cell>
          <cell r="C59">
            <v>85</v>
          </cell>
        </row>
        <row r="60">
          <cell r="B60" t="str">
            <v>转生经验</v>
          </cell>
          <cell r="C60">
            <v>86</v>
          </cell>
        </row>
        <row r="61">
          <cell r="B61" t="str">
            <v>角色经验</v>
          </cell>
          <cell r="C61">
            <v>87</v>
          </cell>
        </row>
        <row r="62">
          <cell r="B62" t="str">
            <v>声望</v>
          </cell>
          <cell r="C62">
            <v>88</v>
          </cell>
        </row>
        <row r="63">
          <cell r="B63" t="str">
            <v>活跃值</v>
          </cell>
          <cell r="C63">
            <v>89</v>
          </cell>
        </row>
        <row r="64">
          <cell r="B64" t="str">
            <v>金币</v>
          </cell>
          <cell r="C64">
            <v>99</v>
          </cell>
        </row>
        <row r="65">
          <cell r="B65" t="str">
            <v>1000金币</v>
          </cell>
          <cell r="C65">
            <v>100</v>
          </cell>
        </row>
        <row r="66">
          <cell r="B66" t="str">
            <v>2000金币</v>
          </cell>
          <cell r="C66">
            <v>101</v>
          </cell>
        </row>
        <row r="67">
          <cell r="B67" t="str">
            <v>5000金币</v>
          </cell>
          <cell r="C67">
            <v>102</v>
          </cell>
        </row>
        <row r="68">
          <cell r="B68" t="str">
            <v>10000金币</v>
          </cell>
          <cell r="C68">
            <v>103</v>
          </cell>
        </row>
        <row r="69">
          <cell r="B69" t="str">
            <v>15000金币</v>
          </cell>
          <cell r="C69">
            <v>104</v>
          </cell>
        </row>
        <row r="70">
          <cell r="B70" t="str">
            <v>20000金币</v>
          </cell>
          <cell r="C70">
            <v>105</v>
          </cell>
        </row>
        <row r="71">
          <cell r="B71" t="str">
            <v>25000金币</v>
          </cell>
          <cell r="C71">
            <v>106</v>
          </cell>
        </row>
        <row r="72">
          <cell r="B72" t="str">
            <v>30000金币</v>
          </cell>
          <cell r="C72">
            <v>107</v>
          </cell>
        </row>
        <row r="73">
          <cell r="B73" t="str">
            <v>1万金币</v>
          </cell>
          <cell r="C73">
            <v>108</v>
          </cell>
        </row>
        <row r="74">
          <cell r="B74" t="str">
            <v>2万金币</v>
          </cell>
          <cell r="C74">
            <v>109</v>
          </cell>
        </row>
        <row r="75">
          <cell r="B75" t="str">
            <v>4万金币</v>
          </cell>
          <cell r="C75">
            <v>110</v>
          </cell>
        </row>
        <row r="76">
          <cell r="B76" t="str">
            <v>6万金币</v>
          </cell>
          <cell r="C76">
            <v>111</v>
          </cell>
        </row>
        <row r="77">
          <cell r="B77" t="str">
            <v>10万金币</v>
          </cell>
          <cell r="C77">
            <v>112</v>
          </cell>
        </row>
        <row r="78">
          <cell r="B78" t="str">
            <v>元宝</v>
          </cell>
          <cell r="C78">
            <v>200</v>
          </cell>
        </row>
        <row r="79">
          <cell r="B79" t="str">
            <v>10元宝</v>
          </cell>
          <cell r="C79">
            <v>201</v>
          </cell>
        </row>
        <row r="80">
          <cell r="B80" t="str">
            <v>20元宝</v>
          </cell>
          <cell r="C80">
            <v>202</v>
          </cell>
        </row>
        <row r="81">
          <cell r="B81" t="str">
            <v>30元宝</v>
          </cell>
          <cell r="C81">
            <v>203</v>
          </cell>
        </row>
        <row r="82">
          <cell r="B82" t="str">
            <v>40元宝</v>
          </cell>
          <cell r="C82">
            <v>204</v>
          </cell>
        </row>
        <row r="83">
          <cell r="B83" t="str">
            <v>50元宝</v>
          </cell>
          <cell r="C83">
            <v>205</v>
          </cell>
        </row>
        <row r="84">
          <cell r="B84" t="str">
            <v>60元宝</v>
          </cell>
          <cell r="C84">
            <v>206</v>
          </cell>
        </row>
        <row r="85">
          <cell r="B85" t="str">
            <v>70元宝</v>
          </cell>
          <cell r="C85">
            <v>207</v>
          </cell>
        </row>
        <row r="86">
          <cell r="B86" t="str">
            <v>80元宝</v>
          </cell>
          <cell r="C86">
            <v>208</v>
          </cell>
        </row>
        <row r="87">
          <cell r="B87" t="str">
            <v>280元宝</v>
          </cell>
          <cell r="C87">
            <v>209</v>
          </cell>
        </row>
        <row r="88">
          <cell r="B88" t="str">
            <v>测试宝箱</v>
          </cell>
          <cell r="C88">
            <v>300</v>
          </cell>
        </row>
        <row r="89">
          <cell r="B89" t="str">
            <v>探宝钥匙</v>
          </cell>
          <cell r="C89">
            <v>301</v>
          </cell>
        </row>
        <row r="90">
          <cell r="B90" t="str">
            <v>白色金币包</v>
          </cell>
          <cell r="C90">
            <v>304</v>
          </cell>
        </row>
        <row r="91">
          <cell r="B91" t="str">
            <v>绿色金币包</v>
          </cell>
          <cell r="C91">
            <v>305</v>
          </cell>
        </row>
        <row r="92">
          <cell r="B92" t="str">
            <v>蓝色金币包</v>
          </cell>
          <cell r="C92">
            <v>306</v>
          </cell>
        </row>
        <row r="93">
          <cell r="B93" t="str">
            <v>紫色金币包</v>
          </cell>
          <cell r="C93">
            <v>307</v>
          </cell>
        </row>
        <row r="94">
          <cell r="B94" t="str">
            <v>金色金币包</v>
          </cell>
          <cell r="C94">
            <v>308</v>
          </cell>
        </row>
        <row r="95">
          <cell r="B95" t="str">
            <v>白色强化包</v>
          </cell>
          <cell r="C95">
            <v>309</v>
          </cell>
        </row>
        <row r="96">
          <cell r="B96" t="str">
            <v>绿色强化包</v>
          </cell>
          <cell r="C96">
            <v>310</v>
          </cell>
        </row>
        <row r="97">
          <cell r="B97" t="str">
            <v>蓝色强化包</v>
          </cell>
          <cell r="C97">
            <v>311</v>
          </cell>
        </row>
        <row r="98">
          <cell r="B98" t="str">
            <v>紫色强化包</v>
          </cell>
          <cell r="C98">
            <v>312</v>
          </cell>
        </row>
        <row r="99">
          <cell r="B99" t="str">
            <v>金色强化包</v>
          </cell>
          <cell r="C99">
            <v>313</v>
          </cell>
        </row>
        <row r="100">
          <cell r="B100" t="str">
            <v>普通特戒箱</v>
          </cell>
          <cell r="C100">
            <v>314</v>
          </cell>
        </row>
        <row r="101">
          <cell r="B101" t="str">
            <v>高级特戒箱</v>
          </cell>
          <cell r="C101">
            <v>315</v>
          </cell>
        </row>
        <row r="102">
          <cell r="B102" t="str">
            <v>黄金 特戒箱</v>
          </cell>
          <cell r="C102">
            <v>316</v>
          </cell>
        </row>
        <row r="103">
          <cell r="B103" t="str">
            <v>白色羽毛箱</v>
          </cell>
          <cell r="C103">
            <v>317</v>
          </cell>
        </row>
        <row r="104">
          <cell r="B104" t="str">
            <v>绿色羽毛箱</v>
          </cell>
          <cell r="C104">
            <v>318</v>
          </cell>
        </row>
        <row r="105">
          <cell r="B105" t="str">
            <v>蓝色羽毛箱</v>
          </cell>
          <cell r="C105">
            <v>319</v>
          </cell>
        </row>
        <row r="106">
          <cell r="B106" t="str">
            <v>紫色羽毛箱</v>
          </cell>
          <cell r="C106">
            <v>320</v>
          </cell>
        </row>
        <row r="107">
          <cell r="B107" t="str">
            <v>橙色羽毛箱</v>
          </cell>
          <cell r="C107">
            <v>321</v>
          </cell>
        </row>
        <row r="108">
          <cell r="B108" t="str">
            <v>小宝石箱</v>
          </cell>
          <cell r="C108">
            <v>322</v>
          </cell>
        </row>
        <row r="109">
          <cell r="B109" t="str">
            <v>中宝石箱</v>
          </cell>
          <cell r="C109">
            <v>323</v>
          </cell>
        </row>
        <row r="110">
          <cell r="B110" t="str">
            <v>大宝石箱</v>
          </cell>
          <cell r="C110">
            <v>324</v>
          </cell>
        </row>
        <row r="111">
          <cell r="B111" t="str">
            <v>珍稀宝石箱</v>
          </cell>
          <cell r="C111">
            <v>325</v>
          </cell>
        </row>
        <row r="112">
          <cell r="B112" t="str">
            <v>黄金宝石箱</v>
          </cell>
          <cell r="C112">
            <v>326</v>
          </cell>
        </row>
        <row r="113">
          <cell r="B113" t="str">
            <v>攻击宝石匣</v>
          </cell>
          <cell r="C113">
            <v>327</v>
          </cell>
        </row>
        <row r="114">
          <cell r="B114" t="str">
            <v>物防宝石匣</v>
          </cell>
          <cell r="C114">
            <v>328</v>
          </cell>
        </row>
        <row r="115">
          <cell r="B115" t="str">
            <v>魔防宝石匣</v>
          </cell>
          <cell r="C115">
            <v>329</v>
          </cell>
        </row>
        <row r="116">
          <cell r="B116" t="str">
            <v>血量宝石匣</v>
          </cell>
          <cell r="C116">
            <v>330</v>
          </cell>
        </row>
        <row r="117">
          <cell r="B117" t="str">
            <v>命中宝石匣</v>
          </cell>
          <cell r="C117">
            <v>331</v>
          </cell>
        </row>
        <row r="118">
          <cell r="B118" t="str">
            <v>闪避宝石匣</v>
          </cell>
          <cell r="C118">
            <v>332</v>
          </cell>
        </row>
        <row r="119">
          <cell r="B119" t="str">
            <v>暴击宝石匣</v>
          </cell>
          <cell r="C119">
            <v>333</v>
          </cell>
        </row>
        <row r="120">
          <cell r="B120" t="str">
            <v>抗暴宝石匣</v>
          </cell>
          <cell r="C120">
            <v>334</v>
          </cell>
        </row>
        <row r="121">
          <cell r="B121" t="str">
            <v>攻击宝石匣</v>
          </cell>
          <cell r="C121">
            <v>335</v>
          </cell>
        </row>
        <row r="122">
          <cell r="B122" t="str">
            <v>物防宝石匣</v>
          </cell>
          <cell r="C122">
            <v>336</v>
          </cell>
        </row>
        <row r="123">
          <cell r="B123" t="str">
            <v>魔防宝石匣</v>
          </cell>
          <cell r="C123">
            <v>337</v>
          </cell>
        </row>
        <row r="124">
          <cell r="B124" t="str">
            <v>血量宝石匣</v>
          </cell>
          <cell r="C124">
            <v>338</v>
          </cell>
        </row>
        <row r="125">
          <cell r="B125" t="str">
            <v>命中宝石匣</v>
          </cell>
          <cell r="C125">
            <v>339</v>
          </cell>
        </row>
        <row r="126">
          <cell r="B126" t="str">
            <v>闪避宝石匣</v>
          </cell>
          <cell r="C126">
            <v>340</v>
          </cell>
        </row>
        <row r="127">
          <cell r="B127" t="str">
            <v>暴击宝石匣</v>
          </cell>
          <cell r="C127">
            <v>341</v>
          </cell>
        </row>
        <row r="128">
          <cell r="B128" t="str">
            <v>抗暴宝石匣</v>
          </cell>
          <cell r="C128">
            <v>342</v>
          </cell>
        </row>
        <row r="129">
          <cell r="B129" t="str">
            <v>大袋金币</v>
          </cell>
          <cell r="C129">
            <v>348</v>
          </cell>
        </row>
        <row r="130">
          <cell r="B130" t="str">
            <v>大袋金币</v>
          </cell>
          <cell r="C130">
            <v>349</v>
          </cell>
        </row>
        <row r="131">
          <cell r="B131" t="str">
            <v>大袋金币</v>
          </cell>
          <cell r="C131">
            <v>350</v>
          </cell>
        </row>
        <row r="132">
          <cell r="B132" t="str">
            <v>特惠战士礼包</v>
          </cell>
          <cell r="C132">
            <v>370</v>
          </cell>
        </row>
        <row r="133">
          <cell r="B133" t="str">
            <v>特惠法师礼包</v>
          </cell>
          <cell r="C133">
            <v>371</v>
          </cell>
        </row>
        <row r="134">
          <cell r="B134" t="str">
            <v>特惠道士礼包</v>
          </cell>
          <cell r="C134">
            <v>372</v>
          </cell>
        </row>
        <row r="135">
          <cell r="B135" t="str">
            <v>资源大礼包</v>
          </cell>
          <cell r="C135">
            <v>373</v>
          </cell>
        </row>
        <row r="136">
          <cell r="B136" t="str">
            <v>副本大礼包</v>
          </cell>
          <cell r="C136">
            <v>374</v>
          </cell>
        </row>
        <row r="137">
          <cell r="B137" t="str">
            <v>80橙色衣服箱</v>
          </cell>
          <cell r="C137">
            <v>375</v>
          </cell>
        </row>
        <row r="138">
          <cell r="B138" t="str">
            <v>真.元神袋</v>
          </cell>
          <cell r="C138">
            <v>376</v>
          </cell>
        </row>
        <row r="139">
          <cell r="B139" t="str">
            <v>真.天神袋</v>
          </cell>
          <cell r="C139">
            <v>377</v>
          </cell>
        </row>
        <row r="140">
          <cell r="B140" t="str">
            <v>真.魔神袋</v>
          </cell>
          <cell r="C140">
            <v>378</v>
          </cell>
        </row>
        <row r="141">
          <cell r="B141" t="str">
            <v>真.元神箱</v>
          </cell>
          <cell r="C141">
            <v>379</v>
          </cell>
        </row>
        <row r="142">
          <cell r="B142" t="str">
            <v>真.天神箱</v>
          </cell>
          <cell r="C142">
            <v>380</v>
          </cell>
        </row>
        <row r="143">
          <cell r="B143" t="str">
            <v>真.魔神箱</v>
          </cell>
          <cell r="C143">
            <v>381</v>
          </cell>
        </row>
        <row r="144">
          <cell r="B144" t="str">
            <v>随机装备箱</v>
          </cell>
          <cell r="C144">
            <v>400</v>
          </cell>
        </row>
        <row r="145">
          <cell r="B145" t="str">
            <v>1级白装箱</v>
          </cell>
          <cell r="C145">
            <v>401</v>
          </cell>
        </row>
        <row r="146">
          <cell r="B146" t="str">
            <v>10级白装箱</v>
          </cell>
          <cell r="C146">
            <v>402</v>
          </cell>
        </row>
        <row r="147">
          <cell r="B147" t="str">
            <v>20级白装箱</v>
          </cell>
          <cell r="C147">
            <v>403</v>
          </cell>
        </row>
        <row r="148">
          <cell r="B148" t="str">
            <v>30级白装箱</v>
          </cell>
          <cell r="C148">
            <v>404</v>
          </cell>
        </row>
        <row r="149">
          <cell r="B149" t="str">
            <v>40级白装箱</v>
          </cell>
          <cell r="C149">
            <v>405</v>
          </cell>
        </row>
        <row r="150">
          <cell r="B150" t="str">
            <v>50级白装箱</v>
          </cell>
          <cell r="C150">
            <v>406</v>
          </cell>
        </row>
        <row r="151">
          <cell r="B151" t="str">
            <v>60级白装箱</v>
          </cell>
          <cell r="C151">
            <v>407</v>
          </cell>
        </row>
        <row r="152">
          <cell r="B152" t="str">
            <v>70级白装箱</v>
          </cell>
          <cell r="C152">
            <v>408</v>
          </cell>
        </row>
        <row r="153">
          <cell r="B153" t="str">
            <v>80级白装箱</v>
          </cell>
          <cell r="C153">
            <v>409</v>
          </cell>
        </row>
        <row r="154">
          <cell r="B154" t="str">
            <v>90级白装箱</v>
          </cell>
          <cell r="C154">
            <v>410</v>
          </cell>
        </row>
        <row r="155">
          <cell r="B155" t="str">
            <v>100级白装箱</v>
          </cell>
          <cell r="C155">
            <v>411</v>
          </cell>
        </row>
        <row r="156">
          <cell r="B156" t="str">
            <v>110级白装箱</v>
          </cell>
          <cell r="C156">
            <v>412</v>
          </cell>
        </row>
        <row r="157">
          <cell r="B157" t="str">
            <v>120级白装箱</v>
          </cell>
          <cell r="C157">
            <v>413</v>
          </cell>
        </row>
        <row r="158">
          <cell r="B158" t="str">
            <v>130级白装箱</v>
          </cell>
          <cell r="C158">
            <v>414</v>
          </cell>
        </row>
        <row r="159">
          <cell r="B159" t="str">
            <v>140级白装箱</v>
          </cell>
          <cell r="C159">
            <v>415</v>
          </cell>
        </row>
        <row r="160">
          <cell r="B160" t="str">
            <v>150级白装箱</v>
          </cell>
          <cell r="C160">
            <v>416</v>
          </cell>
        </row>
        <row r="161">
          <cell r="B161" t="str">
            <v>160级白装箱</v>
          </cell>
          <cell r="C161">
            <v>417</v>
          </cell>
        </row>
        <row r="162">
          <cell r="B162" t="str">
            <v>170级白装箱</v>
          </cell>
          <cell r="C162">
            <v>418</v>
          </cell>
        </row>
        <row r="163">
          <cell r="B163" t="str">
            <v>180级白装箱</v>
          </cell>
          <cell r="C163">
            <v>419</v>
          </cell>
        </row>
        <row r="164">
          <cell r="B164" t="str">
            <v>190级白装箱</v>
          </cell>
          <cell r="C164">
            <v>420</v>
          </cell>
        </row>
        <row r="165">
          <cell r="B165" t="str">
            <v>200级白装箱</v>
          </cell>
          <cell r="C165">
            <v>421</v>
          </cell>
        </row>
        <row r="166">
          <cell r="B166" t="str">
            <v>随机装备箱</v>
          </cell>
          <cell r="C166">
            <v>500</v>
          </cell>
        </row>
        <row r="167">
          <cell r="B167" t="str">
            <v>1级绿装箱</v>
          </cell>
          <cell r="C167">
            <v>501</v>
          </cell>
        </row>
        <row r="168">
          <cell r="B168" t="str">
            <v>10级绿装箱</v>
          </cell>
          <cell r="C168">
            <v>502</v>
          </cell>
        </row>
        <row r="169">
          <cell r="B169" t="str">
            <v>20级绿装箱</v>
          </cell>
          <cell r="C169">
            <v>503</v>
          </cell>
        </row>
        <row r="170">
          <cell r="B170" t="str">
            <v>30级绿装箱</v>
          </cell>
          <cell r="C170">
            <v>504</v>
          </cell>
        </row>
        <row r="171">
          <cell r="B171" t="str">
            <v>40级绿装箱</v>
          </cell>
          <cell r="C171">
            <v>505</v>
          </cell>
        </row>
        <row r="172">
          <cell r="B172" t="str">
            <v>50级绿装箱</v>
          </cell>
          <cell r="C172">
            <v>506</v>
          </cell>
        </row>
        <row r="173">
          <cell r="B173" t="str">
            <v>60级绿装箱</v>
          </cell>
          <cell r="C173">
            <v>507</v>
          </cell>
        </row>
        <row r="174">
          <cell r="B174" t="str">
            <v>70级绿装箱</v>
          </cell>
          <cell r="C174">
            <v>508</v>
          </cell>
        </row>
        <row r="175">
          <cell r="B175" t="str">
            <v>80级绿装箱</v>
          </cell>
          <cell r="C175">
            <v>509</v>
          </cell>
        </row>
        <row r="176">
          <cell r="B176" t="str">
            <v>90级绿装箱</v>
          </cell>
          <cell r="C176">
            <v>510</v>
          </cell>
        </row>
        <row r="177">
          <cell r="B177" t="str">
            <v>100级绿装箱</v>
          </cell>
          <cell r="C177">
            <v>511</v>
          </cell>
        </row>
        <row r="178">
          <cell r="B178" t="str">
            <v>110级绿装箱</v>
          </cell>
          <cell r="C178">
            <v>512</v>
          </cell>
        </row>
        <row r="179">
          <cell r="B179" t="str">
            <v>120级绿装箱</v>
          </cell>
          <cell r="C179">
            <v>513</v>
          </cell>
        </row>
        <row r="180">
          <cell r="B180" t="str">
            <v>130级绿装箱</v>
          </cell>
          <cell r="C180">
            <v>514</v>
          </cell>
        </row>
        <row r="181">
          <cell r="B181" t="str">
            <v>140级绿装箱</v>
          </cell>
          <cell r="C181">
            <v>515</v>
          </cell>
        </row>
        <row r="182">
          <cell r="B182" t="str">
            <v>150级绿装箱</v>
          </cell>
          <cell r="C182">
            <v>516</v>
          </cell>
        </row>
        <row r="183">
          <cell r="B183" t="str">
            <v>160级绿装箱</v>
          </cell>
          <cell r="C183">
            <v>517</v>
          </cell>
        </row>
        <row r="184">
          <cell r="B184" t="str">
            <v>170级绿装箱</v>
          </cell>
          <cell r="C184">
            <v>518</v>
          </cell>
        </row>
        <row r="185">
          <cell r="B185" t="str">
            <v>180级绿装箱</v>
          </cell>
          <cell r="C185">
            <v>519</v>
          </cell>
        </row>
        <row r="186">
          <cell r="B186" t="str">
            <v>190级绿装箱</v>
          </cell>
          <cell r="C186">
            <v>520</v>
          </cell>
        </row>
        <row r="187">
          <cell r="B187" t="str">
            <v>200级绿装箱</v>
          </cell>
          <cell r="C187">
            <v>521</v>
          </cell>
        </row>
        <row r="188">
          <cell r="B188" t="str">
            <v>随机装备箱</v>
          </cell>
          <cell r="C188">
            <v>600</v>
          </cell>
        </row>
        <row r="189">
          <cell r="B189" t="str">
            <v>1级蓝装箱</v>
          </cell>
          <cell r="C189">
            <v>601</v>
          </cell>
        </row>
        <row r="190">
          <cell r="B190" t="str">
            <v>10级蓝装箱</v>
          </cell>
          <cell r="C190">
            <v>602</v>
          </cell>
        </row>
        <row r="191">
          <cell r="B191" t="str">
            <v>20级蓝装箱</v>
          </cell>
          <cell r="C191">
            <v>603</v>
          </cell>
        </row>
        <row r="192">
          <cell r="B192" t="str">
            <v>30级蓝装箱</v>
          </cell>
          <cell r="C192">
            <v>604</v>
          </cell>
        </row>
        <row r="193">
          <cell r="B193" t="str">
            <v>40级蓝装箱</v>
          </cell>
          <cell r="C193">
            <v>605</v>
          </cell>
        </row>
        <row r="194">
          <cell r="B194" t="str">
            <v>50级蓝装箱</v>
          </cell>
          <cell r="C194">
            <v>606</v>
          </cell>
        </row>
        <row r="195">
          <cell r="B195" t="str">
            <v>60级蓝装箱</v>
          </cell>
          <cell r="C195">
            <v>607</v>
          </cell>
        </row>
        <row r="196">
          <cell r="B196" t="str">
            <v>70级蓝装箱</v>
          </cell>
          <cell r="C196">
            <v>608</v>
          </cell>
        </row>
        <row r="197">
          <cell r="B197" t="str">
            <v>80级蓝装箱</v>
          </cell>
          <cell r="C197">
            <v>609</v>
          </cell>
        </row>
        <row r="198">
          <cell r="B198" t="str">
            <v>90级蓝装箱</v>
          </cell>
          <cell r="C198">
            <v>610</v>
          </cell>
        </row>
        <row r="199">
          <cell r="B199" t="str">
            <v>100级蓝装箱</v>
          </cell>
          <cell r="C199">
            <v>611</v>
          </cell>
        </row>
        <row r="200">
          <cell r="B200" t="str">
            <v>110级蓝装箱</v>
          </cell>
          <cell r="C200">
            <v>612</v>
          </cell>
        </row>
        <row r="201">
          <cell r="B201" t="str">
            <v>120级蓝装箱</v>
          </cell>
          <cell r="C201">
            <v>613</v>
          </cell>
        </row>
        <row r="202">
          <cell r="B202" t="str">
            <v>130级蓝装箱</v>
          </cell>
          <cell r="C202">
            <v>614</v>
          </cell>
        </row>
        <row r="203">
          <cell r="B203" t="str">
            <v>140级蓝装箱</v>
          </cell>
          <cell r="C203">
            <v>615</v>
          </cell>
        </row>
        <row r="204">
          <cell r="B204" t="str">
            <v>150级蓝装箱</v>
          </cell>
          <cell r="C204">
            <v>616</v>
          </cell>
        </row>
        <row r="205">
          <cell r="B205" t="str">
            <v>160级蓝装箱</v>
          </cell>
          <cell r="C205">
            <v>617</v>
          </cell>
        </row>
        <row r="206">
          <cell r="B206" t="str">
            <v>170级蓝装箱</v>
          </cell>
          <cell r="C206">
            <v>618</v>
          </cell>
        </row>
        <row r="207">
          <cell r="B207" t="str">
            <v>180级蓝装箱</v>
          </cell>
          <cell r="C207">
            <v>619</v>
          </cell>
        </row>
        <row r="208">
          <cell r="B208" t="str">
            <v>190级蓝装箱</v>
          </cell>
          <cell r="C208">
            <v>620</v>
          </cell>
        </row>
        <row r="209">
          <cell r="B209" t="str">
            <v>200级蓝装箱</v>
          </cell>
          <cell r="C209">
            <v>621</v>
          </cell>
        </row>
        <row r="210">
          <cell r="B210" t="str">
            <v>蓝装箱</v>
          </cell>
          <cell r="C210">
            <v>622</v>
          </cell>
        </row>
        <row r="211">
          <cell r="B211" t="str">
            <v>随机装备箱</v>
          </cell>
          <cell r="C211">
            <v>700</v>
          </cell>
        </row>
        <row r="212">
          <cell r="B212" t="str">
            <v>1级紫色武器</v>
          </cell>
          <cell r="C212">
            <v>701</v>
          </cell>
        </row>
        <row r="213">
          <cell r="B213" t="str">
            <v>10级紫色武器</v>
          </cell>
          <cell r="C213">
            <v>702</v>
          </cell>
        </row>
        <row r="214">
          <cell r="B214" t="str">
            <v>20级紫色武器</v>
          </cell>
          <cell r="C214">
            <v>703</v>
          </cell>
        </row>
        <row r="215">
          <cell r="B215" t="str">
            <v>30级紫色武器</v>
          </cell>
          <cell r="C215">
            <v>704</v>
          </cell>
        </row>
        <row r="216">
          <cell r="B216" t="str">
            <v>40级紫色武器</v>
          </cell>
          <cell r="C216">
            <v>705</v>
          </cell>
        </row>
        <row r="217">
          <cell r="B217" t="str">
            <v>50级紫色武器</v>
          </cell>
          <cell r="C217">
            <v>706</v>
          </cell>
        </row>
        <row r="218">
          <cell r="B218" t="str">
            <v>60级紫色武器</v>
          </cell>
          <cell r="C218">
            <v>707</v>
          </cell>
        </row>
        <row r="219">
          <cell r="B219" t="str">
            <v>70级紫色武器</v>
          </cell>
          <cell r="C219">
            <v>708</v>
          </cell>
        </row>
        <row r="220">
          <cell r="B220" t="str">
            <v>80级紫色武器</v>
          </cell>
          <cell r="C220">
            <v>709</v>
          </cell>
        </row>
        <row r="221">
          <cell r="B221" t="str">
            <v>90级紫色武器</v>
          </cell>
          <cell r="C221">
            <v>710</v>
          </cell>
        </row>
        <row r="222">
          <cell r="B222" t="str">
            <v>100级紫色武器</v>
          </cell>
          <cell r="C222">
            <v>711</v>
          </cell>
        </row>
        <row r="223">
          <cell r="B223" t="str">
            <v>110级紫色武器</v>
          </cell>
          <cell r="C223">
            <v>712</v>
          </cell>
        </row>
        <row r="224">
          <cell r="B224" t="str">
            <v>120级紫色武器</v>
          </cell>
          <cell r="C224">
            <v>713</v>
          </cell>
        </row>
        <row r="225">
          <cell r="B225" t="str">
            <v>130级紫色武器</v>
          </cell>
          <cell r="C225">
            <v>714</v>
          </cell>
        </row>
        <row r="226">
          <cell r="B226" t="str">
            <v>140级紫色武器</v>
          </cell>
          <cell r="C226">
            <v>715</v>
          </cell>
        </row>
        <row r="227">
          <cell r="B227" t="str">
            <v>150级紫色武器</v>
          </cell>
          <cell r="C227">
            <v>716</v>
          </cell>
        </row>
        <row r="228">
          <cell r="B228" t="str">
            <v>160级紫色武器</v>
          </cell>
          <cell r="C228">
            <v>717</v>
          </cell>
        </row>
        <row r="229">
          <cell r="B229" t="str">
            <v>170级紫色武器</v>
          </cell>
          <cell r="C229">
            <v>718</v>
          </cell>
        </row>
        <row r="230">
          <cell r="B230" t="str">
            <v>180级紫色武器</v>
          </cell>
          <cell r="C230">
            <v>719</v>
          </cell>
        </row>
        <row r="231">
          <cell r="B231" t="str">
            <v>190级紫色武器</v>
          </cell>
          <cell r="C231">
            <v>720</v>
          </cell>
        </row>
        <row r="232">
          <cell r="B232" t="str">
            <v>200级紫色武器</v>
          </cell>
          <cell r="C232">
            <v>721</v>
          </cell>
        </row>
        <row r="233">
          <cell r="B233" t="str">
            <v>紫装箱</v>
          </cell>
          <cell r="C233">
            <v>722</v>
          </cell>
        </row>
        <row r="234">
          <cell r="B234" t="str">
            <v>摸金铜钥匙</v>
          </cell>
          <cell r="C234">
            <v>801</v>
          </cell>
        </row>
        <row r="235">
          <cell r="B235" t="str">
            <v>摸金银钥匙</v>
          </cell>
          <cell r="C235">
            <v>802</v>
          </cell>
        </row>
        <row r="236">
          <cell r="B236" t="str">
            <v>摸金金钥匙</v>
          </cell>
          <cell r="C236">
            <v>803</v>
          </cell>
        </row>
        <row r="237">
          <cell r="B237" t="str">
            <v>摸金经验宝箱1</v>
          </cell>
          <cell r="C237">
            <v>901</v>
          </cell>
        </row>
        <row r="238">
          <cell r="B238" t="str">
            <v>摸金经验宝箱2</v>
          </cell>
          <cell r="C238">
            <v>902</v>
          </cell>
        </row>
        <row r="239">
          <cell r="B239" t="str">
            <v>摸金经验宝箱3</v>
          </cell>
          <cell r="C239">
            <v>903</v>
          </cell>
        </row>
        <row r="240">
          <cell r="B240" t="str">
            <v>摸金经验宝箱4</v>
          </cell>
          <cell r="C240">
            <v>904</v>
          </cell>
        </row>
        <row r="241">
          <cell r="B241" t="str">
            <v>摸金经验宝箱5</v>
          </cell>
          <cell r="C241">
            <v>905</v>
          </cell>
        </row>
        <row r="242">
          <cell r="B242" t="str">
            <v>摸金经验宝箱6</v>
          </cell>
          <cell r="C242">
            <v>906</v>
          </cell>
        </row>
        <row r="243">
          <cell r="B243" t="str">
            <v>首充礼包</v>
          </cell>
          <cell r="C243">
            <v>920</v>
          </cell>
        </row>
        <row r="244">
          <cell r="B244" t="str">
            <v>活跃礼包1</v>
          </cell>
          <cell r="C244">
            <v>930</v>
          </cell>
        </row>
        <row r="245">
          <cell r="B245" t="str">
            <v>活跃礼包2</v>
          </cell>
          <cell r="C245">
            <v>931</v>
          </cell>
        </row>
        <row r="246">
          <cell r="B246" t="str">
            <v>活跃礼包3</v>
          </cell>
          <cell r="C246">
            <v>932</v>
          </cell>
        </row>
        <row r="247">
          <cell r="B247" t="str">
            <v>活跃礼包4</v>
          </cell>
          <cell r="C247">
            <v>933</v>
          </cell>
        </row>
        <row r="248">
          <cell r="B248" t="str">
            <v>王城参与奖</v>
          </cell>
          <cell r="C248">
            <v>940</v>
          </cell>
        </row>
        <row r="249">
          <cell r="B249" t="str">
            <v>120法宝宝箱</v>
          </cell>
          <cell r="C249">
            <v>1623</v>
          </cell>
        </row>
        <row r="250">
          <cell r="B250" t="str">
            <v>130法宝宝箱</v>
          </cell>
          <cell r="C250">
            <v>1624</v>
          </cell>
        </row>
        <row r="251">
          <cell r="B251" t="str">
            <v>140法宝宝箱</v>
          </cell>
          <cell r="C251">
            <v>1625</v>
          </cell>
        </row>
        <row r="252">
          <cell r="B252" t="str">
            <v>150法宝宝箱</v>
          </cell>
          <cell r="C252">
            <v>1626</v>
          </cell>
        </row>
        <row r="253">
          <cell r="B253" t="str">
            <v>160法宝宝箱</v>
          </cell>
          <cell r="C253">
            <v>1627</v>
          </cell>
        </row>
        <row r="254">
          <cell r="B254" t="str">
            <v>令牌宝箱</v>
          </cell>
          <cell r="C254">
            <v>1629</v>
          </cell>
        </row>
        <row r="255">
          <cell r="B255" t="str">
            <v>120超极品宝箱</v>
          </cell>
          <cell r="C255">
            <v>1630</v>
          </cell>
        </row>
        <row r="256">
          <cell r="B256" t="str">
            <v>130超极品宝箱</v>
          </cell>
          <cell r="C256">
            <v>1631</v>
          </cell>
        </row>
        <row r="257">
          <cell r="B257" t="str">
            <v>140超极品宝箱</v>
          </cell>
          <cell r="C257">
            <v>1632</v>
          </cell>
        </row>
        <row r="258">
          <cell r="B258" t="str">
            <v>150超极品宝箱</v>
          </cell>
          <cell r="C258">
            <v>1633</v>
          </cell>
        </row>
        <row r="259">
          <cell r="B259" t="str">
            <v>160超极品宝箱</v>
          </cell>
          <cell r="C259">
            <v>1634</v>
          </cell>
        </row>
        <row r="260">
          <cell r="B260" t="str">
            <v>170超极品宝箱</v>
          </cell>
          <cell r="C260">
            <v>1635</v>
          </cell>
        </row>
        <row r="261">
          <cell r="B261" t="str">
            <v>180超极品宝箱</v>
          </cell>
          <cell r="C261">
            <v>1636</v>
          </cell>
        </row>
        <row r="262">
          <cell r="B262" t="str">
            <v>190超极品宝箱</v>
          </cell>
          <cell r="C262">
            <v>1637</v>
          </cell>
        </row>
        <row r="263">
          <cell r="B263" t="str">
            <v>200超极品宝箱</v>
          </cell>
          <cell r="C263">
            <v>1638</v>
          </cell>
        </row>
        <row r="264">
          <cell r="B264" t="str">
            <v>120超装备宝箱</v>
          </cell>
          <cell r="C264">
            <v>1639</v>
          </cell>
        </row>
        <row r="265">
          <cell r="B265" t="str">
            <v>130超装备宝箱</v>
          </cell>
          <cell r="C265">
            <v>1640</v>
          </cell>
        </row>
        <row r="266">
          <cell r="B266" t="str">
            <v>140超装备宝箱</v>
          </cell>
          <cell r="C266">
            <v>1641</v>
          </cell>
        </row>
        <row r="267">
          <cell r="B267" t="str">
            <v>150超装备宝箱</v>
          </cell>
          <cell r="C267">
            <v>1642</v>
          </cell>
        </row>
        <row r="268">
          <cell r="B268" t="str">
            <v>160超装备宝箱</v>
          </cell>
          <cell r="C268">
            <v>1643</v>
          </cell>
        </row>
        <row r="269">
          <cell r="B269" t="str">
            <v>170超装备宝箱</v>
          </cell>
          <cell r="C269">
            <v>1644</v>
          </cell>
        </row>
        <row r="270">
          <cell r="B270" t="str">
            <v>180超装备宝箱</v>
          </cell>
          <cell r="C270">
            <v>1645</v>
          </cell>
        </row>
        <row r="271">
          <cell r="B271" t="str">
            <v>190超装备宝箱</v>
          </cell>
          <cell r="C271">
            <v>1646</v>
          </cell>
        </row>
        <row r="272">
          <cell r="B272" t="str">
            <v>200超装备宝箱</v>
          </cell>
          <cell r="C272">
            <v>1647</v>
          </cell>
        </row>
        <row r="273">
          <cell r="B273" t="str">
            <v>120超橙装宝箱</v>
          </cell>
          <cell r="C273">
            <v>1648</v>
          </cell>
        </row>
        <row r="274">
          <cell r="B274" t="str">
            <v>130超橙装宝箱</v>
          </cell>
          <cell r="C274">
            <v>1649</v>
          </cell>
        </row>
        <row r="275">
          <cell r="B275" t="str">
            <v>140超橙装宝箱</v>
          </cell>
          <cell r="C275">
            <v>1650</v>
          </cell>
        </row>
        <row r="276">
          <cell r="B276" t="str">
            <v>150超橙装宝箱</v>
          </cell>
          <cell r="C276">
            <v>1651</v>
          </cell>
        </row>
        <row r="277">
          <cell r="B277" t="str">
            <v>160超橙装宝箱</v>
          </cell>
          <cell r="C277">
            <v>1652</v>
          </cell>
        </row>
        <row r="278">
          <cell r="B278" t="str">
            <v>170超橙装宝箱</v>
          </cell>
          <cell r="C278">
            <v>1653</v>
          </cell>
        </row>
        <row r="279">
          <cell r="B279" t="str">
            <v>180超橙装宝箱</v>
          </cell>
          <cell r="C279">
            <v>1654</v>
          </cell>
        </row>
        <row r="280">
          <cell r="B280" t="str">
            <v>190超橙装宝箱</v>
          </cell>
          <cell r="C280">
            <v>1655</v>
          </cell>
        </row>
        <row r="281">
          <cell r="B281" t="str">
            <v>200超橙装宝箱</v>
          </cell>
          <cell r="C281">
            <v>1656</v>
          </cell>
        </row>
        <row r="282">
          <cell r="B282" t="str">
            <v>10级礼包</v>
          </cell>
          <cell r="C282">
            <v>1680</v>
          </cell>
        </row>
        <row r="283">
          <cell r="B283" t="str">
            <v>20级礼包</v>
          </cell>
          <cell r="C283">
            <v>1681</v>
          </cell>
        </row>
        <row r="284">
          <cell r="B284" t="str">
            <v>30级礼包</v>
          </cell>
          <cell r="C284">
            <v>1682</v>
          </cell>
        </row>
        <row r="285">
          <cell r="B285" t="str">
            <v>40级礼包</v>
          </cell>
          <cell r="C285">
            <v>1683</v>
          </cell>
        </row>
        <row r="286">
          <cell r="B286" t="str">
            <v>50级礼包</v>
          </cell>
          <cell r="C286">
            <v>1684</v>
          </cell>
        </row>
        <row r="287">
          <cell r="B287" t="str">
            <v>60级礼包</v>
          </cell>
          <cell r="C287">
            <v>1685</v>
          </cell>
        </row>
        <row r="288">
          <cell r="B288" t="str">
            <v>70级礼包</v>
          </cell>
          <cell r="C288">
            <v>1686</v>
          </cell>
        </row>
        <row r="289">
          <cell r="B289" t="str">
            <v>80级礼包</v>
          </cell>
          <cell r="C289">
            <v>1687</v>
          </cell>
        </row>
        <row r="290">
          <cell r="B290" t="str">
            <v>90级礼包</v>
          </cell>
          <cell r="C290">
            <v>1688</v>
          </cell>
        </row>
        <row r="291">
          <cell r="B291" t="str">
            <v>100级礼包</v>
          </cell>
          <cell r="C291">
            <v>1689</v>
          </cell>
        </row>
        <row r="292">
          <cell r="B292" t="str">
            <v>110级礼包</v>
          </cell>
          <cell r="C292">
            <v>1690</v>
          </cell>
        </row>
        <row r="293">
          <cell r="B293" t="str">
            <v>120级礼包</v>
          </cell>
          <cell r="C293">
            <v>1691</v>
          </cell>
        </row>
        <row r="294">
          <cell r="B294" t="str">
            <v>130级礼包</v>
          </cell>
          <cell r="C294">
            <v>1692</v>
          </cell>
        </row>
        <row r="295">
          <cell r="B295" t="str">
            <v>140级礼包</v>
          </cell>
          <cell r="C295">
            <v>1693</v>
          </cell>
        </row>
        <row r="296">
          <cell r="B296" t="str">
            <v>150级礼包</v>
          </cell>
          <cell r="C296">
            <v>1694</v>
          </cell>
        </row>
        <row r="297">
          <cell r="B297" t="str">
            <v>160级礼包</v>
          </cell>
          <cell r="C297">
            <v>1695</v>
          </cell>
        </row>
        <row r="298">
          <cell r="B298" t="str">
            <v>170级礼包</v>
          </cell>
          <cell r="C298">
            <v>1696</v>
          </cell>
        </row>
        <row r="299">
          <cell r="B299" t="str">
            <v>180级礼包</v>
          </cell>
          <cell r="C299">
            <v>1697</v>
          </cell>
        </row>
        <row r="300">
          <cell r="B300" t="str">
            <v>190级礼包</v>
          </cell>
          <cell r="C300">
            <v>1698</v>
          </cell>
        </row>
        <row r="301">
          <cell r="B301" t="str">
            <v>200级礼包</v>
          </cell>
          <cell r="C301">
            <v>1699</v>
          </cell>
        </row>
        <row r="302">
          <cell r="B302" t="str">
            <v>VIP1礼包</v>
          </cell>
          <cell r="C302">
            <v>1700</v>
          </cell>
        </row>
        <row r="303">
          <cell r="B303" t="str">
            <v>VIP2礼包</v>
          </cell>
          <cell r="C303">
            <v>1701</v>
          </cell>
        </row>
        <row r="304">
          <cell r="B304" t="str">
            <v>VIP3礼包</v>
          </cell>
          <cell r="C304">
            <v>1702</v>
          </cell>
        </row>
        <row r="305">
          <cell r="B305" t="str">
            <v>VIP4礼包</v>
          </cell>
          <cell r="C305">
            <v>1703</v>
          </cell>
        </row>
        <row r="306">
          <cell r="B306" t="str">
            <v>VIP5礼包</v>
          </cell>
          <cell r="C306">
            <v>1704</v>
          </cell>
        </row>
        <row r="307">
          <cell r="B307" t="str">
            <v>VIP6礼包</v>
          </cell>
          <cell r="C307">
            <v>1705</v>
          </cell>
        </row>
        <row r="308">
          <cell r="B308" t="str">
            <v>VIP7礼包</v>
          </cell>
          <cell r="C308">
            <v>1706</v>
          </cell>
        </row>
        <row r="309">
          <cell r="B309" t="str">
            <v>VIP8礼包</v>
          </cell>
          <cell r="C309">
            <v>1707</v>
          </cell>
        </row>
        <row r="310">
          <cell r="B310" t="str">
            <v>VIP9礼包</v>
          </cell>
          <cell r="C310">
            <v>1708</v>
          </cell>
        </row>
        <row r="311">
          <cell r="B311" t="str">
            <v>VIP10礼包</v>
          </cell>
          <cell r="C311">
            <v>1709</v>
          </cell>
        </row>
        <row r="312">
          <cell r="B312" t="str">
            <v>VIP11礼包</v>
          </cell>
          <cell r="C312">
            <v>1710</v>
          </cell>
        </row>
        <row r="313">
          <cell r="B313" t="str">
            <v>VIP12礼包</v>
          </cell>
          <cell r="C313">
            <v>1711</v>
          </cell>
        </row>
        <row r="314">
          <cell r="B314" t="str">
            <v>VIP13礼包</v>
          </cell>
          <cell r="C314">
            <v>1712</v>
          </cell>
        </row>
        <row r="315">
          <cell r="B315" t="str">
            <v>VIP14礼包</v>
          </cell>
          <cell r="C315">
            <v>1713</v>
          </cell>
        </row>
        <row r="316">
          <cell r="B316" t="str">
            <v>VIP15礼包</v>
          </cell>
          <cell r="C316">
            <v>1714</v>
          </cell>
        </row>
        <row r="317">
          <cell r="B317" t="str">
            <v>VIP16礼包</v>
          </cell>
          <cell r="C317">
            <v>1715</v>
          </cell>
        </row>
        <row r="318">
          <cell r="B318" t="str">
            <v>VIP17礼包</v>
          </cell>
          <cell r="C318">
            <v>1716</v>
          </cell>
        </row>
        <row r="319">
          <cell r="B319" t="str">
            <v>VIP18礼包</v>
          </cell>
          <cell r="C319">
            <v>1717</v>
          </cell>
        </row>
        <row r="320">
          <cell r="B320" t="str">
            <v>VIP19礼包</v>
          </cell>
          <cell r="C320">
            <v>1718</v>
          </cell>
        </row>
        <row r="321">
          <cell r="B321" t="str">
            <v>VIP20礼包</v>
          </cell>
          <cell r="C321">
            <v>1719</v>
          </cell>
        </row>
        <row r="322">
          <cell r="B322" t="str">
            <v>VIP21礼包</v>
          </cell>
          <cell r="C322">
            <v>1720</v>
          </cell>
        </row>
        <row r="323">
          <cell r="B323" t="str">
            <v>真.碧龙印记符</v>
          </cell>
          <cell r="C323">
            <v>1075</v>
          </cell>
        </row>
        <row r="324">
          <cell r="B324" t="str">
            <v>真.赤龙印记</v>
          </cell>
          <cell r="C324">
            <v>1076</v>
          </cell>
        </row>
        <row r="325">
          <cell r="B325" t="str">
            <v>真.金龙印记</v>
          </cell>
          <cell r="C325">
            <v>1077</v>
          </cell>
        </row>
        <row r="326">
          <cell r="B326" t="str">
            <v>真.通灵源石符</v>
          </cell>
          <cell r="C326">
            <v>1078</v>
          </cell>
        </row>
        <row r="327">
          <cell r="B327" t="str">
            <v>真.蕴灵源石</v>
          </cell>
          <cell r="C327">
            <v>1079</v>
          </cell>
        </row>
        <row r="328">
          <cell r="B328" t="str">
            <v>真.七情源石</v>
          </cell>
          <cell r="C328">
            <v>1080</v>
          </cell>
        </row>
        <row r="329">
          <cell r="B329" t="str">
            <v>真.上古源石符</v>
          </cell>
          <cell r="C329">
            <v>1081</v>
          </cell>
        </row>
        <row r="330">
          <cell r="B330" t="str">
            <v>真.太古源石</v>
          </cell>
          <cell r="C330">
            <v>1082</v>
          </cell>
        </row>
        <row r="331">
          <cell r="B331" t="str">
            <v>真.荒古源石</v>
          </cell>
          <cell r="C331">
            <v>1083</v>
          </cell>
        </row>
        <row r="332">
          <cell r="B332" t="str">
            <v>真.太初源石符</v>
          </cell>
          <cell r="C332">
            <v>1084</v>
          </cell>
        </row>
        <row r="333">
          <cell r="B333" t="str">
            <v>真.时空源石</v>
          </cell>
          <cell r="C333">
            <v>1085</v>
          </cell>
        </row>
        <row r="334">
          <cell r="B334" t="str">
            <v>真.太阳源石</v>
          </cell>
          <cell r="C334">
            <v>1086</v>
          </cell>
        </row>
        <row r="335">
          <cell r="B335" t="str">
            <v>真.月亮源石符</v>
          </cell>
          <cell r="C335">
            <v>1087</v>
          </cell>
        </row>
        <row r="336">
          <cell r="B336" t="str">
            <v>真.星辰源石</v>
          </cell>
          <cell r="C336">
            <v>1088</v>
          </cell>
        </row>
        <row r="337">
          <cell r="B337" t="str">
            <v>真.幽冥源石</v>
          </cell>
          <cell r="C337">
            <v>1089</v>
          </cell>
        </row>
        <row r="338">
          <cell r="B338" t="str">
            <v>真.烈焰源石符</v>
          </cell>
          <cell r="C338">
            <v>1090</v>
          </cell>
        </row>
        <row r="339">
          <cell r="B339" t="str">
            <v>真.真金源石</v>
          </cell>
          <cell r="C339">
            <v>1091</v>
          </cell>
        </row>
        <row r="340">
          <cell r="B340" t="str">
            <v>真.秘银源石</v>
          </cell>
          <cell r="C340">
            <v>1092</v>
          </cell>
        </row>
        <row r="341">
          <cell r="B341" t="str">
            <v>真.青龙源石符</v>
          </cell>
          <cell r="C341">
            <v>1093</v>
          </cell>
        </row>
        <row r="342">
          <cell r="B342" t="str">
            <v>真.白虎源石</v>
          </cell>
          <cell r="C342">
            <v>1094</v>
          </cell>
        </row>
        <row r="343">
          <cell r="B343" t="str">
            <v>真.朱雀源石</v>
          </cell>
          <cell r="C343">
            <v>1095</v>
          </cell>
        </row>
        <row r="344">
          <cell r="B344" t="str">
            <v>真.玄武源石符</v>
          </cell>
          <cell r="C344">
            <v>1096</v>
          </cell>
        </row>
        <row r="345">
          <cell r="B345" t="str">
            <v>真.起源源石</v>
          </cell>
          <cell r="C345">
            <v>1097</v>
          </cell>
        </row>
        <row r="346">
          <cell r="B346" t="str">
            <v>真.鸿蒙源石</v>
          </cell>
          <cell r="C346">
            <v>1098</v>
          </cell>
        </row>
        <row r="347">
          <cell r="B347" t="str">
            <v>真.人之古字符</v>
          </cell>
          <cell r="C347">
            <v>1099</v>
          </cell>
        </row>
        <row r="348">
          <cell r="B348" t="str">
            <v>真.妖之古字</v>
          </cell>
          <cell r="C348">
            <v>1100</v>
          </cell>
        </row>
        <row r="349">
          <cell r="B349" t="str">
            <v>真.兽之古字</v>
          </cell>
          <cell r="C349">
            <v>1101</v>
          </cell>
        </row>
        <row r="350">
          <cell r="B350" t="str">
            <v>真.魔之古字符</v>
          </cell>
          <cell r="C350">
            <v>1102</v>
          </cell>
        </row>
        <row r="351">
          <cell r="B351" t="str">
            <v>真.地之古字</v>
          </cell>
          <cell r="C351">
            <v>1103</v>
          </cell>
        </row>
        <row r="352">
          <cell r="B352" t="str">
            <v>真.天之古字</v>
          </cell>
          <cell r="C352">
            <v>1104</v>
          </cell>
        </row>
        <row r="353">
          <cell r="B353" t="str">
            <v>真.五行古字符</v>
          </cell>
          <cell r="C353">
            <v>1105</v>
          </cell>
        </row>
        <row r="354">
          <cell r="B354" t="str">
            <v>真.阴阳古字</v>
          </cell>
          <cell r="C354">
            <v>1106</v>
          </cell>
        </row>
        <row r="355">
          <cell r="B355" t="str">
            <v>真.生之古字符</v>
          </cell>
          <cell r="C355">
            <v>1107</v>
          </cell>
        </row>
        <row r="356">
          <cell r="B356" t="str">
            <v>真.死之古字</v>
          </cell>
          <cell r="C356">
            <v>1108</v>
          </cell>
        </row>
        <row r="357">
          <cell r="B357" t="str">
            <v>真.仙之古字符</v>
          </cell>
          <cell r="C357">
            <v>1109</v>
          </cell>
        </row>
        <row r="358">
          <cell r="B358" t="str">
            <v>真.神之古字</v>
          </cell>
          <cell r="C358">
            <v>1110</v>
          </cell>
        </row>
        <row r="359">
          <cell r="B359" t="str">
            <v>真.黄阶道术符</v>
          </cell>
          <cell r="C359">
            <v>1111</v>
          </cell>
        </row>
        <row r="360">
          <cell r="B360" t="str">
            <v>真.玄阶道术</v>
          </cell>
          <cell r="C360">
            <v>1112</v>
          </cell>
        </row>
        <row r="361">
          <cell r="B361" t="str">
            <v>真.地阶道术符</v>
          </cell>
          <cell r="C361">
            <v>1113</v>
          </cell>
        </row>
        <row r="362">
          <cell r="B362" t="str">
            <v>真.天阶道术</v>
          </cell>
          <cell r="C362">
            <v>1114</v>
          </cell>
        </row>
        <row r="363">
          <cell r="B363" t="str">
            <v>真.皇阶道术符</v>
          </cell>
          <cell r="C363">
            <v>1115</v>
          </cell>
        </row>
        <row r="364">
          <cell r="B364" t="str">
            <v>真.帝阶道术</v>
          </cell>
          <cell r="C364">
            <v>1116</v>
          </cell>
        </row>
        <row r="365">
          <cell r="B365" t="str">
            <v>真.圣阶道术符</v>
          </cell>
          <cell r="C365">
            <v>1117</v>
          </cell>
        </row>
        <row r="366">
          <cell r="B366" t="str">
            <v>真.仙阶道术</v>
          </cell>
          <cell r="C366">
            <v>1118</v>
          </cell>
        </row>
        <row r="367">
          <cell r="B367" t="str">
            <v>真.神阶道术符</v>
          </cell>
          <cell r="C367">
            <v>1119</v>
          </cell>
        </row>
        <row r="368">
          <cell r="B368" t="str">
            <v>真.永生道术</v>
          </cell>
          <cell r="C368">
            <v>1120</v>
          </cell>
        </row>
        <row r="369">
          <cell r="B369" t="str">
            <v>真.万化道术符</v>
          </cell>
          <cell r="C369">
            <v>1121</v>
          </cell>
        </row>
        <row r="370">
          <cell r="B370" t="str">
            <v>真.混沌道术</v>
          </cell>
          <cell r="C370">
            <v>1122</v>
          </cell>
        </row>
        <row r="371">
          <cell r="B371" t="str">
            <v>真.起源道术符</v>
          </cell>
          <cell r="C371">
            <v>1123</v>
          </cell>
        </row>
        <row r="372">
          <cell r="B372" t="str">
            <v>真.鸿蒙道术</v>
          </cell>
          <cell r="C372">
            <v>1124</v>
          </cell>
        </row>
        <row r="373">
          <cell r="B373" t="str">
            <v>1级橙色武器</v>
          </cell>
          <cell r="C373">
            <v>1201</v>
          </cell>
        </row>
        <row r="374">
          <cell r="B374" t="str">
            <v>10级橙色武器</v>
          </cell>
          <cell r="C374">
            <v>1202</v>
          </cell>
        </row>
        <row r="375">
          <cell r="B375" t="str">
            <v>20级橙色武器</v>
          </cell>
          <cell r="C375">
            <v>1203</v>
          </cell>
        </row>
        <row r="376">
          <cell r="B376" t="str">
            <v>30级橙色武器</v>
          </cell>
          <cell r="C376">
            <v>1204</v>
          </cell>
        </row>
        <row r="377">
          <cell r="B377" t="str">
            <v>40级橙色武器</v>
          </cell>
          <cell r="C377">
            <v>1205</v>
          </cell>
        </row>
        <row r="378">
          <cell r="B378" t="str">
            <v>50级橙色武器</v>
          </cell>
          <cell r="C378">
            <v>1206</v>
          </cell>
        </row>
        <row r="379">
          <cell r="B379" t="str">
            <v>60级橙色武器</v>
          </cell>
          <cell r="C379">
            <v>1207</v>
          </cell>
        </row>
        <row r="380">
          <cell r="B380" t="str">
            <v>70级橙色武器</v>
          </cell>
          <cell r="C380">
            <v>1208</v>
          </cell>
        </row>
        <row r="381">
          <cell r="B381" t="str">
            <v>80级橙色武器</v>
          </cell>
          <cell r="C381">
            <v>1209</v>
          </cell>
        </row>
        <row r="382">
          <cell r="B382" t="str">
            <v>90级橙色武器</v>
          </cell>
          <cell r="C382">
            <v>1210</v>
          </cell>
        </row>
        <row r="383">
          <cell r="B383" t="str">
            <v>100级橙色武器</v>
          </cell>
          <cell r="C383">
            <v>1211</v>
          </cell>
        </row>
        <row r="384">
          <cell r="B384" t="str">
            <v>110级橙色武器</v>
          </cell>
          <cell r="C384">
            <v>1212</v>
          </cell>
        </row>
        <row r="385">
          <cell r="B385" t="str">
            <v>120级橙色武器</v>
          </cell>
          <cell r="C385">
            <v>1213</v>
          </cell>
        </row>
        <row r="386">
          <cell r="B386" t="str">
            <v>130级橙色武器</v>
          </cell>
          <cell r="C386">
            <v>1214</v>
          </cell>
        </row>
        <row r="387">
          <cell r="B387" t="str">
            <v>140级橙色武器</v>
          </cell>
          <cell r="C387">
            <v>1215</v>
          </cell>
        </row>
        <row r="388">
          <cell r="B388" t="str">
            <v>150级橙色武器</v>
          </cell>
          <cell r="C388">
            <v>1216</v>
          </cell>
        </row>
        <row r="389">
          <cell r="B389" t="str">
            <v>160级橙色武器</v>
          </cell>
          <cell r="C389">
            <v>1217</v>
          </cell>
        </row>
        <row r="390">
          <cell r="B390" t="str">
            <v>170级橙色武器</v>
          </cell>
          <cell r="C390">
            <v>1218</v>
          </cell>
        </row>
        <row r="391">
          <cell r="B391" t="str">
            <v>180级橙色武器</v>
          </cell>
          <cell r="C391">
            <v>1219</v>
          </cell>
        </row>
        <row r="392">
          <cell r="B392" t="str">
            <v>190级橙色武器</v>
          </cell>
          <cell r="C392">
            <v>1220</v>
          </cell>
        </row>
        <row r="393">
          <cell r="B393" t="str">
            <v>200级橙色武器</v>
          </cell>
          <cell r="C393">
            <v>1221</v>
          </cell>
        </row>
        <row r="394">
          <cell r="B394" t="str">
            <v>1级橙装箱</v>
          </cell>
          <cell r="C394">
            <v>1301</v>
          </cell>
        </row>
        <row r="395">
          <cell r="B395" t="str">
            <v>10级橙装箱</v>
          </cell>
          <cell r="C395">
            <v>1302</v>
          </cell>
        </row>
        <row r="396">
          <cell r="B396" t="str">
            <v>20级橙装箱</v>
          </cell>
          <cell r="C396">
            <v>1303</v>
          </cell>
        </row>
        <row r="397">
          <cell r="B397" t="str">
            <v>30级橙装箱</v>
          </cell>
          <cell r="C397">
            <v>1304</v>
          </cell>
        </row>
        <row r="398">
          <cell r="B398" t="str">
            <v>40级橙装箱</v>
          </cell>
          <cell r="C398">
            <v>1305</v>
          </cell>
        </row>
        <row r="399">
          <cell r="B399" t="str">
            <v>50级橙装箱</v>
          </cell>
          <cell r="C399">
            <v>1306</v>
          </cell>
        </row>
        <row r="400">
          <cell r="B400" t="str">
            <v>60级橙装箱</v>
          </cell>
          <cell r="C400">
            <v>1307</v>
          </cell>
        </row>
        <row r="401">
          <cell r="B401" t="str">
            <v>70级橙装箱</v>
          </cell>
          <cell r="C401">
            <v>1308</v>
          </cell>
        </row>
        <row r="402">
          <cell r="B402" t="str">
            <v>80级橙装箱</v>
          </cell>
          <cell r="C402">
            <v>1309</v>
          </cell>
        </row>
        <row r="403">
          <cell r="B403" t="str">
            <v>90级橙装箱</v>
          </cell>
          <cell r="C403">
            <v>1310</v>
          </cell>
        </row>
        <row r="404">
          <cell r="B404" t="str">
            <v>100级橙装箱</v>
          </cell>
          <cell r="C404">
            <v>1311</v>
          </cell>
        </row>
        <row r="405">
          <cell r="B405" t="str">
            <v>110级橙装箱</v>
          </cell>
          <cell r="C405">
            <v>1312</v>
          </cell>
        </row>
        <row r="406">
          <cell r="B406" t="str">
            <v>120级橙装箱</v>
          </cell>
          <cell r="C406">
            <v>1313</v>
          </cell>
        </row>
        <row r="407">
          <cell r="B407" t="str">
            <v>130级橙装箱</v>
          </cell>
          <cell r="C407">
            <v>1314</v>
          </cell>
        </row>
        <row r="408">
          <cell r="B408" t="str">
            <v>140级橙装箱</v>
          </cell>
          <cell r="C408">
            <v>1315</v>
          </cell>
        </row>
        <row r="409">
          <cell r="B409" t="str">
            <v>150级橙装箱</v>
          </cell>
          <cell r="C409">
            <v>1316</v>
          </cell>
        </row>
        <row r="410">
          <cell r="B410" t="str">
            <v>160级橙装箱</v>
          </cell>
          <cell r="C410">
            <v>1317</v>
          </cell>
        </row>
        <row r="411">
          <cell r="B411" t="str">
            <v>170级橙装箱</v>
          </cell>
          <cell r="C411">
            <v>1318</v>
          </cell>
        </row>
        <row r="412">
          <cell r="B412" t="str">
            <v>180级橙装箱</v>
          </cell>
          <cell r="C412">
            <v>1319</v>
          </cell>
        </row>
        <row r="413">
          <cell r="B413" t="str">
            <v>190级橙装箱</v>
          </cell>
          <cell r="C413">
            <v>1320</v>
          </cell>
        </row>
        <row r="414">
          <cell r="B414" t="str">
            <v>200级橙装箱</v>
          </cell>
          <cell r="C414">
            <v>1321</v>
          </cell>
        </row>
        <row r="415">
          <cell r="B415" t="str">
            <v>1级紫装箱</v>
          </cell>
          <cell r="C415">
            <v>1401</v>
          </cell>
        </row>
        <row r="416">
          <cell r="B416" t="str">
            <v>10级紫装箱</v>
          </cell>
          <cell r="C416">
            <v>1402</v>
          </cell>
        </row>
        <row r="417">
          <cell r="B417" t="str">
            <v>20级紫装箱</v>
          </cell>
          <cell r="C417">
            <v>1403</v>
          </cell>
        </row>
        <row r="418">
          <cell r="B418" t="str">
            <v>30级紫装箱</v>
          </cell>
          <cell r="C418">
            <v>1404</v>
          </cell>
        </row>
        <row r="419">
          <cell r="B419" t="str">
            <v>40级紫装箱</v>
          </cell>
          <cell r="C419">
            <v>1405</v>
          </cell>
        </row>
        <row r="420">
          <cell r="B420" t="str">
            <v>50级紫装箱</v>
          </cell>
          <cell r="C420">
            <v>1406</v>
          </cell>
        </row>
        <row r="421">
          <cell r="B421" t="str">
            <v>60级紫装箱</v>
          </cell>
          <cell r="C421">
            <v>1407</v>
          </cell>
        </row>
        <row r="422">
          <cell r="B422" t="str">
            <v>70级紫装箱</v>
          </cell>
          <cell r="C422">
            <v>1408</v>
          </cell>
        </row>
        <row r="423">
          <cell r="B423" t="str">
            <v>80级紫装箱</v>
          </cell>
          <cell r="C423">
            <v>1409</v>
          </cell>
        </row>
        <row r="424">
          <cell r="B424" t="str">
            <v>90级紫装箱</v>
          </cell>
          <cell r="C424">
            <v>1410</v>
          </cell>
        </row>
        <row r="425">
          <cell r="B425" t="str">
            <v>100级紫装箱</v>
          </cell>
          <cell r="C425">
            <v>1411</v>
          </cell>
        </row>
        <row r="426">
          <cell r="B426" t="str">
            <v>110级紫装箱</v>
          </cell>
          <cell r="C426">
            <v>1412</v>
          </cell>
        </row>
        <row r="427">
          <cell r="B427" t="str">
            <v>120级紫装箱</v>
          </cell>
          <cell r="C427">
            <v>1413</v>
          </cell>
        </row>
        <row r="428">
          <cell r="B428" t="str">
            <v>130级紫装箱</v>
          </cell>
          <cell r="C428">
            <v>1414</v>
          </cell>
        </row>
        <row r="429">
          <cell r="B429" t="str">
            <v>140级紫装箱</v>
          </cell>
          <cell r="C429">
            <v>1415</v>
          </cell>
        </row>
        <row r="430">
          <cell r="B430" t="str">
            <v>150级紫装箱</v>
          </cell>
          <cell r="C430">
            <v>1416</v>
          </cell>
        </row>
        <row r="431">
          <cell r="B431" t="str">
            <v>160级紫装箱</v>
          </cell>
          <cell r="C431">
            <v>1417</v>
          </cell>
        </row>
        <row r="432">
          <cell r="B432" t="str">
            <v>170级紫装箱</v>
          </cell>
          <cell r="C432">
            <v>1418</v>
          </cell>
        </row>
        <row r="433">
          <cell r="B433" t="str">
            <v>180级紫装箱</v>
          </cell>
          <cell r="C433">
            <v>1419</v>
          </cell>
        </row>
        <row r="434">
          <cell r="B434" t="str">
            <v>190级紫装箱</v>
          </cell>
          <cell r="C434">
            <v>1420</v>
          </cell>
        </row>
        <row r="435">
          <cell r="B435" t="str">
            <v>200级紫装箱</v>
          </cell>
          <cell r="C435">
            <v>1421</v>
          </cell>
        </row>
        <row r="436">
          <cell r="B436" t="str">
            <v>140级战士橙装箱</v>
          </cell>
          <cell r="C436">
            <v>1422</v>
          </cell>
        </row>
        <row r="437">
          <cell r="B437" t="str">
            <v>140级法师橙装箱</v>
          </cell>
          <cell r="C437">
            <v>1423</v>
          </cell>
        </row>
        <row r="438">
          <cell r="B438" t="str">
            <v>140级道士橙装箱</v>
          </cell>
          <cell r="C438">
            <v>1424</v>
          </cell>
        </row>
        <row r="439">
          <cell r="B439" t="str">
            <v>青铜特戒箱</v>
          </cell>
          <cell r="C439">
            <v>1425</v>
          </cell>
        </row>
        <row r="440">
          <cell r="B440" t="str">
            <v>白银特戒箱</v>
          </cell>
          <cell r="C440">
            <v>1426</v>
          </cell>
        </row>
        <row r="441">
          <cell r="B441" t="str">
            <v>黄金特戒箱</v>
          </cell>
          <cell r="C441">
            <v>1427</v>
          </cell>
        </row>
        <row r="442">
          <cell r="B442" t="str">
            <v>特戒袋</v>
          </cell>
          <cell r="C442">
            <v>1428</v>
          </cell>
        </row>
        <row r="443">
          <cell r="B443" t="str">
            <v>强化石小礼箱</v>
          </cell>
          <cell r="C443">
            <v>1429</v>
          </cell>
        </row>
        <row r="444">
          <cell r="B444" t="str">
            <v>强化石大礼箱</v>
          </cell>
          <cell r="C444">
            <v>1430</v>
          </cell>
        </row>
        <row r="445">
          <cell r="B445" t="str">
            <v>绿袜子</v>
          </cell>
          <cell r="C445">
            <v>1431</v>
          </cell>
        </row>
        <row r="446">
          <cell r="B446" t="str">
            <v>黄袜子</v>
          </cell>
          <cell r="C446">
            <v>1432</v>
          </cell>
        </row>
        <row r="447">
          <cell r="B447" t="str">
            <v>红袜子</v>
          </cell>
          <cell r="C447">
            <v>1433</v>
          </cell>
        </row>
        <row r="448">
          <cell r="B448" t="str">
            <v>神秘宝石袋</v>
          </cell>
          <cell r="C448">
            <v>1434</v>
          </cell>
        </row>
        <row r="449">
          <cell r="B449" t="str">
            <v>120级极品橙装箱</v>
          </cell>
          <cell r="C449">
            <v>1435</v>
          </cell>
        </row>
        <row r="450">
          <cell r="B450" t="str">
            <v>130级极品橙装箱</v>
          </cell>
          <cell r="C450">
            <v>1436</v>
          </cell>
        </row>
        <row r="451">
          <cell r="B451" t="str">
            <v>140级极品橙装箱</v>
          </cell>
          <cell r="C451">
            <v>1437</v>
          </cell>
        </row>
        <row r="452">
          <cell r="B452" t="str">
            <v>150级极品橙装箱</v>
          </cell>
          <cell r="C452">
            <v>1438</v>
          </cell>
        </row>
        <row r="453">
          <cell r="B453" t="str">
            <v>120级装备宝箱</v>
          </cell>
          <cell r="C453">
            <v>1439</v>
          </cell>
        </row>
        <row r="454">
          <cell r="B454" t="str">
            <v>130级装备宝箱</v>
          </cell>
          <cell r="C454">
            <v>1440</v>
          </cell>
        </row>
        <row r="455">
          <cell r="B455" t="str">
            <v>140级装备宝箱</v>
          </cell>
          <cell r="C455">
            <v>1441</v>
          </cell>
        </row>
        <row r="456">
          <cell r="B456" t="str">
            <v>150级装备宝箱</v>
          </cell>
          <cell r="C456">
            <v>1442</v>
          </cell>
        </row>
        <row r="457">
          <cell r="B457" t="str">
            <v>宝石小礼箱</v>
          </cell>
          <cell r="C457">
            <v>1443</v>
          </cell>
        </row>
        <row r="458">
          <cell r="B458" t="str">
            <v>宝石大礼箱</v>
          </cell>
          <cell r="C458">
            <v>1444</v>
          </cell>
        </row>
        <row r="459">
          <cell r="B459" t="str">
            <v>新年小红包</v>
          </cell>
          <cell r="C459">
            <v>1445</v>
          </cell>
        </row>
        <row r="460">
          <cell r="B460" t="str">
            <v>新年中红包</v>
          </cell>
          <cell r="C460">
            <v>1446</v>
          </cell>
        </row>
        <row r="461">
          <cell r="B461" t="str">
            <v>新年大红包</v>
          </cell>
          <cell r="C461">
            <v>1447</v>
          </cell>
        </row>
        <row r="462">
          <cell r="B462" t="str">
            <v>（）</v>
          </cell>
          <cell r="C462">
            <v>1448</v>
          </cell>
        </row>
        <row r="463">
          <cell r="B463" t="str">
            <v>超级宝石袋</v>
          </cell>
          <cell r="C463">
            <v>1449</v>
          </cell>
        </row>
        <row r="464">
          <cell r="B464" t="str">
            <v>入场券宝箱</v>
          </cell>
          <cell r="C464">
            <v>1450</v>
          </cell>
        </row>
        <row r="465">
          <cell r="B465" t="str">
            <v>招财宝箱</v>
          </cell>
          <cell r="C465">
            <v>1451</v>
          </cell>
        </row>
        <row r="466">
          <cell r="B466" t="str">
            <v>（）</v>
          </cell>
          <cell r="C466">
            <v>1452</v>
          </cell>
        </row>
        <row r="467">
          <cell r="B467" t="str">
            <v>特戒小礼包</v>
          </cell>
          <cell r="C467">
            <v>1453</v>
          </cell>
        </row>
        <row r="468">
          <cell r="B468" t="str">
            <v>特戒大礼包</v>
          </cell>
          <cell r="C468">
            <v>1454</v>
          </cell>
        </row>
        <row r="469">
          <cell r="B469" t="str">
            <v>BOSS召唤箱(小)</v>
          </cell>
          <cell r="C469">
            <v>1455</v>
          </cell>
        </row>
        <row r="470">
          <cell r="B470" t="str">
            <v>BOSS召唤箱(中)</v>
          </cell>
          <cell r="C470">
            <v>1456</v>
          </cell>
        </row>
        <row r="471">
          <cell r="B471" t="str">
            <v>BOSS召唤箱(大)</v>
          </cell>
          <cell r="C471">
            <v>1457</v>
          </cell>
        </row>
        <row r="472">
          <cell r="B472" t="str">
            <v>奇怪的宝石袋(小)</v>
          </cell>
          <cell r="C472">
            <v>1458</v>
          </cell>
        </row>
        <row r="473">
          <cell r="B473" t="str">
            <v>奇怪的宝石袋(中)</v>
          </cell>
          <cell r="C473">
            <v>1459</v>
          </cell>
        </row>
        <row r="474">
          <cell r="B474" t="str">
            <v>奇怪的宝石袋(大)</v>
          </cell>
          <cell r="C474">
            <v>1460</v>
          </cell>
        </row>
        <row r="475">
          <cell r="B475" t="str">
            <v>经验丹小宝箱</v>
          </cell>
          <cell r="C475">
            <v>1461</v>
          </cell>
        </row>
        <row r="476">
          <cell r="B476" t="str">
            <v>经验丹中宝箱</v>
          </cell>
          <cell r="C476">
            <v>1462</v>
          </cell>
        </row>
        <row r="477">
          <cell r="B477" t="str">
            <v>经验丹大宝箱</v>
          </cell>
          <cell r="C477">
            <v>1463</v>
          </cell>
        </row>
        <row r="478">
          <cell r="B478" t="str">
            <v>元宝小宝箱</v>
          </cell>
          <cell r="C478">
            <v>1464</v>
          </cell>
        </row>
        <row r="479">
          <cell r="B479" t="str">
            <v>元宝中宝箱</v>
          </cell>
          <cell r="C479">
            <v>1465</v>
          </cell>
        </row>
        <row r="480">
          <cell r="B480" t="str">
            <v>元宝大宝箱</v>
          </cell>
          <cell r="C480">
            <v>1466</v>
          </cell>
        </row>
        <row r="481">
          <cell r="B481" t="str">
            <v>普通强化箱</v>
          </cell>
          <cell r="C481">
            <v>1467</v>
          </cell>
        </row>
        <row r="482">
          <cell r="B482" t="str">
            <v>高级强化箱</v>
          </cell>
          <cell r="C482">
            <v>1468</v>
          </cell>
        </row>
        <row r="483">
          <cell r="B483" t="str">
            <v>豪华强化箱</v>
          </cell>
          <cell r="C483">
            <v>1469</v>
          </cell>
        </row>
        <row r="484">
          <cell r="B484" t="str">
            <v>黄金礼包</v>
          </cell>
          <cell r="C484">
            <v>1470</v>
          </cell>
        </row>
        <row r="485">
          <cell r="B485" t="str">
            <v>白银礼包</v>
          </cell>
          <cell r="C485">
            <v>1471</v>
          </cell>
        </row>
        <row r="486">
          <cell r="B486" t="str">
            <v>青铜礼包</v>
          </cell>
          <cell r="C486">
            <v>1472</v>
          </cell>
        </row>
        <row r="487">
          <cell r="B487" t="str">
            <v>兄弟邀请礼包</v>
          </cell>
          <cell r="C487">
            <v>1473</v>
          </cell>
        </row>
        <row r="488">
          <cell r="B488" t="str">
            <v>分享大礼包</v>
          </cell>
          <cell r="C488">
            <v>1474</v>
          </cell>
        </row>
        <row r="489">
          <cell r="B489" t="str">
            <v>每日礼包</v>
          </cell>
          <cell r="C489">
            <v>1475</v>
          </cell>
        </row>
        <row r="490">
          <cell r="B490" t="str">
            <v>每周礼包</v>
          </cell>
          <cell r="C490">
            <v>1476</v>
          </cell>
        </row>
        <row r="491">
          <cell r="B491" t="str">
            <v>每月礼包</v>
          </cell>
          <cell r="C491">
            <v>1477</v>
          </cell>
        </row>
        <row r="492">
          <cell r="B492" t="str">
            <v>活动礼包A</v>
          </cell>
          <cell r="C492">
            <v>1478</v>
          </cell>
        </row>
        <row r="493">
          <cell r="B493" t="str">
            <v>活动礼包B</v>
          </cell>
          <cell r="C493">
            <v>1479</v>
          </cell>
        </row>
        <row r="494">
          <cell r="B494" t="str">
            <v>升星石小宝箱</v>
          </cell>
          <cell r="C494">
            <v>1480</v>
          </cell>
        </row>
        <row r="495">
          <cell r="B495" t="str">
            <v>升星石中宝箱</v>
          </cell>
          <cell r="C495">
            <v>1481</v>
          </cell>
        </row>
        <row r="496">
          <cell r="B496" t="str">
            <v>升星石大宝箱</v>
          </cell>
          <cell r="C496">
            <v>1482</v>
          </cell>
        </row>
        <row r="497">
          <cell r="B497" t="str">
            <v>年兽红包(大)</v>
          </cell>
          <cell r="C497">
            <v>1483</v>
          </cell>
        </row>
        <row r="498">
          <cell r="B498" t="str">
            <v>年兽红包(中)</v>
          </cell>
          <cell r="C498">
            <v>1484</v>
          </cell>
        </row>
        <row r="499">
          <cell r="B499" t="str">
            <v>年兽红包(小)</v>
          </cell>
          <cell r="C499">
            <v>1485</v>
          </cell>
        </row>
        <row r="500">
          <cell r="B500" t="str">
            <v>元宝红包(小)</v>
          </cell>
          <cell r="C500">
            <v>1486</v>
          </cell>
        </row>
        <row r="501">
          <cell r="B501" t="str">
            <v>元宝红包(中)</v>
          </cell>
          <cell r="C501">
            <v>1487</v>
          </cell>
        </row>
        <row r="502">
          <cell r="B502" t="str">
            <v>元宝红包(大)</v>
          </cell>
          <cell r="C502">
            <v>1488</v>
          </cell>
        </row>
        <row r="503">
          <cell r="B503" t="str">
            <v>经验红包(大)</v>
          </cell>
          <cell r="C503">
            <v>1489</v>
          </cell>
        </row>
        <row r="504">
          <cell r="B504" t="str">
            <v>经验红包(中)</v>
          </cell>
          <cell r="C504">
            <v>1490</v>
          </cell>
        </row>
        <row r="505">
          <cell r="B505" t="str">
            <v>经验红包(小)</v>
          </cell>
          <cell r="C505">
            <v>1491</v>
          </cell>
        </row>
        <row r="506">
          <cell r="B506" t="str">
            <v>一串小鞭炮</v>
          </cell>
          <cell r="C506">
            <v>1492</v>
          </cell>
        </row>
        <row r="507">
          <cell r="B507" t="str">
            <v>一串中鞭炮</v>
          </cell>
          <cell r="C507">
            <v>1493</v>
          </cell>
        </row>
        <row r="508">
          <cell r="B508" t="str">
            <v>一串大鞭炮</v>
          </cell>
          <cell r="C508">
            <v>1494</v>
          </cell>
        </row>
        <row r="509">
          <cell r="B509" t="str">
            <v>元宵宝箱（大）</v>
          </cell>
          <cell r="C509">
            <v>1495</v>
          </cell>
        </row>
        <row r="510">
          <cell r="B510" t="str">
            <v>元宵宝箱（中）</v>
          </cell>
          <cell r="C510">
            <v>1496</v>
          </cell>
        </row>
        <row r="511">
          <cell r="B511" t="str">
            <v>宵火宝箱</v>
          </cell>
          <cell r="C511">
            <v>1497</v>
          </cell>
        </row>
        <row r="512">
          <cell r="B512" t="str">
            <v>宵火宝箱（大）</v>
          </cell>
          <cell r="C512">
            <v>1498</v>
          </cell>
        </row>
        <row r="513">
          <cell r="B513" t="str">
            <v>宵火宝箱（中）</v>
          </cell>
          <cell r="C513">
            <v>1499</v>
          </cell>
        </row>
        <row r="514">
          <cell r="B514" t="str">
            <v>宵火宝箱（小）</v>
          </cell>
          <cell r="C514">
            <v>1500</v>
          </cell>
        </row>
        <row r="515">
          <cell r="B515" t="str">
            <v>红碗元宵</v>
          </cell>
          <cell r="C515">
            <v>1501</v>
          </cell>
        </row>
        <row r="516">
          <cell r="B516" t="str">
            <v>蓝碗元宵</v>
          </cell>
          <cell r="C516">
            <v>1502</v>
          </cell>
        </row>
        <row r="517">
          <cell r="B517" t="str">
            <v>橙碗元宵</v>
          </cell>
          <cell r="C517">
            <v>1503</v>
          </cell>
        </row>
        <row r="518">
          <cell r="B518" t="str">
            <v>妖莲宝箱(大)</v>
          </cell>
          <cell r="C518">
            <v>1504</v>
          </cell>
        </row>
        <row r="519">
          <cell r="B519" t="str">
            <v>妖莲宝箱(小)</v>
          </cell>
          <cell r="C519">
            <v>1505</v>
          </cell>
        </row>
        <row r="520">
          <cell r="B520" t="str">
            <v>羽毛宝箱(大)</v>
          </cell>
          <cell r="C520">
            <v>1506</v>
          </cell>
        </row>
        <row r="521">
          <cell r="B521" t="str">
            <v>羽毛宝箱(小)</v>
          </cell>
          <cell r="C521">
            <v>1507</v>
          </cell>
        </row>
        <row r="522">
          <cell r="B522" t="str">
            <v>火卫宝箱</v>
          </cell>
          <cell r="C522">
            <v>1508</v>
          </cell>
        </row>
        <row r="523">
          <cell r="B523" t="str">
            <v>豪华宝石箱</v>
          </cell>
          <cell r="C523">
            <v>1509</v>
          </cell>
        </row>
        <row r="524">
          <cell r="B524" t="str">
            <v>160级极品橙装箱</v>
          </cell>
          <cell r="C524">
            <v>1510</v>
          </cell>
        </row>
        <row r="525">
          <cell r="B525" t="str">
            <v>170级极品橙装箱</v>
          </cell>
          <cell r="C525">
            <v>1511</v>
          </cell>
        </row>
        <row r="526">
          <cell r="B526" t="str">
            <v>160级装备宝箱</v>
          </cell>
          <cell r="C526">
            <v>1512</v>
          </cell>
        </row>
        <row r="527">
          <cell r="B527" t="str">
            <v>170级装备宝箱</v>
          </cell>
          <cell r="C527">
            <v>1513</v>
          </cell>
        </row>
        <row r="528">
          <cell r="B528" t="str">
            <v>微信大礼包</v>
          </cell>
          <cell r="C528">
            <v>1514</v>
          </cell>
        </row>
        <row r="529">
          <cell r="B529" t="str">
            <v>勋章宝箱</v>
          </cell>
          <cell r="C529">
            <v>1515</v>
          </cell>
        </row>
        <row r="530">
          <cell r="B530" t="str">
            <v>碎片宝箱(大)</v>
          </cell>
          <cell r="C530">
            <v>1516</v>
          </cell>
        </row>
        <row r="531">
          <cell r="B531" t="str">
            <v>碎片宝箱(中)</v>
          </cell>
          <cell r="C531">
            <v>1517</v>
          </cell>
        </row>
        <row r="532">
          <cell r="B532" t="str">
            <v>碎片宝箱(小)</v>
          </cell>
          <cell r="C532">
            <v>1518</v>
          </cell>
        </row>
        <row r="533">
          <cell r="B533" t="str">
            <v>聚气宝箱(大)</v>
          </cell>
          <cell r="C533">
            <v>1519</v>
          </cell>
        </row>
        <row r="534">
          <cell r="B534" t="str">
            <v>聚气宝箱(中)</v>
          </cell>
          <cell r="C534">
            <v>1520</v>
          </cell>
        </row>
        <row r="535">
          <cell r="B535" t="str">
            <v>聚气宝箱(小)</v>
          </cell>
          <cell r="C535">
            <v>1521</v>
          </cell>
        </row>
        <row r="536">
          <cell r="B536" t="str">
            <v>测试宝箱1</v>
          </cell>
          <cell r="C536">
            <v>1522</v>
          </cell>
        </row>
        <row r="537">
          <cell r="B537" t="str">
            <v>测试宝箱2</v>
          </cell>
          <cell r="C537">
            <v>1523</v>
          </cell>
        </row>
        <row r="538">
          <cell r="B538" t="str">
            <v>测试宝箱3</v>
          </cell>
          <cell r="C538">
            <v>1524</v>
          </cell>
        </row>
        <row r="539">
          <cell r="B539" t="str">
            <v>钥匙1</v>
          </cell>
          <cell r="C539">
            <v>1525</v>
          </cell>
        </row>
        <row r="540">
          <cell r="B540" t="str">
            <v>钥匙2</v>
          </cell>
          <cell r="C540">
            <v>1526</v>
          </cell>
        </row>
        <row r="541">
          <cell r="B541" t="str">
            <v>钥匙3</v>
          </cell>
          <cell r="C541">
            <v>1527</v>
          </cell>
        </row>
        <row r="542">
          <cell r="B542" t="str">
            <v>资源宝箱大</v>
          </cell>
          <cell r="C542">
            <v>1528</v>
          </cell>
        </row>
        <row r="543">
          <cell r="B543" t="str">
            <v>资源宝箱中</v>
          </cell>
          <cell r="C543">
            <v>1529</v>
          </cell>
        </row>
        <row r="544">
          <cell r="B544" t="str">
            <v>资源宝箱小</v>
          </cell>
          <cell r="C544">
            <v>1530</v>
          </cell>
        </row>
        <row r="545">
          <cell r="B545" t="str">
            <v>签到礼包1</v>
          </cell>
          <cell r="C545">
            <v>1531</v>
          </cell>
        </row>
        <row r="546">
          <cell r="B546" t="str">
            <v>签到礼包2</v>
          </cell>
          <cell r="C546">
            <v>1532</v>
          </cell>
        </row>
        <row r="547">
          <cell r="B547" t="str">
            <v>签到礼包3</v>
          </cell>
          <cell r="C547">
            <v>1533</v>
          </cell>
        </row>
        <row r="548">
          <cell r="B548" t="str">
            <v>签到礼包4</v>
          </cell>
          <cell r="C548">
            <v>1534</v>
          </cell>
        </row>
        <row r="549">
          <cell r="B549" t="str">
            <v>签到礼包5</v>
          </cell>
          <cell r="C549">
            <v>1535</v>
          </cell>
        </row>
        <row r="550">
          <cell r="B550" t="str">
            <v>签到礼包6</v>
          </cell>
          <cell r="C550">
            <v>1536</v>
          </cell>
        </row>
        <row r="551">
          <cell r="B551" t="str">
            <v>签到礼包7</v>
          </cell>
          <cell r="C551">
            <v>1537</v>
          </cell>
        </row>
        <row r="552">
          <cell r="B552" t="str">
            <v>分享礼包1</v>
          </cell>
          <cell r="C552">
            <v>1538</v>
          </cell>
        </row>
        <row r="553">
          <cell r="B553" t="str">
            <v>分享礼包2</v>
          </cell>
          <cell r="C553">
            <v>1539</v>
          </cell>
        </row>
        <row r="554">
          <cell r="B554" t="str">
            <v>分享礼包3</v>
          </cell>
          <cell r="C554">
            <v>1540</v>
          </cell>
        </row>
        <row r="555">
          <cell r="B555" t="str">
            <v>分享礼包4</v>
          </cell>
          <cell r="C555">
            <v>1541</v>
          </cell>
        </row>
        <row r="556">
          <cell r="B556" t="str">
            <v>分享礼包5</v>
          </cell>
          <cell r="C556">
            <v>1542</v>
          </cell>
        </row>
        <row r="557">
          <cell r="B557" t="str">
            <v>分享礼包6</v>
          </cell>
          <cell r="C557">
            <v>1543</v>
          </cell>
        </row>
        <row r="558">
          <cell r="B558" t="str">
            <v>糖果宝箱</v>
          </cell>
          <cell r="C558">
            <v>1544</v>
          </cell>
        </row>
        <row r="559">
          <cell r="B559" t="str">
            <v>铜钥匙</v>
          </cell>
          <cell r="C559">
            <v>1545</v>
          </cell>
        </row>
        <row r="560">
          <cell r="B560" t="str">
            <v>王城围观奖</v>
          </cell>
          <cell r="C560">
            <v>1546</v>
          </cell>
        </row>
        <row r="561">
          <cell r="B561" t="str">
            <v>钥匙宝箱</v>
          </cell>
          <cell r="C561">
            <v>1547</v>
          </cell>
        </row>
        <row r="562">
          <cell r="B562" t="str">
            <v>碎片宝箱</v>
          </cell>
          <cell r="C562">
            <v>1548</v>
          </cell>
        </row>
        <row r="563">
          <cell r="B563" t="str">
            <v>真气宝箱</v>
          </cell>
          <cell r="C563">
            <v>1549</v>
          </cell>
        </row>
        <row r="564">
          <cell r="B564" t="str">
            <v>银钥匙</v>
          </cell>
          <cell r="C564">
            <v>1550</v>
          </cell>
        </row>
        <row r="565">
          <cell r="B565" t="str">
            <v>金钥匙</v>
          </cell>
          <cell r="C565">
            <v>1551</v>
          </cell>
        </row>
        <row r="566">
          <cell r="B566" t="str">
            <v>钥匙礼包</v>
          </cell>
          <cell r="C566">
            <v>1552</v>
          </cell>
        </row>
        <row r="567">
          <cell r="B567" t="str">
            <v>初级勋章礼包</v>
          </cell>
          <cell r="C567">
            <v>1553</v>
          </cell>
        </row>
        <row r="568">
          <cell r="B568" t="str">
            <v>中级勋章礼包</v>
          </cell>
          <cell r="C568">
            <v>1554</v>
          </cell>
        </row>
        <row r="569">
          <cell r="B569" t="str">
            <v>高级勋章礼包</v>
          </cell>
          <cell r="C569">
            <v>1555</v>
          </cell>
        </row>
        <row r="570">
          <cell r="B570" t="str">
            <v>守卫礼箱</v>
          </cell>
          <cell r="C570">
            <v>1556</v>
          </cell>
        </row>
        <row r="571">
          <cell r="B571" t="str">
            <v>战圣礼箱</v>
          </cell>
          <cell r="C571">
            <v>1557</v>
          </cell>
        </row>
        <row r="572">
          <cell r="B572" t="str">
            <v>法神礼箱</v>
          </cell>
          <cell r="C572">
            <v>1558</v>
          </cell>
        </row>
        <row r="573">
          <cell r="B573" t="str">
            <v>道尊礼箱</v>
          </cell>
          <cell r="C573">
            <v>1559</v>
          </cell>
        </row>
        <row r="574">
          <cell r="B574" t="str">
            <v>黄金勋章宝箱</v>
          </cell>
          <cell r="C574">
            <v>1560</v>
          </cell>
        </row>
        <row r="575">
          <cell r="B575" t="str">
            <v>白银勋章宝箱</v>
          </cell>
          <cell r="C575">
            <v>1561</v>
          </cell>
        </row>
        <row r="576">
          <cell r="B576" t="str">
            <v>青铜勋章宝箱</v>
          </cell>
          <cell r="C576">
            <v>1562</v>
          </cell>
        </row>
        <row r="577">
          <cell r="B577" t="str">
            <v>小喇叭</v>
          </cell>
          <cell r="C577">
            <v>1564</v>
          </cell>
        </row>
        <row r="578">
          <cell r="B578" t="str">
            <v>小喇叭礼包(小)</v>
          </cell>
          <cell r="C578">
            <v>1565</v>
          </cell>
        </row>
        <row r="579">
          <cell r="B579" t="str">
            <v>小喇叭礼包(大)</v>
          </cell>
          <cell r="C579">
            <v>1566</v>
          </cell>
        </row>
        <row r="580">
          <cell r="B580" t="str">
            <v>石墓古阵宝箱</v>
          </cell>
          <cell r="C580">
            <v>1567</v>
          </cell>
        </row>
        <row r="581">
          <cell r="B581" t="str">
            <v>桃源仙境宝箱</v>
          </cell>
          <cell r="C581">
            <v>1568</v>
          </cell>
        </row>
        <row r="582">
          <cell r="B582" t="str">
            <v>铁血魔宫宝箱</v>
          </cell>
          <cell r="C582">
            <v>1569</v>
          </cell>
        </row>
        <row r="583">
          <cell r="B583" t="str">
            <v>死水沼泽宝箱</v>
          </cell>
          <cell r="C583">
            <v>1570</v>
          </cell>
        </row>
        <row r="584">
          <cell r="B584" t="str">
            <v>破魂武器宝箱</v>
          </cell>
          <cell r="C584">
            <v>1571</v>
          </cell>
        </row>
        <row r="585">
          <cell r="B585" t="str">
            <v>破魂战甲宝箱</v>
          </cell>
          <cell r="C585">
            <v>1572</v>
          </cell>
        </row>
        <row r="586">
          <cell r="B586" t="str">
            <v>破魂头盔宝箱</v>
          </cell>
          <cell r="C586">
            <v>1573</v>
          </cell>
        </row>
        <row r="587">
          <cell r="B587" t="str">
            <v>破魂项链宝箱</v>
          </cell>
          <cell r="C587">
            <v>1574</v>
          </cell>
        </row>
        <row r="588">
          <cell r="B588" t="str">
            <v>破魂戒指宝箱</v>
          </cell>
          <cell r="C588">
            <v>1575</v>
          </cell>
        </row>
        <row r="589">
          <cell r="B589" t="str">
            <v>破魂手环宝箱</v>
          </cell>
          <cell r="C589">
            <v>1576</v>
          </cell>
        </row>
        <row r="590">
          <cell r="B590" t="str">
            <v>破魔武器宝箱</v>
          </cell>
          <cell r="C590">
            <v>1577</v>
          </cell>
        </row>
        <row r="591">
          <cell r="B591" t="str">
            <v>破魔战甲宝箱</v>
          </cell>
          <cell r="C591">
            <v>1578</v>
          </cell>
        </row>
        <row r="592">
          <cell r="B592" t="str">
            <v>破魔头盔宝箱</v>
          </cell>
          <cell r="C592">
            <v>1579</v>
          </cell>
        </row>
        <row r="593">
          <cell r="B593" t="str">
            <v>破魔项链宝箱</v>
          </cell>
          <cell r="C593">
            <v>1580</v>
          </cell>
        </row>
        <row r="594">
          <cell r="B594" t="str">
            <v>破魔戒指宝箱</v>
          </cell>
          <cell r="C594">
            <v>1581</v>
          </cell>
        </row>
        <row r="595">
          <cell r="B595" t="str">
            <v>破魔手环宝箱</v>
          </cell>
          <cell r="C595">
            <v>1582</v>
          </cell>
        </row>
        <row r="596">
          <cell r="B596" t="str">
            <v>传世心法礼包</v>
          </cell>
          <cell r="C596">
            <v>1583</v>
          </cell>
        </row>
        <row r="597">
          <cell r="B597" t="str">
            <v>封魔之路礼包</v>
          </cell>
          <cell r="C597">
            <v>1584</v>
          </cell>
        </row>
        <row r="598">
          <cell r="B598" t="str">
            <v>大红花</v>
          </cell>
          <cell r="C598">
            <v>1585</v>
          </cell>
        </row>
        <row r="599">
          <cell r="B599" t="str">
            <v>小红花</v>
          </cell>
          <cell r="C599">
            <v>1586</v>
          </cell>
        </row>
        <row r="600">
          <cell r="B600" t="str">
            <v>一日勋章箱</v>
          </cell>
          <cell r="C600">
            <v>1664</v>
          </cell>
        </row>
        <row r="601">
          <cell r="B601" t="str">
            <v>二日勋章箱</v>
          </cell>
          <cell r="C601">
            <v>1665</v>
          </cell>
        </row>
        <row r="602">
          <cell r="B602" t="str">
            <v>三日法宝箱</v>
          </cell>
          <cell r="C602">
            <v>1666</v>
          </cell>
        </row>
        <row r="603">
          <cell r="B603" t="str">
            <v>四日法宝箱</v>
          </cell>
          <cell r="C603">
            <v>1667</v>
          </cell>
        </row>
        <row r="604">
          <cell r="B604" t="str">
            <v>集字宝箱</v>
          </cell>
          <cell r="C604">
            <v>1668</v>
          </cell>
        </row>
        <row r="605">
          <cell r="B605" t="str">
            <v>暑</v>
          </cell>
          <cell r="C605">
            <v>1669</v>
          </cell>
        </row>
        <row r="606">
          <cell r="B606" t="str">
            <v>假</v>
          </cell>
          <cell r="C606">
            <v>1670</v>
          </cell>
        </row>
        <row r="607">
          <cell r="B607" t="str">
            <v>狂</v>
          </cell>
          <cell r="C607">
            <v>1671</v>
          </cell>
        </row>
        <row r="608">
          <cell r="B608" t="str">
            <v>欢</v>
          </cell>
          <cell r="C608">
            <v>1672</v>
          </cell>
        </row>
        <row r="609">
          <cell r="B609" t="str">
            <v>龙</v>
          </cell>
          <cell r="C609">
            <v>1673</v>
          </cell>
        </row>
        <row r="610">
          <cell r="B610" t="str">
            <v>战</v>
          </cell>
          <cell r="C610">
            <v>1674</v>
          </cell>
        </row>
        <row r="611">
          <cell r="B611" t="str">
            <v>于</v>
          </cell>
          <cell r="C611">
            <v>1675</v>
          </cell>
        </row>
        <row r="612">
          <cell r="B612" t="str">
            <v>野</v>
          </cell>
          <cell r="C612">
            <v>1676</v>
          </cell>
        </row>
        <row r="613">
          <cell r="B613">
            <v>0</v>
          </cell>
          <cell r="C613">
            <v>0</v>
          </cell>
        </row>
        <row r="614">
          <cell r="B614">
            <v>0</v>
          </cell>
          <cell r="C614">
            <v>0</v>
          </cell>
        </row>
        <row r="615">
          <cell r="B615">
            <v>0</v>
          </cell>
          <cell r="C615">
            <v>0</v>
          </cell>
        </row>
        <row r="616">
          <cell r="B616">
            <v>0</v>
          </cell>
          <cell r="C616">
            <v>0</v>
          </cell>
        </row>
        <row r="617">
          <cell r="B617">
            <v>0</v>
          </cell>
          <cell r="C617">
            <v>0</v>
          </cell>
        </row>
        <row r="618">
          <cell r="B618">
            <v>0</v>
          </cell>
          <cell r="C618">
            <v>0</v>
          </cell>
        </row>
        <row r="619">
          <cell r="B619">
            <v>0</v>
          </cell>
          <cell r="C619">
            <v>0</v>
          </cell>
        </row>
        <row r="620">
          <cell r="B620">
            <v>0</v>
          </cell>
          <cell r="C620">
            <v>0</v>
          </cell>
        </row>
        <row r="621">
          <cell r="B621">
            <v>0</v>
          </cell>
          <cell r="C621">
            <v>0</v>
          </cell>
        </row>
        <row r="622">
          <cell r="B622">
            <v>0</v>
          </cell>
          <cell r="C622">
            <v>0</v>
          </cell>
        </row>
        <row r="623">
          <cell r="B623">
            <v>0</v>
          </cell>
          <cell r="C623">
            <v>0</v>
          </cell>
        </row>
        <row r="624">
          <cell r="B624" t="str">
            <v>最佳IP改编游戏</v>
          </cell>
          <cell r="C624">
            <v>10370</v>
          </cell>
        </row>
        <row r="625">
          <cell r="B625" t="str">
            <v>最佳游戏制作人</v>
          </cell>
          <cell r="C625">
            <v>10380</v>
          </cell>
        </row>
        <row r="626">
          <cell r="B626" t="str">
            <v>最佳游戏研发商</v>
          </cell>
          <cell r="C626">
            <v>10390</v>
          </cell>
        </row>
        <row r="627">
          <cell r="B627" t="str">
            <v>玩家最喜欢的游戏</v>
          </cell>
          <cell r="C627">
            <v>10400</v>
          </cell>
        </row>
        <row r="628">
          <cell r="B628" t="str">
            <v>最受欢迎H5游戏金苹果</v>
          </cell>
          <cell r="C628">
            <v>10410</v>
          </cell>
        </row>
        <row r="629">
          <cell r="B629" t="str">
            <v>年度最佳H5游戏</v>
          </cell>
          <cell r="C629">
            <v>10420</v>
          </cell>
        </row>
        <row r="630">
          <cell r="B630" t="str">
            <v>魂引灯宝箱</v>
          </cell>
          <cell r="C630">
            <v>1609</v>
          </cell>
        </row>
        <row r="631">
          <cell r="B631" t="str">
            <v>为了联盟！</v>
          </cell>
          <cell r="C631">
            <v>10550</v>
          </cell>
        </row>
        <row r="632">
          <cell r="B632" t="str">
            <v>为了国王的荣誉！</v>
          </cell>
          <cell r="C632">
            <v>10560</v>
          </cell>
        </row>
        <row r="633">
          <cell r="B633" t="str">
            <v>愿圣光与你同在！</v>
          </cell>
          <cell r="C633">
            <v>10570</v>
          </cell>
        </row>
        <row r="634">
          <cell r="B634" t="str">
            <v>我们的祖先在护佑着你！</v>
          </cell>
          <cell r="C634">
            <v>10580</v>
          </cell>
        </row>
        <row r="635">
          <cell r="B635" t="str">
            <v>荣耀归于联盟！</v>
          </cell>
          <cell r="C635">
            <v>10590</v>
          </cell>
        </row>
        <row r="636">
          <cell r="B636" t="str">
            <v>为了部落！</v>
          </cell>
          <cell r="C636">
            <v>10600</v>
          </cell>
        </row>
        <row r="637">
          <cell r="B637" t="str">
            <v>献血与荣耀 ！</v>
          </cell>
          <cell r="C637">
            <v>10610</v>
          </cell>
        </row>
        <row r="638">
          <cell r="B638" t="str">
            <v>不胜利勿宁死！</v>
          </cell>
          <cell r="C638">
            <v>10620</v>
          </cell>
        </row>
        <row r="639">
          <cell r="B639" t="str">
            <v>大地母亲在护佑着你！</v>
          </cell>
          <cell r="C639">
            <v>10630</v>
          </cell>
        </row>
        <row r="640">
          <cell r="B640" t="str">
            <v>为了女王！</v>
          </cell>
          <cell r="C640">
            <v>10640</v>
          </cell>
        </row>
        <row r="641">
          <cell r="B641" t="str">
            <v>战魂鼓</v>
          </cell>
          <cell r="C641">
            <v>104000</v>
          </cell>
        </row>
        <row r="642">
          <cell r="B642" t="str">
            <v>纯阳玉</v>
          </cell>
          <cell r="C642">
            <v>105000</v>
          </cell>
        </row>
        <row r="643">
          <cell r="B643" t="str">
            <v>烈焰珠</v>
          </cell>
          <cell r="C643">
            <v>204000</v>
          </cell>
        </row>
        <row r="644">
          <cell r="B644" t="str">
            <v>寒芯叶</v>
          </cell>
          <cell r="C644">
            <v>205000</v>
          </cell>
        </row>
        <row r="645">
          <cell r="B645" t="str">
            <v>乾坤镜</v>
          </cell>
          <cell r="C645">
            <v>304000</v>
          </cell>
        </row>
        <row r="646">
          <cell r="B646" t="str">
            <v>紫葫芦</v>
          </cell>
          <cell r="C646">
            <v>305000</v>
          </cell>
        </row>
        <row r="647">
          <cell r="B647" t="str">
            <v>海妖螺</v>
          </cell>
          <cell r="C647">
            <v>404000</v>
          </cell>
        </row>
        <row r="648">
          <cell r="B648" t="str">
            <v>幻语珠</v>
          </cell>
          <cell r="C648">
            <v>405000</v>
          </cell>
        </row>
        <row r="649">
          <cell r="B649">
            <v>0</v>
          </cell>
          <cell r="C649">
            <v>0</v>
          </cell>
        </row>
        <row r="650">
          <cell r="B650">
            <v>0</v>
          </cell>
          <cell r="C650">
            <v>0</v>
          </cell>
        </row>
        <row r="651">
          <cell r="B651" t="str">
            <v>凌云石</v>
          </cell>
          <cell r="C651">
            <v>56</v>
          </cell>
        </row>
        <row r="652">
          <cell r="B652" t="str">
            <v>瑶光玉</v>
          </cell>
          <cell r="C652">
            <v>57</v>
          </cell>
        </row>
        <row r="653">
          <cell r="B653" t="str">
            <v>圣灵露</v>
          </cell>
          <cell r="C653">
            <v>58</v>
          </cell>
        </row>
        <row r="654">
          <cell r="B654">
            <v>0</v>
          </cell>
          <cell r="C654">
            <v>0</v>
          </cell>
        </row>
        <row r="655">
          <cell r="B655" t="str">
            <v>幽魂牙</v>
          </cell>
          <cell r="C655">
            <v>101000</v>
          </cell>
        </row>
        <row r="656">
          <cell r="B656" t="str">
            <v>罗刹首</v>
          </cell>
          <cell r="C656">
            <v>102000</v>
          </cell>
        </row>
        <row r="657">
          <cell r="B657" t="str">
            <v>神躯鼎</v>
          </cell>
          <cell r="C657">
            <v>103000</v>
          </cell>
        </row>
        <row r="658">
          <cell r="B658" t="str">
            <v>恶魔铃</v>
          </cell>
          <cell r="C658">
            <v>201000</v>
          </cell>
        </row>
        <row r="659">
          <cell r="B659" t="str">
            <v>祝融羽</v>
          </cell>
          <cell r="C659">
            <v>202000</v>
          </cell>
        </row>
        <row r="660">
          <cell r="B660" t="str">
            <v>万魔册</v>
          </cell>
          <cell r="C660">
            <v>203000</v>
          </cell>
        </row>
        <row r="661">
          <cell r="B661" t="str">
            <v>冥火符</v>
          </cell>
          <cell r="C661">
            <v>301000</v>
          </cell>
        </row>
        <row r="662">
          <cell r="B662" t="str">
            <v>神仙笔</v>
          </cell>
          <cell r="C662">
            <v>302000</v>
          </cell>
        </row>
        <row r="663">
          <cell r="B663" t="str">
            <v>逍遥扇</v>
          </cell>
          <cell r="C663">
            <v>303000</v>
          </cell>
        </row>
        <row r="664">
          <cell r="B664" t="str">
            <v>虚灵石</v>
          </cell>
          <cell r="C664">
            <v>401000</v>
          </cell>
        </row>
        <row r="665">
          <cell r="B665" t="str">
            <v>魂引灯</v>
          </cell>
          <cell r="C665">
            <v>402000</v>
          </cell>
        </row>
        <row r="666">
          <cell r="B666" t="str">
            <v>万象瓶</v>
          </cell>
          <cell r="C666">
            <v>403000</v>
          </cell>
        </row>
        <row r="667">
          <cell r="B667" t="str">
            <v>战魂鼓</v>
          </cell>
          <cell r="C667">
            <v>104000</v>
          </cell>
        </row>
        <row r="668">
          <cell r="B668" t="str">
            <v>纯阳玉</v>
          </cell>
          <cell r="C668">
            <v>105000</v>
          </cell>
        </row>
        <row r="669">
          <cell r="B669" t="str">
            <v>烈焰珠</v>
          </cell>
          <cell r="C669">
            <v>204000</v>
          </cell>
        </row>
        <row r="670">
          <cell r="B670" t="str">
            <v>寒芯叶</v>
          </cell>
          <cell r="C670">
            <v>205000</v>
          </cell>
        </row>
        <row r="671">
          <cell r="B671" t="str">
            <v>乾坤镜</v>
          </cell>
          <cell r="C671">
            <v>304000</v>
          </cell>
        </row>
        <row r="672">
          <cell r="B672" t="str">
            <v>紫葫芦</v>
          </cell>
          <cell r="C672">
            <v>305000</v>
          </cell>
        </row>
        <row r="673">
          <cell r="B673" t="str">
            <v>海妖螺</v>
          </cell>
          <cell r="C673">
            <v>404000</v>
          </cell>
        </row>
        <row r="674">
          <cell r="B674" t="str">
            <v>幻语珠</v>
          </cell>
          <cell r="C674">
            <v>405000</v>
          </cell>
        </row>
        <row r="675">
          <cell r="B675" t="str">
            <v>无量飞剑</v>
          </cell>
          <cell r="C675">
            <v>106000</v>
          </cell>
        </row>
        <row r="676">
          <cell r="B676" t="str">
            <v>噬魂飞刃</v>
          </cell>
          <cell r="C676">
            <v>107000</v>
          </cell>
        </row>
        <row r="677">
          <cell r="B677" t="str">
            <v>魔炎盾</v>
          </cell>
          <cell r="C677">
            <v>108000</v>
          </cell>
        </row>
        <row r="678">
          <cell r="B678" t="str">
            <v>流金瑶铃</v>
          </cell>
          <cell r="C678">
            <v>206000</v>
          </cell>
        </row>
        <row r="679">
          <cell r="B679" t="str">
            <v>神羽翼杖</v>
          </cell>
          <cell r="C679">
            <v>207000</v>
          </cell>
        </row>
        <row r="680">
          <cell r="B680" t="str">
            <v>天师翻天符</v>
          </cell>
          <cell r="C680">
            <v>208000</v>
          </cell>
        </row>
        <row r="681">
          <cell r="B681" t="str">
            <v>三宝玉如意</v>
          </cell>
          <cell r="C681">
            <v>306000</v>
          </cell>
        </row>
        <row r="682">
          <cell r="B682" t="str">
            <v>天王镇魔塔</v>
          </cell>
          <cell r="C682">
            <v>307000</v>
          </cell>
        </row>
        <row r="683">
          <cell r="B683" t="str">
            <v>阴阳八卦盘</v>
          </cell>
          <cell r="C683">
            <v>308000</v>
          </cell>
        </row>
        <row r="684">
          <cell r="B684" t="str">
            <v>血色月晶轮</v>
          </cell>
          <cell r="C684">
            <v>406000</v>
          </cell>
        </row>
        <row r="685">
          <cell r="B685" t="str">
            <v>血牙飞天轮</v>
          </cell>
          <cell r="C685">
            <v>407000</v>
          </cell>
        </row>
        <row r="686">
          <cell r="B686" t="str">
            <v>清光照妖镜</v>
          </cell>
          <cell r="C686">
            <v>408000</v>
          </cell>
        </row>
        <row r="687">
          <cell r="B687" t="str">
            <v>磐石盾</v>
          </cell>
          <cell r="C687">
            <v>109000</v>
          </cell>
        </row>
        <row r="688">
          <cell r="B688" t="str">
            <v>八荒令</v>
          </cell>
          <cell r="C688">
            <v>110000</v>
          </cell>
        </row>
        <row r="689">
          <cell r="B689" t="str">
            <v>赤血剑</v>
          </cell>
          <cell r="C689">
            <v>111000</v>
          </cell>
        </row>
        <row r="690">
          <cell r="B690" t="str">
            <v>巨人之手</v>
          </cell>
          <cell r="C690">
            <v>112000</v>
          </cell>
        </row>
        <row r="691">
          <cell r="B691" t="str">
            <v>战神泪</v>
          </cell>
          <cell r="C691">
            <v>113000</v>
          </cell>
        </row>
        <row r="692">
          <cell r="B692" t="str">
            <v>龙之叹息</v>
          </cell>
          <cell r="C692">
            <v>114000</v>
          </cell>
        </row>
        <row r="693">
          <cell r="B693" t="str">
            <v>鱼人法器</v>
          </cell>
          <cell r="C693">
            <v>209000</v>
          </cell>
        </row>
        <row r="694">
          <cell r="B694" t="str">
            <v>天书残卷</v>
          </cell>
          <cell r="C694">
            <v>210000</v>
          </cell>
        </row>
        <row r="695">
          <cell r="B695" t="str">
            <v>黄石碑</v>
          </cell>
          <cell r="C695">
            <v>211000</v>
          </cell>
        </row>
        <row r="696">
          <cell r="B696" t="str">
            <v>龙行杖</v>
          </cell>
          <cell r="C696">
            <v>212000</v>
          </cell>
        </row>
        <row r="697">
          <cell r="B697" t="str">
            <v>海魔符文</v>
          </cell>
          <cell r="C697">
            <v>213000</v>
          </cell>
        </row>
        <row r="698">
          <cell r="B698" t="str">
            <v>恶魔印记</v>
          </cell>
          <cell r="C698">
            <v>214000</v>
          </cell>
        </row>
        <row r="699">
          <cell r="B699" t="str">
            <v>迦兰棍</v>
          </cell>
          <cell r="C699">
            <v>309000</v>
          </cell>
        </row>
        <row r="700">
          <cell r="B700" t="str">
            <v>无极画卷</v>
          </cell>
          <cell r="C700">
            <v>310000</v>
          </cell>
        </row>
        <row r="701">
          <cell r="B701" t="str">
            <v>偷天冠</v>
          </cell>
          <cell r="C701">
            <v>311000</v>
          </cell>
        </row>
        <row r="702">
          <cell r="B702" t="str">
            <v>空相笛</v>
          </cell>
          <cell r="C702">
            <v>312000</v>
          </cell>
        </row>
        <row r="703">
          <cell r="B703" t="str">
            <v>长生琴</v>
          </cell>
          <cell r="C703">
            <v>313000</v>
          </cell>
        </row>
        <row r="704">
          <cell r="B704" t="str">
            <v>玄武真元</v>
          </cell>
          <cell r="C704">
            <v>314000</v>
          </cell>
        </row>
        <row r="705">
          <cell r="B705" t="str">
            <v>青面魂石</v>
          </cell>
          <cell r="C705">
            <v>409000</v>
          </cell>
        </row>
        <row r="706">
          <cell r="B706" t="str">
            <v>迷心钟摆</v>
          </cell>
          <cell r="C706">
            <v>410000</v>
          </cell>
        </row>
        <row r="707">
          <cell r="B707" t="str">
            <v>血月刃</v>
          </cell>
          <cell r="C707">
            <v>411000</v>
          </cell>
        </row>
        <row r="708">
          <cell r="B708" t="str">
            <v>罗华伞</v>
          </cell>
          <cell r="C708">
            <v>412000</v>
          </cell>
        </row>
        <row r="709">
          <cell r="B709" t="str">
            <v>琉璃冰玉</v>
          </cell>
          <cell r="C709">
            <v>413000</v>
          </cell>
        </row>
        <row r="710">
          <cell r="B710" t="str">
            <v>影之虚空</v>
          </cell>
          <cell r="C710">
            <v>414000</v>
          </cell>
        </row>
        <row r="711">
          <cell r="B711" t="str">
            <v>专打策划</v>
          </cell>
          <cell r="C711">
            <v>115000</v>
          </cell>
        </row>
        <row r="712">
          <cell r="B712" t="str">
            <v>专打运营</v>
          </cell>
          <cell r="C712">
            <v>215000</v>
          </cell>
        </row>
        <row r="713">
          <cell r="B713" t="str">
            <v>专打技术</v>
          </cell>
          <cell r="C713">
            <v>315000</v>
          </cell>
        </row>
        <row r="714">
          <cell r="B714" t="str">
            <v>专打美术</v>
          </cell>
          <cell r="C714">
            <v>415000</v>
          </cell>
        </row>
        <row r="715">
          <cell r="B715" t="str">
            <v>尊武号角</v>
          </cell>
          <cell r="C715">
            <v>116000</v>
          </cell>
        </row>
        <row r="716">
          <cell r="B716" t="str">
            <v>降魔杵</v>
          </cell>
          <cell r="C716">
            <v>216000</v>
          </cell>
        </row>
        <row r="717">
          <cell r="B717" t="str">
            <v>混天蛊</v>
          </cell>
          <cell r="C717">
            <v>316000</v>
          </cell>
        </row>
        <row r="718">
          <cell r="B718" t="str">
            <v>玄魂星卷</v>
          </cell>
          <cell r="C718">
            <v>117000</v>
          </cell>
        </row>
        <row r="719">
          <cell r="B719" t="str">
            <v>血灵匣</v>
          </cell>
          <cell r="C719">
            <v>217000</v>
          </cell>
        </row>
        <row r="720">
          <cell r="B720" t="str">
            <v>幸运符</v>
          </cell>
          <cell r="C720">
            <v>317000</v>
          </cell>
        </row>
        <row r="721">
          <cell r="B721">
            <v>0</v>
          </cell>
          <cell r="C721">
            <v>0</v>
          </cell>
        </row>
        <row r="722">
          <cell r="B722">
            <v>0</v>
          </cell>
          <cell r="C722">
            <v>0</v>
          </cell>
        </row>
        <row r="723">
          <cell r="B723">
            <v>0</v>
          </cell>
          <cell r="C723">
            <v>0</v>
          </cell>
        </row>
        <row r="724">
          <cell r="B724">
            <v>0</v>
          </cell>
          <cell r="C724">
            <v>0</v>
          </cell>
        </row>
        <row r="725">
          <cell r="B725">
            <v>0</v>
          </cell>
          <cell r="C725">
            <v>0</v>
          </cell>
        </row>
        <row r="726">
          <cell r="B726">
            <v>0</v>
          </cell>
          <cell r="C726">
            <v>0</v>
          </cell>
        </row>
        <row r="727">
          <cell r="B727" t="str">
            <v>红装定制券</v>
          </cell>
          <cell r="C727">
            <v>700074</v>
          </cell>
        </row>
        <row r="728">
          <cell r="B728" t="str">
            <v>橙装定制券</v>
          </cell>
          <cell r="C728">
            <v>700026</v>
          </cell>
        </row>
        <row r="729">
          <cell r="B729" t="str">
            <v>180级极品橙装箱</v>
          </cell>
          <cell r="C729">
            <v>1587</v>
          </cell>
        </row>
        <row r="730">
          <cell r="B730" t="str">
            <v>190级极品橙装箱</v>
          </cell>
          <cell r="C730">
            <v>1588</v>
          </cell>
        </row>
        <row r="731">
          <cell r="B731" t="str">
            <v>200级极品橙装箱</v>
          </cell>
          <cell r="C731">
            <v>1589</v>
          </cell>
        </row>
        <row r="732">
          <cell r="B732" t="str">
            <v>180级装备宝箱</v>
          </cell>
          <cell r="C732">
            <v>1590</v>
          </cell>
        </row>
        <row r="733">
          <cell r="B733" t="str">
            <v>190级装备宝箱</v>
          </cell>
          <cell r="C733">
            <v>1591</v>
          </cell>
        </row>
        <row r="734">
          <cell r="B734" t="str">
            <v>200级装备宝箱</v>
          </cell>
          <cell r="C734">
            <v>1592</v>
          </cell>
        </row>
        <row r="735">
          <cell r="B735" t="str">
            <v>传奇法宝宝箱</v>
          </cell>
          <cell r="C735">
            <v>1612</v>
          </cell>
        </row>
        <row r="736">
          <cell r="B736" t="str">
            <v>乾坤法宝宝箱</v>
          </cell>
          <cell r="C736">
            <v>1613</v>
          </cell>
        </row>
        <row r="737">
          <cell r="B737" t="str">
            <v>凌云石宝箱</v>
          </cell>
          <cell r="C737">
            <v>1616</v>
          </cell>
        </row>
        <row r="738">
          <cell r="B738" t="str">
            <v>红莲法宝宝箱</v>
          </cell>
          <cell r="C738">
            <v>1621</v>
          </cell>
        </row>
        <row r="739">
          <cell r="B739" t="str">
            <v>火神法宝宝箱</v>
          </cell>
          <cell r="C739">
            <v>1622</v>
          </cell>
        </row>
        <row r="740">
          <cell r="B740">
            <v>0</v>
          </cell>
          <cell r="C740">
            <v>0</v>
          </cell>
        </row>
        <row r="741">
          <cell r="B741">
            <v>0</v>
          </cell>
          <cell r="C741">
            <v>0</v>
          </cell>
        </row>
        <row r="742">
          <cell r="B742" t="str">
            <v>天下第一</v>
          </cell>
          <cell r="C742">
            <v>10010</v>
          </cell>
        </row>
        <row r="743">
          <cell r="B743" t="str">
            <v>跨服王者</v>
          </cell>
          <cell r="C743">
            <v>10020</v>
          </cell>
        </row>
        <row r="744">
          <cell r="B744" t="str">
            <v>争霸勇士</v>
          </cell>
          <cell r="C744">
            <v>10030</v>
          </cell>
        </row>
        <row r="745">
          <cell r="B745" t="str">
            <v>王城霸主</v>
          </cell>
          <cell r="C745">
            <v>10040</v>
          </cell>
        </row>
        <row r="746">
          <cell r="B746" t="str">
            <v>游戏指导员</v>
          </cell>
          <cell r="C746">
            <v>10050</v>
          </cell>
        </row>
        <row r="747">
          <cell r="B747" t="str">
            <v>称霸武林</v>
          </cell>
          <cell r="C747">
            <v>10060</v>
          </cell>
        </row>
        <row r="748">
          <cell r="B748" t="str">
            <v>横行天下</v>
          </cell>
          <cell r="C748">
            <v>10070</v>
          </cell>
        </row>
        <row r="749">
          <cell r="B749" t="str">
            <v>修罗追命</v>
          </cell>
          <cell r="C749">
            <v>10080</v>
          </cell>
        </row>
        <row r="750">
          <cell r="B750" t="str">
            <v>伏魔天尊</v>
          </cell>
          <cell r="C750">
            <v>10090</v>
          </cell>
        </row>
        <row r="751">
          <cell r="B751" t="str">
            <v>降妖除魔</v>
          </cell>
          <cell r="C751">
            <v>10100</v>
          </cell>
        </row>
        <row r="752">
          <cell r="B752" t="str">
            <v>补刀大神</v>
          </cell>
          <cell r="C752">
            <v>10110</v>
          </cell>
        </row>
        <row r="753">
          <cell r="B753" t="str">
            <v>男神</v>
          </cell>
          <cell r="C753">
            <v>10120</v>
          </cell>
        </row>
        <row r="754">
          <cell r="B754" t="str">
            <v>女神</v>
          </cell>
          <cell r="C754">
            <v>10130</v>
          </cell>
        </row>
        <row r="755">
          <cell r="B755" t="str">
            <v>血刃魔心</v>
          </cell>
          <cell r="C755">
            <v>10140</v>
          </cell>
        </row>
        <row r="756">
          <cell r="B756" t="str">
            <v>战圣</v>
          </cell>
          <cell r="C756">
            <v>10150</v>
          </cell>
        </row>
        <row r="757">
          <cell r="B757" t="str">
            <v>法神</v>
          </cell>
          <cell r="C757">
            <v>10160</v>
          </cell>
        </row>
        <row r="758">
          <cell r="B758" t="str">
            <v>道尊</v>
          </cell>
          <cell r="C758">
            <v>10170</v>
          </cell>
        </row>
        <row r="759">
          <cell r="B759" t="str">
            <v>富甲天下</v>
          </cell>
          <cell r="C759">
            <v>10180</v>
          </cell>
        </row>
        <row r="760">
          <cell r="B760" t="str">
            <v>破军虎将</v>
          </cell>
          <cell r="C760">
            <v>10190</v>
          </cell>
        </row>
        <row r="761">
          <cell r="B761" t="str">
            <v>勋章20段</v>
          </cell>
          <cell r="C761">
            <v>10200</v>
          </cell>
        </row>
        <row r="762">
          <cell r="B762" t="str">
            <v>万人敌</v>
          </cell>
          <cell r="C762">
            <v>10200</v>
          </cell>
        </row>
        <row r="763">
          <cell r="B763" t="str">
            <v>千人敌</v>
          </cell>
          <cell r="C763">
            <v>10210</v>
          </cell>
        </row>
        <row r="764">
          <cell r="B764" t="str">
            <v>百人敌</v>
          </cell>
          <cell r="C764">
            <v>10220</v>
          </cell>
        </row>
        <row r="765">
          <cell r="B765" t="str">
            <v>号令天下</v>
          </cell>
          <cell r="C765">
            <v>10230</v>
          </cell>
        </row>
        <row r="766">
          <cell r="B766" t="str">
            <v>叱咤风云</v>
          </cell>
          <cell r="C766">
            <v>10240</v>
          </cell>
        </row>
        <row r="767">
          <cell r="B767" t="str">
            <v>乱世枭雄</v>
          </cell>
          <cell r="C767">
            <v>10250</v>
          </cell>
        </row>
        <row r="768">
          <cell r="B768" t="str">
            <v>江湖领袖</v>
          </cell>
          <cell r="C768">
            <v>10260</v>
          </cell>
        </row>
        <row r="769">
          <cell r="B769" t="str">
            <v>铁血大哥</v>
          </cell>
          <cell r="C769">
            <v>10270</v>
          </cell>
        </row>
        <row r="770">
          <cell r="B770" t="str">
            <v>真·战狂</v>
          </cell>
          <cell r="C770">
            <v>10280</v>
          </cell>
        </row>
        <row r="771">
          <cell r="B771" t="str">
            <v>真·法魂</v>
          </cell>
          <cell r="C771">
            <v>10290</v>
          </cell>
        </row>
        <row r="772">
          <cell r="B772" t="str">
            <v xml:space="preserve">真·道宗 </v>
          </cell>
          <cell r="C772">
            <v>10300</v>
          </cell>
        </row>
        <row r="773">
          <cell r="B773" t="str">
            <v>传奇之路</v>
          </cell>
          <cell r="C773">
            <v>10310</v>
          </cell>
        </row>
        <row r="774">
          <cell r="B774" t="str">
            <v>生产队长</v>
          </cell>
          <cell r="C774">
            <v>10320</v>
          </cell>
        </row>
        <row r="775">
          <cell r="B775" t="str">
            <v>友情岁月</v>
          </cell>
          <cell r="C775">
            <v>10330</v>
          </cell>
        </row>
        <row r="776">
          <cell r="B776" t="str">
            <v>劳模</v>
          </cell>
          <cell r="C776">
            <v>10340</v>
          </cell>
        </row>
        <row r="777">
          <cell r="B777" t="str">
            <v>小土豪</v>
          </cell>
          <cell r="C777">
            <v>10350</v>
          </cell>
        </row>
        <row r="778">
          <cell r="B778" t="str">
            <v>大土豪</v>
          </cell>
          <cell r="C778">
            <v>10360</v>
          </cell>
        </row>
        <row r="779">
          <cell r="B779" t="str">
            <v>最佳IP改编游戏</v>
          </cell>
          <cell r="C779">
            <v>10370</v>
          </cell>
        </row>
        <row r="780">
          <cell r="B780" t="str">
            <v>最佳游戏制作人</v>
          </cell>
          <cell r="C780">
            <v>10380</v>
          </cell>
        </row>
        <row r="781">
          <cell r="B781" t="str">
            <v>最佳游戏研发商</v>
          </cell>
          <cell r="C781">
            <v>10390</v>
          </cell>
        </row>
        <row r="782">
          <cell r="B782" t="str">
            <v>玩家最喜欢的游戏</v>
          </cell>
          <cell r="C782">
            <v>10400</v>
          </cell>
        </row>
        <row r="783">
          <cell r="B783" t="str">
            <v>最受欢迎H5游戏金苹果</v>
          </cell>
          <cell r="C783">
            <v>10410</v>
          </cell>
        </row>
        <row r="784">
          <cell r="B784" t="str">
            <v>年度最佳H5游戏</v>
          </cell>
          <cell r="C784">
            <v>10420</v>
          </cell>
        </row>
        <row r="785">
          <cell r="B785" t="str">
            <v>热血兄弟</v>
          </cell>
          <cell r="C785">
            <v>10430</v>
          </cell>
        </row>
        <row r="786">
          <cell r="B786" t="str">
            <v>热血青春</v>
          </cell>
          <cell r="C786">
            <v>10440</v>
          </cell>
        </row>
        <row r="787">
          <cell r="B787" t="str">
            <v>青春无悔</v>
          </cell>
          <cell r="C787">
            <v>10450</v>
          </cell>
        </row>
        <row r="788">
          <cell r="B788" t="str">
            <v>飞扬青春</v>
          </cell>
          <cell r="C788">
            <v>10460</v>
          </cell>
        </row>
        <row r="789">
          <cell r="B789" t="str">
            <v>光芒护卫者</v>
          </cell>
          <cell r="C789">
            <v>10470</v>
          </cell>
        </row>
        <row r="790">
          <cell r="B790" t="str">
            <v>九字真言</v>
          </cell>
          <cell r="C790">
            <v>10480</v>
          </cell>
        </row>
        <row r="791">
          <cell r="B791" t="str">
            <v>传奇长老勋章</v>
          </cell>
          <cell r="C791">
            <v>10490</v>
          </cell>
        </row>
        <row r="792">
          <cell r="B792" t="str">
            <v>传奇守护者</v>
          </cell>
          <cell r="C792">
            <v>10500</v>
          </cell>
        </row>
        <row r="793">
          <cell r="B793" t="str">
            <v>铁杆粉丝</v>
          </cell>
          <cell r="C793">
            <v>10510</v>
          </cell>
        </row>
        <row r="794">
          <cell r="B794" t="str">
            <v>传奇达人</v>
          </cell>
          <cell r="C794">
            <v>10520</v>
          </cell>
        </row>
        <row r="795">
          <cell r="B795" t="str">
            <v>老顽童</v>
          </cell>
          <cell r="C795">
            <v>10530</v>
          </cell>
        </row>
        <row r="796">
          <cell r="B796" t="str">
            <v>肉粽子</v>
          </cell>
          <cell r="C796">
            <v>10540</v>
          </cell>
        </row>
        <row r="797">
          <cell r="B797" t="str">
            <v>为了联盟</v>
          </cell>
          <cell r="C797">
            <v>10550</v>
          </cell>
        </row>
        <row r="798">
          <cell r="B798" t="str">
            <v>为了国王的荣誉</v>
          </cell>
          <cell r="C798">
            <v>10560</v>
          </cell>
        </row>
        <row r="799">
          <cell r="B799" t="str">
            <v>愿圣光与你同在</v>
          </cell>
          <cell r="C799">
            <v>10570</v>
          </cell>
        </row>
        <row r="800">
          <cell r="B800" t="str">
            <v>信仰圣光吧</v>
          </cell>
          <cell r="C800">
            <v>10580</v>
          </cell>
        </row>
        <row r="801">
          <cell r="B801" t="str">
            <v>荣耀归于联盟</v>
          </cell>
          <cell r="C801">
            <v>10590</v>
          </cell>
        </row>
        <row r="802">
          <cell r="B802" t="str">
            <v>为了部落</v>
          </cell>
          <cell r="C802">
            <v>10600</v>
          </cell>
        </row>
        <row r="803">
          <cell r="B803" t="str">
            <v>鲜血与荣耀</v>
          </cell>
          <cell r="C803">
            <v>10610</v>
          </cell>
        </row>
        <row r="804">
          <cell r="B804" t="str">
            <v>不胜利勿宁死</v>
          </cell>
          <cell r="C804">
            <v>10620</v>
          </cell>
        </row>
        <row r="805">
          <cell r="B805" t="str">
            <v>大地母亲在护佑着你</v>
          </cell>
          <cell r="C805">
            <v>10630</v>
          </cell>
        </row>
        <row r="806">
          <cell r="B806" t="str">
            <v>为了女王</v>
          </cell>
          <cell r="C806">
            <v>10640</v>
          </cell>
        </row>
        <row r="807">
          <cell r="B807" t="str">
            <v>狂战士</v>
          </cell>
          <cell r="C807">
            <v>10650</v>
          </cell>
        </row>
        <row r="808">
          <cell r="B808" t="str">
            <v>地狱勇士</v>
          </cell>
          <cell r="C808">
            <v>10660</v>
          </cell>
        </row>
        <row r="809">
          <cell r="B809" t="str">
            <v>正义使者</v>
          </cell>
          <cell r="C809">
            <v>10670</v>
          </cell>
        </row>
        <row r="810">
          <cell r="B810" t="str">
            <v>屠龙勇士</v>
          </cell>
          <cell r="C810">
            <v>10680</v>
          </cell>
        </row>
        <row r="811">
          <cell r="B811" t="str">
            <v>妖王克星</v>
          </cell>
          <cell r="C811">
            <v>10690</v>
          </cell>
        </row>
        <row r="812">
          <cell r="B812" t="str">
            <v>不朽英雄</v>
          </cell>
          <cell r="C812">
            <v>10700</v>
          </cell>
        </row>
        <row r="813">
          <cell r="B813" t="str">
            <v>伏魔传说</v>
          </cell>
          <cell r="C813">
            <v>10710</v>
          </cell>
        </row>
        <row r="814">
          <cell r="B814" t="str">
            <v>神兽主宰</v>
          </cell>
          <cell r="C814">
            <v>10720</v>
          </cell>
        </row>
        <row r="815">
          <cell r="B815" t="str">
            <v>魔蝎大君</v>
          </cell>
          <cell r="C815">
            <v>10730</v>
          </cell>
        </row>
        <row r="816">
          <cell r="B816" t="str">
            <v>西班牙</v>
          </cell>
          <cell r="C816">
            <v>10740</v>
          </cell>
        </row>
        <row r="817">
          <cell r="B817" t="str">
            <v>德国</v>
          </cell>
          <cell r="C817">
            <v>10750</v>
          </cell>
        </row>
        <row r="818">
          <cell r="B818" t="str">
            <v>意大利</v>
          </cell>
          <cell r="C818">
            <v>10760</v>
          </cell>
        </row>
        <row r="819">
          <cell r="B819" t="str">
            <v>法国</v>
          </cell>
          <cell r="C819">
            <v>10770</v>
          </cell>
        </row>
        <row r="820">
          <cell r="B820" t="str">
            <v>英格兰</v>
          </cell>
          <cell r="C820">
            <v>10780</v>
          </cell>
        </row>
        <row r="821">
          <cell r="B821" t="str">
            <v>葡萄牙</v>
          </cell>
          <cell r="C821">
            <v>10790</v>
          </cell>
        </row>
        <row r="822">
          <cell r="B822" t="str">
            <v>比利时</v>
          </cell>
          <cell r="C822">
            <v>10800</v>
          </cell>
        </row>
        <row r="823">
          <cell r="B823" t="str">
            <v>俄罗斯</v>
          </cell>
          <cell r="C823">
            <v>10810</v>
          </cell>
        </row>
        <row r="824">
          <cell r="B824" t="str">
            <v>瑞士</v>
          </cell>
          <cell r="C824">
            <v>10820</v>
          </cell>
        </row>
        <row r="825">
          <cell r="B825" t="str">
            <v>奥地利</v>
          </cell>
          <cell r="C825">
            <v>10830</v>
          </cell>
        </row>
        <row r="826">
          <cell r="B826" t="str">
            <v>克罗地亚</v>
          </cell>
          <cell r="C826">
            <v>10840</v>
          </cell>
        </row>
        <row r="827">
          <cell r="B827" t="str">
            <v>乌克兰</v>
          </cell>
          <cell r="C827">
            <v>10850</v>
          </cell>
        </row>
        <row r="828">
          <cell r="B828" t="str">
            <v>捷克</v>
          </cell>
          <cell r="C828">
            <v>10860</v>
          </cell>
        </row>
        <row r="829">
          <cell r="B829" t="str">
            <v>瑞典</v>
          </cell>
          <cell r="C829">
            <v>10870</v>
          </cell>
        </row>
        <row r="830">
          <cell r="B830" t="str">
            <v>波兰</v>
          </cell>
          <cell r="C830">
            <v>10880</v>
          </cell>
        </row>
        <row r="831">
          <cell r="B831" t="str">
            <v>罗马尼亚</v>
          </cell>
          <cell r="C831">
            <v>10890</v>
          </cell>
        </row>
        <row r="832">
          <cell r="B832" t="str">
            <v>斯洛伐克</v>
          </cell>
          <cell r="C832">
            <v>10900</v>
          </cell>
        </row>
        <row r="833">
          <cell r="B833" t="str">
            <v>匈牙利</v>
          </cell>
          <cell r="C833">
            <v>10910</v>
          </cell>
        </row>
        <row r="834">
          <cell r="B834" t="str">
            <v>土耳其</v>
          </cell>
          <cell r="C834">
            <v>10920</v>
          </cell>
        </row>
        <row r="835">
          <cell r="B835" t="str">
            <v>爱尔兰</v>
          </cell>
          <cell r="C835">
            <v>10930</v>
          </cell>
        </row>
        <row r="836">
          <cell r="B836" t="str">
            <v>冰岛</v>
          </cell>
          <cell r="C836">
            <v>10940</v>
          </cell>
        </row>
        <row r="837">
          <cell r="B837" t="str">
            <v>威尔士</v>
          </cell>
          <cell r="C837">
            <v>10950</v>
          </cell>
        </row>
        <row r="838">
          <cell r="B838" t="str">
            <v>阿尔巴尼亚</v>
          </cell>
          <cell r="C838">
            <v>10960</v>
          </cell>
        </row>
        <row r="839">
          <cell r="B839" t="str">
            <v>北爱尔兰</v>
          </cell>
          <cell r="C839">
            <v>10970</v>
          </cell>
        </row>
        <row r="840">
          <cell r="B840" t="str">
            <v>最强王者</v>
          </cell>
          <cell r="C840">
            <v>10980</v>
          </cell>
        </row>
        <row r="841">
          <cell r="B841" t="str">
            <v>天下无双</v>
          </cell>
          <cell r="C841">
            <v>10990</v>
          </cell>
        </row>
        <row r="842">
          <cell r="B842" t="str">
            <v>腰缠万贯</v>
          </cell>
          <cell r="C842">
            <v>11000</v>
          </cell>
        </row>
        <row r="843">
          <cell r="B843" t="str">
            <v>背水一战</v>
          </cell>
          <cell r="C843">
            <v>11010</v>
          </cell>
        </row>
        <row r="844">
          <cell r="B844">
            <v>0</v>
          </cell>
          <cell r="C844">
            <v>0</v>
          </cell>
        </row>
        <row r="845">
          <cell r="B845">
            <v>0</v>
          </cell>
          <cell r="C845">
            <v>0</v>
          </cell>
        </row>
        <row r="846">
          <cell r="B846">
            <v>0</v>
          </cell>
          <cell r="C846">
            <v>0</v>
          </cell>
        </row>
        <row r="847">
          <cell r="B847">
            <v>0</v>
          </cell>
          <cell r="C847">
            <v>0</v>
          </cell>
        </row>
        <row r="848">
          <cell r="B848">
            <v>0</v>
          </cell>
          <cell r="C848">
            <v>0</v>
          </cell>
        </row>
        <row r="849">
          <cell r="B849">
            <v>0</v>
          </cell>
          <cell r="C849">
            <v>0</v>
          </cell>
        </row>
        <row r="850">
          <cell r="B850">
            <v>0</v>
          </cell>
          <cell r="C850">
            <v>0</v>
          </cell>
        </row>
        <row r="851">
          <cell r="B851">
            <v>0</v>
          </cell>
          <cell r="C851">
            <v>0</v>
          </cell>
        </row>
        <row r="852">
          <cell r="B852">
            <v>0</v>
          </cell>
          <cell r="C852">
            <v>0</v>
          </cell>
        </row>
        <row r="853">
          <cell r="B853" t="str">
            <v>10级青铜箱</v>
          </cell>
          <cell r="C853">
            <v>5101</v>
          </cell>
        </row>
        <row r="854">
          <cell r="B854" t="str">
            <v>20级青铜箱</v>
          </cell>
          <cell r="C854">
            <v>5102</v>
          </cell>
        </row>
        <row r="855">
          <cell r="B855" t="str">
            <v>30级青铜箱</v>
          </cell>
          <cell r="C855">
            <v>5103</v>
          </cell>
        </row>
        <row r="856">
          <cell r="B856" t="str">
            <v>40级青铜箱</v>
          </cell>
          <cell r="C856">
            <v>5104</v>
          </cell>
        </row>
        <row r="857">
          <cell r="B857" t="str">
            <v>50级青铜箱</v>
          </cell>
          <cell r="C857">
            <v>5105</v>
          </cell>
        </row>
        <row r="858">
          <cell r="B858" t="str">
            <v>60级青铜箱</v>
          </cell>
          <cell r="C858">
            <v>5106</v>
          </cell>
        </row>
        <row r="859">
          <cell r="B859" t="str">
            <v>70级青铜箱</v>
          </cell>
          <cell r="C859">
            <v>5107</v>
          </cell>
        </row>
        <row r="860">
          <cell r="B860" t="str">
            <v>80级青铜箱</v>
          </cell>
          <cell r="C860">
            <v>5108</v>
          </cell>
        </row>
        <row r="861">
          <cell r="B861" t="str">
            <v>90级青铜箱</v>
          </cell>
          <cell r="C861">
            <v>5109</v>
          </cell>
        </row>
        <row r="862">
          <cell r="B862" t="str">
            <v>100级青铜箱</v>
          </cell>
          <cell r="C862">
            <v>5110</v>
          </cell>
        </row>
        <row r="863">
          <cell r="B863" t="str">
            <v>110级青铜箱</v>
          </cell>
          <cell r="C863">
            <v>5111</v>
          </cell>
        </row>
        <row r="864">
          <cell r="B864" t="str">
            <v>120级青铜箱</v>
          </cell>
          <cell r="C864">
            <v>5112</v>
          </cell>
        </row>
        <row r="865">
          <cell r="B865" t="str">
            <v>130级青铜箱</v>
          </cell>
          <cell r="C865">
            <v>5113</v>
          </cell>
        </row>
        <row r="866">
          <cell r="B866" t="str">
            <v>140级青铜箱</v>
          </cell>
          <cell r="C866">
            <v>5114</v>
          </cell>
        </row>
        <row r="867">
          <cell r="B867" t="str">
            <v>150级青铜箱</v>
          </cell>
          <cell r="C867">
            <v>5115</v>
          </cell>
        </row>
        <row r="868">
          <cell r="B868" t="str">
            <v>160级青铜箱</v>
          </cell>
          <cell r="C868">
            <v>5116</v>
          </cell>
        </row>
        <row r="869">
          <cell r="B869" t="str">
            <v>170级青铜箱</v>
          </cell>
          <cell r="C869">
            <v>5117</v>
          </cell>
        </row>
        <row r="870">
          <cell r="B870" t="str">
            <v>180级青铜箱</v>
          </cell>
          <cell r="C870">
            <v>5118</v>
          </cell>
        </row>
        <row r="871">
          <cell r="B871" t="str">
            <v>190级青铜箱</v>
          </cell>
          <cell r="C871">
            <v>5119</v>
          </cell>
        </row>
        <row r="872">
          <cell r="B872" t="str">
            <v>200级青铜箱</v>
          </cell>
          <cell r="C872">
            <v>5120</v>
          </cell>
        </row>
        <row r="873">
          <cell r="B873" t="str">
            <v>10级白银箱</v>
          </cell>
          <cell r="C873">
            <v>5201</v>
          </cell>
        </row>
        <row r="874">
          <cell r="B874" t="str">
            <v>20级白银箱</v>
          </cell>
          <cell r="C874">
            <v>5202</v>
          </cell>
        </row>
        <row r="875">
          <cell r="B875" t="str">
            <v>30级白银箱</v>
          </cell>
          <cell r="C875">
            <v>5203</v>
          </cell>
        </row>
        <row r="876">
          <cell r="B876" t="str">
            <v>40级白银箱</v>
          </cell>
          <cell r="C876">
            <v>5204</v>
          </cell>
        </row>
        <row r="877">
          <cell r="B877" t="str">
            <v>50级白银箱</v>
          </cell>
          <cell r="C877">
            <v>5205</v>
          </cell>
        </row>
        <row r="878">
          <cell r="B878" t="str">
            <v>60级白银箱</v>
          </cell>
          <cell r="C878">
            <v>5206</v>
          </cell>
        </row>
        <row r="879">
          <cell r="B879" t="str">
            <v>70级白银箱</v>
          </cell>
          <cell r="C879">
            <v>5207</v>
          </cell>
        </row>
        <row r="880">
          <cell r="B880" t="str">
            <v>80级白银箱</v>
          </cell>
          <cell r="C880">
            <v>5208</v>
          </cell>
        </row>
        <row r="881">
          <cell r="B881" t="str">
            <v>90级白银箱</v>
          </cell>
          <cell r="C881">
            <v>5209</v>
          </cell>
        </row>
        <row r="882">
          <cell r="B882" t="str">
            <v>100级白银箱</v>
          </cell>
          <cell r="C882">
            <v>5210</v>
          </cell>
        </row>
        <row r="883">
          <cell r="B883" t="str">
            <v>110级白银箱</v>
          </cell>
          <cell r="C883">
            <v>5211</v>
          </cell>
        </row>
        <row r="884">
          <cell r="B884" t="str">
            <v>120级白银箱</v>
          </cell>
          <cell r="C884">
            <v>5212</v>
          </cell>
        </row>
        <row r="885">
          <cell r="B885" t="str">
            <v>130级白银箱</v>
          </cell>
          <cell r="C885">
            <v>5213</v>
          </cell>
        </row>
        <row r="886">
          <cell r="B886" t="str">
            <v>140级白银箱</v>
          </cell>
          <cell r="C886">
            <v>5214</v>
          </cell>
        </row>
        <row r="887">
          <cell r="B887" t="str">
            <v>150级白银箱</v>
          </cell>
          <cell r="C887">
            <v>5215</v>
          </cell>
        </row>
        <row r="888">
          <cell r="B888" t="str">
            <v>160级白银箱</v>
          </cell>
          <cell r="C888">
            <v>5216</v>
          </cell>
        </row>
        <row r="889">
          <cell r="B889" t="str">
            <v>170级白银箱</v>
          </cell>
          <cell r="C889">
            <v>5217</v>
          </cell>
        </row>
        <row r="890">
          <cell r="B890" t="str">
            <v>180级白银箱</v>
          </cell>
          <cell r="C890">
            <v>5218</v>
          </cell>
        </row>
        <row r="891">
          <cell r="B891" t="str">
            <v>190级白银箱</v>
          </cell>
          <cell r="C891">
            <v>5219</v>
          </cell>
        </row>
        <row r="892">
          <cell r="B892" t="str">
            <v>200级白银箱</v>
          </cell>
          <cell r="C892">
            <v>5220</v>
          </cell>
        </row>
        <row r="893">
          <cell r="B893" t="str">
            <v>10级黄金箱</v>
          </cell>
          <cell r="C893">
            <v>5301</v>
          </cell>
        </row>
        <row r="894">
          <cell r="B894" t="str">
            <v>20级黄金箱</v>
          </cell>
          <cell r="C894">
            <v>5302</v>
          </cell>
        </row>
        <row r="895">
          <cell r="B895" t="str">
            <v>30级黄金箱</v>
          </cell>
          <cell r="C895">
            <v>5303</v>
          </cell>
        </row>
        <row r="896">
          <cell r="B896" t="str">
            <v>40级黄金箱</v>
          </cell>
          <cell r="C896">
            <v>5304</v>
          </cell>
        </row>
        <row r="897">
          <cell r="B897" t="str">
            <v>50级黄金箱</v>
          </cell>
          <cell r="C897">
            <v>5305</v>
          </cell>
        </row>
        <row r="898">
          <cell r="B898" t="str">
            <v>60级黄金箱</v>
          </cell>
          <cell r="C898">
            <v>5306</v>
          </cell>
        </row>
        <row r="899">
          <cell r="B899" t="str">
            <v>70级黄金箱</v>
          </cell>
          <cell r="C899">
            <v>5307</v>
          </cell>
        </row>
        <row r="900">
          <cell r="B900" t="str">
            <v>80级黄金箱</v>
          </cell>
          <cell r="C900">
            <v>5308</v>
          </cell>
        </row>
        <row r="901">
          <cell r="B901" t="str">
            <v>90级黄金箱</v>
          </cell>
          <cell r="C901">
            <v>5309</v>
          </cell>
        </row>
        <row r="902">
          <cell r="B902" t="str">
            <v>100级黄金箱</v>
          </cell>
          <cell r="C902">
            <v>5310</v>
          </cell>
        </row>
        <row r="903">
          <cell r="B903" t="str">
            <v>110级黄金箱</v>
          </cell>
          <cell r="C903">
            <v>5311</v>
          </cell>
        </row>
        <row r="904">
          <cell r="B904" t="str">
            <v>120级黄金箱</v>
          </cell>
          <cell r="C904">
            <v>5312</v>
          </cell>
        </row>
        <row r="905">
          <cell r="B905" t="str">
            <v>130级黄金箱</v>
          </cell>
          <cell r="C905">
            <v>5313</v>
          </cell>
        </row>
        <row r="906">
          <cell r="B906" t="str">
            <v>140级黄金箱</v>
          </cell>
          <cell r="C906">
            <v>5314</v>
          </cell>
        </row>
        <row r="907">
          <cell r="B907" t="str">
            <v>150级黄金箱</v>
          </cell>
          <cell r="C907">
            <v>5315</v>
          </cell>
        </row>
        <row r="908">
          <cell r="B908" t="str">
            <v>160级黄金箱</v>
          </cell>
          <cell r="C908">
            <v>5316</v>
          </cell>
        </row>
        <row r="909">
          <cell r="B909" t="str">
            <v>170级黄金箱</v>
          </cell>
          <cell r="C909">
            <v>5317</v>
          </cell>
        </row>
        <row r="910">
          <cell r="B910" t="str">
            <v>180级黄金箱</v>
          </cell>
          <cell r="C910">
            <v>5318</v>
          </cell>
        </row>
        <row r="911">
          <cell r="B911" t="str">
            <v>190级黄金箱</v>
          </cell>
          <cell r="C911">
            <v>5319</v>
          </cell>
        </row>
        <row r="912">
          <cell r="B912" t="str">
            <v>200级黄金箱</v>
          </cell>
          <cell r="C912">
            <v>5320</v>
          </cell>
        </row>
        <row r="913">
          <cell r="B913">
            <v>0</v>
          </cell>
          <cell r="C913">
            <v>0</v>
          </cell>
        </row>
        <row r="914">
          <cell r="B914" t="str">
            <v>破魂之晶</v>
          </cell>
          <cell r="C914">
            <v>441018</v>
          </cell>
        </row>
        <row r="915">
          <cell r="B915" t="str">
            <v>破魂战甲</v>
          </cell>
          <cell r="C915">
            <v>442018</v>
          </cell>
        </row>
        <row r="916">
          <cell r="B916" t="str">
            <v>破魂头盔</v>
          </cell>
          <cell r="C916">
            <v>443018</v>
          </cell>
        </row>
        <row r="917">
          <cell r="B917" t="str">
            <v>破魂项链</v>
          </cell>
          <cell r="C917">
            <v>444018</v>
          </cell>
        </row>
        <row r="918">
          <cell r="B918" t="str">
            <v>破魂戒指</v>
          </cell>
          <cell r="C918">
            <v>445018</v>
          </cell>
        </row>
        <row r="919">
          <cell r="B919" t="str">
            <v>破魂手环</v>
          </cell>
          <cell r="C919">
            <v>446018</v>
          </cell>
        </row>
        <row r="920">
          <cell r="B920" t="str">
            <v>破魔天书</v>
          </cell>
          <cell r="C920">
            <v>541018</v>
          </cell>
        </row>
        <row r="921">
          <cell r="B921" t="str">
            <v>破魔战甲</v>
          </cell>
          <cell r="C921">
            <v>542018</v>
          </cell>
        </row>
        <row r="922">
          <cell r="B922" t="str">
            <v>破魔头盔</v>
          </cell>
          <cell r="C922">
            <v>543018</v>
          </cell>
        </row>
        <row r="923">
          <cell r="B923" t="str">
            <v>破魔项链</v>
          </cell>
          <cell r="C923">
            <v>544018</v>
          </cell>
        </row>
        <row r="924">
          <cell r="B924" t="str">
            <v>破魔戒指</v>
          </cell>
          <cell r="C924">
            <v>545018</v>
          </cell>
        </row>
        <row r="925">
          <cell r="B925" t="str">
            <v>破魔手环</v>
          </cell>
          <cell r="C925">
            <v>546018</v>
          </cell>
        </row>
        <row r="926">
          <cell r="B926">
            <v>0</v>
          </cell>
          <cell r="C926">
            <v>0</v>
          </cell>
        </row>
        <row r="927">
          <cell r="B927" t="str">
            <v>命运之刃</v>
          </cell>
          <cell r="C927">
            <v>551021</v>
          </cell>
        </row>
        <row r="928">
          <cell r="B928" t="str">
            <v>命运战甲</v>
          </cell>
          <cell r="C928">
            <v>552021</v>
          </cell>
        </row>
        <row r="929">
          <cell r="B929" t="str">
            <v>命运王冠</v>
          </cell>
          <cell r="C929">
            <v>553021</v>
          </cell>
        </row>
        <row r="930">
          <cell r="B930" t="str">
            <v>命运项链</v>
          </cell>
          <cell r="C930">
            <v>554021</v>
          </cell>
        </row>
        <row r="931">
          <cell r="B931" t="str">
            <v>命运戒指</v>
          </cell>
          <cell r="C931">
            <v>555021</v>
          </cell>
        </row>
        <row r="932">
          <cell r="B932" t="str">
            <v>命运手环</v>
          </cell>
          <cell r="C932">
            <v>556021</v>
          </cell>
        </row>
        <row r="933">
          <cell r="B933" t="str">
            <v>虚灵手杖</v>
          </cell>
          <cell r="C933">
            <v>561021</v>
          </cell>
        </row>
        <row r="934">
          <cell r="B934" t="str">
            <v>虚灵战袍</v>
          </cell>
          <cell r="C934">
            <v>562021</v>
          </cell>
        </row>
        <row r="935">
          <cell r="B935" t="str">
            <v>虚灵王冠</v>
          </cell>
          <cell r="C935">
            <v>563021</v>
          </cell>
        </row>
        <row r="936">
          <cell r="B936" t="str">
            <v>虚灵项链</v>
          </cell>
          <cell r="C936">
            <v>564021</v>
          </cell>
        </row>
        <row r="937">
          <cell r="B937" t="str">
            <v>虚灵戒指</v>
          </cell>
          <cell r="C937">
            <v>565021</v>
          </cell>
        </row>
        <row r="938">
          <cell r="B938" t="str">
            <v>虚灵手环</v>
          </cell>
          <cell r="C938">
            <v>566021</v>
          </cell>
        </row>
        <row r="939">
          <cell r="B939" t="str">
            <v>玄冥剑</v>
          </cell>
          <cell r="C939">
            <v>571021</v>
          </cell>
        </row>
        <row r="940">
          <cell r="B940" t="str">
            <v>玄冥战袍</v>
          </cell>
          <cell r="C940">
            <v>572021</v>
          </cell>
        </row>
        <row r="941">
          <cell r="B941" t="str">
            <v>玄冥王冠</v>
          </cell>
          <cell r="C941">
            <v>573021</v>
          </cell>
        </row>
        <row r="942">
          <cell r="B942" t="str">
            <v>玄冥项链</v>
          </cell>
          <cell r="C942">
            <v>574021</v>
          </cell>
        </row>
        <row r="943">
          <cell r="B943" t="str">
            <v>玄冥戒指</v>
          </cell>
          <cell r="C943">
            <v>575021</v>
          </cell>
        </row>
        <row r="944">
          <cell r="B944" t="str">
            <v>玄冥手环</v>
          </cell>
          <cell r="C944">
            <v>576021</v>
          </cell>
        </row>
        <row r="945">
          <cell r="B945">
            <v>0</v>
          </cell>
          <cell r="C945">
            <v>0</v>
          </cell>
        </row>
        <row r="946">
          <cell r="B946">
            <v>0</v>
          </cell>
          <cell r="C946">
            <v>0</v>
          </cell>
        </row>
        <row r="947">
          <cell r="B947" t="str">
            <v>斩马刀</v>
          </cell>
          <cell r="C947">
            <v>111001</v>
          </cell>
        </row>
        <row r="948">
          <cell r="B948" t="str">
            <v>战魂棒</v>
          </cell>
          <cell r="C948">
            <v>111002</v>
          </cell>
        </row>
        <row r="949">
          <cell r="B949" t="str">
            <v>龙纹刀</v>
          </cell>
          <cell r="C949">
            <v>111003</v>
          </cell>
        </row>
        <row r="950">
          <cell r="B950" t="str">
            <v>雷裂刀</v>
          </cell>
          <cell r="C950">
            <v>111004</v>
          </cell>
        </row>
        <row r="951">
          <cell r="B951" t="str">
            <v>降魔杵</v>
          </cell>
          <cell r="C951">
            <v>111005</v>
          </cell>
        </row>
        <row r="952">
          <cell r="B952" t="str">
            <v>偃月刀</v>
          </cell>
          <cell r="C952">
            <v>111006</v>
          </cell>
        </row>
        <row r="953">
          <cell r="B953" t="str">
            <v>屠龙刀</v>
          </cell>
          <cell r="C953">
            <v>111007</v>
          </cell>
        </row>
        <row r="954">
          <cell r="B954" t="str">
            <v>龙牙利刃</v>
          </cell>
          <cell r="C954">
            <v>111008</v>
          </cell>
        </row>
        <row r="955">
          <cell r="B955" t="str">
            <v>雷霆怒斩</v>
          </cell>
          <cell r="C955">
            <v>111009</v>
          </cell>
        </row>
        <row r="956">
          <cell r="B956" t="str">
            <v>无赦神光刀</v>
          </cell>
          <cell r="C956">
            <v>111010</v>
          </cell>
        </row>
        <row r="957">
          <cell r="B957" t="str">
            <v>碧光镇海刃</v>
          </cell>
          <cell r="C957">
            <v>111011</v>
          </cell>
        </row>
        <row r="958">
          <cell r="B958" t="str">
            <v>怒狂降魔刀</v>
          </cell>
          <cell r="C958">
            <v>111012</v>
          </cell>
        </row>
        <row r="959">
          <cell r="B959" t="str">
            <v>耀阳圣尊刃</v>
          </cell>
          <cell r="C959">
            <v>111013</v>
          </cell>
        </row>
        <row r="960">
          <cell r="B960" t="str">
            <v>斗魂天阳刃</v>
          </cell>
          <cell r="C960">
            <v>111014</v>
          </cell>
        </row>
        <row r="961">
          <cell r="B961" t="str">
            <v>传世之刃</v>
          </cell>
          <cell r="C961">
            <v>111015</v>
          </cell>
        </row>
        <row r="962">
          <cell r="B962" t="str">
            <v>城主之刃</v>
          </cell>
          <cell r="C962">
            <v>111016</v>
          </cell>
        </row>
        <row r="963">
          <cell r="B963" t="str">
            <v>天崩之刃</v>
          </cell>
          <cell r="C963">
            <v>111017</v>
          </cell>
        </row>
        <row r="964">
          <cell r="B964" t="str">
            <v>战怒之刃</v>
          </cell>
          <cell r="C964">
            <v>111018</v>
          </cell>
        </row>
        <row r="965">
          <cell r="B965" t="str">
            <v>怒狂降魔杵十一品</v>
          </cell>
          <cell r="C965">
            <v>111019</v>
          </cell>
        </row>
        <row r="966">
          <cell r="B966" t="str">
            <v>怒狂降魔杵十二品</v>
          </cell>
          <cell r="C966">
            <v>111020</v>
          </cell>
        </row>
        <row r="967">
          <cell r="B967" t="str">
            <v>怒狂降魔杵十三品</v>
          </cell>
          <cell r="C967">
            <v>111021</v>
          </cell>
        </row>
        <row r="968">
          <cell r="B968" t="str">
            <v>重盔</v>
          </cell>
          <cell r="C968">
            <v>112001</v>
          </cell>
        </row>
        <row r="969">
          <cell r="B969" t="str">
            <v>神武战甲</v>
          </cell>
          <cell r="C969">
            <v>112002</v>
          </cell>
        </row>
        <row r="970">
          <cell r="B970" t="str">
            <v>战魂战甲</v>
          </cell>
          <cell r="C970">
            <v>112003</v>
          </cell>
        </row>
        <row r="971">
          <cell r="B971" t="str">
            <v>战神战甲</v>
          </cell>
          <cell r="C971">
            <v>112004</v>
          </cell>
        </row>
        <row r="972">
          <cell r="B972" t="str">
            <v>圣武天战甲</v>
          </cell>
          <cell r="C972">
            <v>112005</v>
          </cell>
        </row>
        <row r="973">
          <cell r="B973" t="str">
            <v>天魔战甲</v>
          </cell>
          <cell r="C973">
            <v>112006</v>
          </cell>
        </row>
        <row r="974">
          <cell r="B974" t="str">
            <v>圣战战甲</v>
          </cell>
          <cell r="C974">
            <v>112007</v>
          </cell>
        </row>
        <row r="975">
          <cell r="B975" t="str">
            <v>天神战甲</v>
          </cell>
          <cell r="C975">
            <v>112008</v>
          </cell>
        </row>
        <row r="976">
          <cell r="B976" t="str">
            <v>斗魂天阳袍</v>
          </cell>
          <cell r="C976">
            <v>112009</v>
          </cell>
        </row>
        <row r="977">
          <cell r="B977" t="str">
            <v>赤炎天尊甲</v>
          </cell>
          <cell r="C977">
            <v>112010</v>
          </cell>
        </row>
        <row r="978">
          <cell r="B978" t="str">
            <v>湛海魔天袍</v>
          </cell>
          <cell r="C978">
            <v>112011</v>
          </cell>
        </row>
        <row r="979">
          <cell r="B979" t="str">
            <v>降魔护身甲</v>
          </cell>
          <cell r="C979">
            <v>112012</v>
          </cell>
        </row>
        <row r="980">
          <cell r="B980" t="str">
            <v>碧海鲸妖甲</v>
          </cell>
          <cell r="C980">
            <v>112013</v>
          </cell>
        </row>
        <row r="981">
          <cell r="B981" t="str">
            <v>轩辕人皇袍</v>
          </cell>
          <cell r="C981">
            <v>112014</v>
          </cell>
        </row>
        <row r="982">
          <cell r="B982" t="str">
            <v>伏羲裂地袍</v>
          </cell>
          <cell r="C982">
            <v>112015</v>
          </cell>
        </row>
        <row r="983">
          <cell r="B983" t="str">
            <v>轩辕人皇甲</v>
          </cell>
          <cell r="C983">
            <v>112016</v>
          </cell>
        </row>
        <row r="984">
          <cell r="B984" t="str">
            <v>天崩战甲</v>
          </cell>
          <cell r="C984">
            <v>112017</v>
          </cell>
        </row>
        <row r="985">
          <cell r="B985" t="str">
            <v>战怒天甲</v>
          </cell>
          <cell r="C985">
            <v>112018</v>
          </cell>
        </row>
        <row r="986">
          <cell r="B986" t="str">
            <v>圣武天战甲10品</v>
          </cell>
          <cell r="C986">
            <v>112019</v>
          </cell>
        </row>
        <row r="987">
          <cell r="B987" t="str">
            <v>圣武天战甲11品</v>
          </cell>
          <cell r="C987">
            <v>112020</v>
          </cell>
        </row>
        <row r="988">
          <cell r="B988" t="str">
            <v>圣武天战甲12品</v>
          </cell>
          <cell r="C988">
            <v>112021</v>
          </cell>
        </row>
        <row r="989">
          <cell r="B989" t="str">
            <v>死神头盔</v>
          </cell>
          <cell r="C989">
            <v>113001</v>
          </cell>
        </row>
        <row r="990">
          <cell r="B990" t="str">
            <v>黑铁头盔</v>
          </cell>
          <cell r="C990">
            <v>113002</v>
          </cell>
        </row>
        <row r="991">
          <cell r="B991" t="str">
            <v>圣战头盔</v>
          </cell>
          <cell r="C991">
            <v>113003</v>
          </cell>
        </row>
        <row r="992">
          <cell r="B992" t="str">
            <v>神武头盔</v>
          </cell>
          <cell r="C992">
            <v>113004</v>
          </cell>
        </row>
        <row r="993">
          <cell r="B993" t="str">
            <v>战神头盔</v>
          </cell>
          <cell r="C993">
            <v>113005</v>
          </cell>
        </row>
        <row r="994">
          <cell r="B994" t="str">
            <v>血煞头盔</v>
          </cell>
          <cell r="C994">
            <v>113006</v>
          </cell>
        </row>
        <row r="995">
          <cell r="B995" t="str">
            <v>蟠龙傲天头盔</v>
          </cell>
          <cell r="C995">
            <v>113007</v>
          </cell>
        </row>
        <row r="996">
          <cell r="B996" t="str">
            <v>圣天头盔</v>
          </cell>
          <cell r="C996">
            <v>113008</v>
          </cell>
        </row>
        <row r="997">
          <cell r="B997" t="str">
            <v>炙炎头盔</v>
          </cell>
          <cell r="C997">
            <v>113009</v>
          </cell>
        </row>
        <row r="998">
          <cell r="B998" t="str">
            <v>怒涛头盔</v>
          </cell>
          <cell r="C998">
            <v>113010</v>
          </cell>
        </row>
        <row r="999">
          <cell r="B999" t="str">
            <v>炙炎头盔</v>
          </cell>
          <cell r="C999">
            <v>113011</v>
          </cell>
        </row>
        <row r="1000">
          <cell r="B1000" t="str">
            <v>战魂烈日王冠</v>
          </cell>
          <cell r="C1000">
            <v>113012</v>
          </cell>
        </row>
        <row r="1001">
          <cell r="B1001" t="str">
            <v>盘古王冠</v>
          </cell>
          <cell r="C1001">
            <v>113013</v>
          </cell>
        </row>
        <row r="1002">
          <cell r="B1002" t="str">
            <v>巅峰火妖头盔</v>
          </cell>
          <cell r="C1002">
            <v>113014</v>
          </cell>
        </row>
        <row r="1003">
          <cell r="B1003" t="str">
            <v>天之幻光冠</v>
          </cell>
          <cell r="C1003">
            <v>113015</v>
          </cell>
        </row>
        <row r="1004">
          <cell r="B1004" t="str">
            <v>御龙追风王冠</v>
          </cell>
          <cell r="C1004">
            <v>113016</v>
          </cell>
        </row>
        <row r="1005">
          <cell r="B1005" t="str">
            <v>天崩王冠</v>
          </cell>
          <cell r="C1005">
            <v>113017</v>
          </cell>
        </row>
        <row r="1006">
          <cell r="B1006" t="str">
            <v>战怒王冠</v>
          </cell>
          <cell r="C1006">
            <v>113018</v>
          </cell>
        </row>
        <row r="1007">
          <cell r="B1007" t="str">
            <v>御龙怒焰王冠</v>
          </cell>
          <cell r="C1007">
            <v>113019</v>
          </cell>
        </row>
        <row r="1008">
          <cell r="B1008" t="str">
            <v>天之圣阳冠</v>
          </cell>
          <cell r="C1008">
            <v>113020</v>
          </cell>
        </row>
        <row r="1009">
          <cell r="B1009" t="str">
            <v>巅峰神武头盔</v>
          </cell>
          <cell r="C1009">
            <v>113021</v>
          </cell>
        </row>
        <row r="1010">
          <cell r="B1010" t="str">
            <v>黑水晶项链</v>
          </cell>
          <cell r="C1010">
            <v>114001</v>
          </cell>
        </row>
        <row r="1011">
          <cell r="B1011" t="str">
            <v>恶魔项链</v>
          </cell>
          <cell r="C1011">
            <v>114002</v>
          </cell>
        </row>
        <row r="1012">
          <cell r="B1012" t="str">
            <v>灯笼项链</v>
          </cell>
          <cell r="C1012">
            <v>114003</v>
          </cell>
        </row>
        <row r="1013">
          <cell r="B1013" t="str">
            <v>天鹰项链</v>
          </cell>
          <cell r="C1013">
            <v>114004</v>
          </cell>
        </row>
        <row r="1014">
          <cell r="B1014" t="str">
            <v>翡翠项链</v>
          </cell>
          <cell r="C1014">
            <v>114005</v>
          </cell>
        </row>
        <row r="1015">
          <cell r="B1015" t="str">
            <v>幽冥项链</v>
          </cell>
          <cell r="C1015">
            <v>114006</v>
          </cell>
        </row>
        <row r="1016">
          <cell r="B1016" t="str">
            <v>绿色项链</v>
          </cell>
          <cell r="C1016">
            <v>114007</v>
          </cell>
        </row>
        <row r="1017">
          <cell r="B1017" t="str">
            <v>镇神项链</v>
          </cell>
          <cell r="C1017">
            <v>114008</v>
          </cell>
        </row>
        <row r="1018">
          <cell r="B1018" t="str">
            <v>神恩项链</v>
          </cell>
          <cell r="C1018">
            <v>114009</v>
          </cell>
        </row>
        <row r="1019">
          <cell r="B1019" t="str">
            <v>圣战项链</v>
          </cell>
          <cell r="C1019">
            <v>114010</v>
          </cell>
        </row>
        <row r="1020">
          <cell r="B1020" t="str">
            <v>神武项链</v>
          </cell>
          <cell r="C1020">
            <v>114011</v>
          </cell>
        </row>
        <row r="1021">
          <cell r="B1021" t="str">
            <v>战神项链</v>
          </cell>
          <cell r="C1021">
            <v>114012</v>
          </cell>
        </row>
        <row r="1022">
          <cell r="B1022" t="str">
            <v>血煞项链</v>
          </cell>
          <cell r="C1022">
            <v>114013</v>
          </cell>
        </row>
        <row r="1023">
          <cell r="B1023" t="str">
            <v>巅峰火妖项链</v>
          </cell>
          <cell r="C1023">
            <v>114014</v>
          </cell>
        </row>
        <row r="1024">
          <cell r="B1024" t="str">
            <v>天之幻光链</v>
          </cell>
          <cell r="C1024">
            <v>114015</v>
          </cell>
        </row>
        <row r="1025">
          <cell r="B1025" t="str">
            <v>御龙追风吊坠</v>
          </cell>
          <cell r="C1025">
            <v>114016</v>
          </cell>
        </row>
        <row r="1026">
          <cell r="B1026" t="str">
            <v>天崩项链</v>
          </cell>
          <cell r="C1026">
            <v>114017</v>
          </cell>
        </row>
        <row r="1027">
          <cell r="B1027" t="str">
            <v>战怒项链</v>
          </cell>
          <cell r="C1027">
            <v>114018</v>
          </cell>
        </row>
        <row r="1028">
          <cell r="B1028" t="str">
            <v>炙炎项链（精）</v>
          </cell>
          <cell r="C1028">
            <v>114019</v>
          </cell>
        </row>
        <row r="1029">
          <cell r="B1029" t="str">
            <v>怒涛项链(凡)</v>
          </cell>
          <cell r="C1029">
            <v>114020</v>
          </cell>
        </row>
        <row r="1030">
          <cell r="B1030" t="str">
            <v>怒涛项链(上)</v>
          </cell>
          <cell r="C1030">
            <v>114021</v>
          </cell>
        </row>
        <row r="1031">
          <cell r="B1031" t="str">
            <v>兽角戒指</v>
          </cell>
          <cell r="C1031">
            <v>115001</v>
          </cell>
        </row>
        <row r="1032">
          <cell r="B1032" t="str">
            <v>蓝水晶戒指</v>
          </cell>
          <cell r="C1032">
            <v>115002</v>
          </cell>
        </row>
        <row r="1033">
          <cell r="B1033" t="str">
            <v>黑色水晶戒指</v>
          </cell>
          <cell r="C1033">
            <v>115003</v>
          </cell>
        </row>
        <row r="1034">
          <cell r="B1034" t="str">
            <v>珊瑚戒指</v>
          </cell>
          <cell r="C1034">
            <v>115004</v>
          </cell>
        </row>
        <row r="1035">
          <cell r="B1035" t="str">
            <v>死神戒指</v>
          </cell>
          <cell r="C1035">
            <v>115005</v>
          </cell>
        </row>
        <row r="1036">
          <cell r="B1036" t="str">
            <v>龙戒</v>
          </cell>
          <cell r="C1036">
            <v>115006</v>
          </cell>
        </row>
        <row r="1037">
          <cell r="B1037" t="str">
            <v>力量戒指</v>
          </cell>
          <cell r="C1037">
            <v>115007</v>
          </cell>
        </row>
        <row r="1038">
          <cell r="B1038" t="str">
            <v>圣战戒指</v>
          </cell>
          <cell r="C1038">
            <v>115008</v>
          </cell>
        </row>
        <row r="1039">
          <cell r="B1039" t="str">
            <v>神武戒指</v>
          </cell>
          <cell r="C1039">
            <v>115009</v>
          </cell>
        </row>
        <row r="1040">
          <cell r="B1040" t="str">
            <v>战神戒指</v>
          </cell>
          <cell r="C1040">
            <v>115010</v>
          </cell>
        </row>
        <row r="1041">
          <cell r="B1041" t="str">
            <v>血煞戒指</v>
          </cell>
          <cell r="C1041">
            <v>115011</v>
          </cell>
        </row>
        <row r="1042">
          <cell r="B1042" t="str">
            <v>蟠龙傲天戒指</v>
          </cell>
          <cell r="C1042">
            <v>115012</v>
          </cell>
        </row>
        <row r="1043">
          <cell r="B1043" t="str">
            <v>圣天戒指</v>
          </cell>
          <cell r="C1043">
            <v>115013</v>
          </cell>
        </row>
        <row r="1044">
          <cell r="B1044" t="str">
            <v>巅峰火妖戒指</v>
          </cell>
          <cell r="C1044">
            <v>115014</v>
          </cell>
        </row>
        <row r="1045">
          <cell r="B1045" t="str">
            <v>天之幻光戒</v>
          </cell>
          <cell r="C1045">
            <v>115015</v>
          </cell>
        </row>
        <row r="1046">
          <cell r="B1046" t="str">
            <v>御龙追风戒指</v>
          </cell>
          <cell r="C1046">
            <v>115016</v>
          </cell>
        </row>
        <row r="1047">
          <cell r="B1047" t="str">
            <v>天崩戒指</v>
          </cell>
          <cell r="C1047">
            <v>115017</v>
          </cell>
        </row>
        <row r="1048">
          <cell r="B1048" t="str">
            <v>战怒戒指</v>
          </cell>
          <cell r="C1048">
            <v>115018</v>
          </cell>
        </row>
        <row r="1049">
          <cell r="B1049" t="str">
            <v>怒涛戒指(上)</v>
          </cell>
          <cell r="C1049">
            <v>115019</v>
          </cell>
        </row>
        <row r="1050">
          <cell r="B1050" t="str">
            <v>怒涛戒指(极)</v>
          </cell>
          <cell r="C1050">
            <v>115020</v>
          </cell>
        </row>
        <row r="1051">
          <cell r="B1051" t="str">
            <v>怒涛戒指(仙)</v>
          </cell>
          <cell r="C1051">
            <v>115021</v>
          </cell>
        </row>
        <row r="1052">
          <cell r="B1052" t="str">
            <v>兽角手环</v>
          </cell>
          <cell r="C1052">
            <v>116001</v>
          </cell>
        </row>
        <row r="1053">
          <cell r="B1053" t="str">
            <v>蓝水晶手环</v>
          </cell>
          <cell r="C1053">
            <v>116002</v>
          </cell>
        </row>
        <row r="1054">
          <cell r="B1054" t="str">
            <v>黑色水晶手环</v>
          </cell>
          <cell r="C1054">
            <v>116003</v>
          </cell>
        </row>
        <row r="1055">
          <cell r="B1055" t="str">
            <v>珊瑚手环</v>
          </cell>
          <cell r="C1055">
            <v>116004</v>
          </cell>
        </row>
        <row r="1056">
          <cell r="B1056" t="str">
            <v>死神手环</v>
          </cell>
          <cell r="C1056">
            <v>116005</v>
          </cell>
        </row>
        <row r="1057">
          <cell r="B1057" t="str">
            <v>龙手环</v>
          </cell>
          <cell r="C1057">
            <v>116006</v>
          </cell>
        </row>
        <row r="1058">
          <cell r="B1058" t="str">
            <v>力量手环</v>
          </cell>
          <cell r="C1058">
            <v>116007</v>
          </cell>
        </row>
        <row r="1059">
          <cell r="B1059" t="str">
            <v>圣战手环</v>
          </cell>
          <cell r="C1059">
            <v>116008</v>
          </cell>
        </row>
        <row r="1060">
          <cell r="B1060" t="str">
            <v>神武手环</v>
          </cell>
          <cell r="C1060">
            <v>116009</v>
          </cell>
        </row>
        <row r="1061">
          <cell r="B1061" t="str">
            <v>战神手环</v>
          </cell>
          <cell r="C1061">
            <v>116010</v>
          </cell>
        </row>
        <row r="1062">
          <cell r="B1062" t="str">
            <v>血煞手环</v>
          </cell>
          <cell r="C1062">
            <v>116011</v>
          </cell>
        </row>
        <row r="1063">
          <cell r="B1063" t="str">
            <v>蟠龙傲天手环</v>
          </cell>
          <cell r="C1063">
            <v>116012</v>
          </cell>
        </row>
        <row r="1064">
          <cell r="B1064" t="str">
            <v>圣天手环</v>
          </cell>
          <cell r="C1064">
            <v>116013</v>
          </cell>
        </row>
        <row r="1065">
          <cell r="B1065" t="str">
            <v>巅峰火妖手镯</v>
          </cell>
          <cell r="C1065">
            <v>116014</v>
          </cell>
        </row>
        <row r="1066">
          <cell r="B1066" t="str">
            <v>天之幻光镯</v>
          </cell>
          <cell r="C1066">
            <v>116015</v>
          </cell>
        </row>
        <row r="1067">
          <cell r="B1067" t="str">
            <v>御龙追风护腕</v>
          </cell>
          <cell r="C1067">
            <v>116016</v>
          </cell>
        </row>
        <row r="1068">
          <cell r="B1068" t="str">
            <v>天崩手环</v>
          </cell>
          <cell r="C1068">
            <v>116017</v>
          </cell>
        </row>
        <row r="1069">
          <cell r="B1069" t="str">
            <v>战怒手环</v>
          </cell>
          <cell r="C1069">
            <v>116018</v>
          </cell>
        </row>
        <row r="1070">
          <cell r="B1070" t="str">
            <v>怒涛手环(上)</v>
          </cell>
          <cell r="C1070">
            <v>116019</v>
          </cell>
        </row>
        <row r="1071">
          <cell r="B1071" t="str">
            <v>怒涛手环(极)</v>
          </cell>
          <cell r="C1071">
            <v>116020</v>
          </cell>
        </row>
        <row r="1072">
          <cell r="B1072" t="str">
            <v>怒涛手环(仙)</v>
          </cell>
          <cell r="C1072">
            <v>116021</v>
          </cell>
        </row>
        <row r="1073">
          <cell r="B1073" t="str">
            <v>无极丈</v>
          </cell>
          <cell r="C1073">
            <v>121001</v>
          </cell>
        </row>
        <row r="1074">
          <cell r="B1074" t="str">
            <v>骨玉</v>
          </cell>
          <cell r="C1074">
            <v>121002</v>
          </cell>
        </row>
        <row r="1075">
          <cell r="B1075" t="str">
            <v>魔法杖</v>
          </cell>
          <cell r="C1075">
            <v>121003</v>
          </cell>
        </row>
        <row r="1076">
          <cell r="B1076" t="str">
            <v>朱雀权杖</v>
          </cell>
          <cell r="C1076">
            <v>121004</v>
          </cell>
        </row>
        <row r="1077">
          <cell r="B1077" t="str">
            <v>紫月圣君</v>
          </cell>
          <cell r="C1077">
            <v>121005</v>
          </cell>
        </row>
        <row r="1078">
          <cell r="B1078" t="str">
            <v>挽歌</v>
          </cell>
          <cell r="C1078">
            <v>121006</v>
          </cell>
        </row>
        <row r="1079">
          <cell r="B1079" t="str">
            <v>噬魂法杖</v>
          </cell>
          <cell r="C1079">
            <v>121007</v>
          </cell>
        </row>
        <row r="1080">
          <cell r="B1080" t="str">
            <v>幻龙风雷杖</v>
          </cell>
          <cell r="C1080">
            <v>121008</v>
          </cell>
        </row>
        <row r="1081">
          <cell r="B1081" t="str">
            <v>天之法杖</v>
          </cell>
          <cell r="C1081">
            <v>121009</v>
          </cell>
        </row>
        <row r="1082">
          <cell r="B1082" t="str">
            <v>碧海天王杖</v>
          </cell>
          <cell r="C1082">
            <v>121010</v>
          </cell>
        </row>
        <row r="1083">
          <cell r="B1083" t="str">
            <v>嗜魂吞噬杖</v>
          </cell>
          <cell r="C1083">
            <v>121011</v>
          </cell>
        </row>
        <row r="1084">
          <cell r="B1084" t="str">
            <v>暗月风雷杖</v>
          </cell>
          <cell r="C1084">
            <v>121012</v>
          </cell>
        </row>
        <row r="1085">
          <cell r="B1085" t="str">
            <v>夺魄霹雳杖</v>
          </cell>
          <cell r="C1085">
            <v>121013</v>
          </cell>
        </row>
        <row r="1086">
          <cell r="B1086" t="str">
            <v>法魂血月杖</v>
          </cell>
          <cell r="C1086">
            <v>121014</v>
          </cell>
        </row>
        <row r="1087">
          <cell r="B1087" t="str">
            <v>道魂辰星杖</v>
          </cell>
          <cell r="C1087">
            <v>121015</v>
          </cell>
        </row>
        <row r="1088">
          <cell r="B1088" t="str">
            <v>伏羲裂地杖</v>
          </cell>
          <cell r="C1088">
            <v>121016</v>
          </cell>
        </row>
        <row r="1089">
          <cell r="B1089" t="str">
            <v>怒风雷爆杖</v>
          </cell>
          <cell r="C1089">
            <v>121017</v>
          </cell>
        </row>
        <row r="1090">
          <cell r="B1090" t="str">
            <v>风雷血月杖</v>
          </cell>
          <cell r="C1090">
            <v>121018</v>
          </cell>
        </row>
        <row r="1091">
          <cell r="B1091" t="str">
            <v>幻龙风雷鞭十一品</v>
          </cell>
          <cell r="C1091">
            <v>121019</v>
          </cell>
        </row>
        <row r="1092">
          <cell r="B1092" t="str">
            <v>幻龙风雷鞭十二品</v>
          </cell>
          <cell r="C1092">
            <v>121020</v>
          </cell>
        </row>
        <row r="1093">
          <cell r="B1093" t="str">
            <v>幻龙风雷鞭十三品</v>
          </cell>
          <cell r="C1093">
            <v>121021</v>
          </cell>
        </row>
        <row r="1094">
          <cell r="B1094" t="str">
            <v>魔袍</v>
          </cell>
          <cell r="C1094">
            <v>122001</v>
          </cell>
        </row>
        <row r="1095">
          <cell r="B1095" t="str">
            <v>恶魔长袍</v>
          </cell>
          <cell r="C1095">
            <v>122002</v>
          </cell>
        </row>
        <row r="1096">
          <cell r="B1096" t="str">
            <v>法魂披风</v>
          </cell>
          <cell r="C1096">
            <v>122003</v>
          </cell>
        </row>
        <row r="1097">
          <cell r="B1097" t="str">
            <v>法神披风</v>
          </cell>
          <cell r="C1097">
            <v>122004</v>
          </cell>
        </row>
        <row r="1098">
          <cell r="B1098" t="str">
            <v>幻魔披风</v>
          </cell>
          <cell r="C1098">
            <v>122005</v>
          </cell>
        </row>
        <row r="1099">
          <cell r="B1099" t="str">
            <v>法神披风</v>
          </cell>
          <cell r="C1099">
            <v>122006</v>
          </cell>
        </row>
        <row r="1100">
          <cell r="B1100" t="str">
            <v>雷神绝魔衣</v>
          </cell>
          <cell r="C1100">
            <v>122007</v>
          </cell>
        </row>
        <row r="1101">
          <cell r="B1101" t="str">
            <v>法魂天月衣</v>
          </cell>
          <cell r="C1101">
            <v>122008</v>
          </cell>
        </row>
        <row r="1102">
          <cell r="B1102" t="str">
            <v>蟠龙金甲衣</v>
          </cell>
          <cell r="C1102">
            <v>122009</v>
          </cell>
        </row>
        <row r="1103">
          <cell r="B1103" t="str">
            <v>神魔龙甲衣</v>
          </cell>
          <cell r="C1103">
            <v>122010</v>
          </cell>
        </row>
        <row r="1104">
          <cell r="B1104" t="str">
            <v>五爪金龙衣</v>
          </cell>
          <cell r="C1104">
            <v>122011</v>
          </cell>
        </row>
        <row r="1105">
          <cell r="B1105" t="str">
            <v>霹雳玄天衣</v>
          </cell>
          <cell r="C1105">
            <v>122012</v>
          </cell>
        </row>
        <row r="1106">
          <cell r="B1106" t="str">
            <v>九天聚魂衣</v>
          </cell>
          <cell r="C1106">
            <v>122013</v>
          </cell>
        </row>
        <row r="1107">
          <cell r="B1107" t="str">
            <v>极品御兽天衣</v>
          </cell>
          <cell r="C1107">
            <v>122014</v>
          </cell>
        </row>
        <row r="1108">
          <cell r="B1108" t="str">
            <v>玄魂天星衣</v>
          </cell>
          <cell r="C1108">
            <v>122015</v>
          </cell>
        </row>
        <row r="1109">
          <cell r="B1109" t="str">
            <v>斗魂天阳衣</v>
          </cell>
          <cell r="C1109">
            <v>122016</v>
          </cell>
        </row>
        <row r="1110">
          <cell r="B1110" t="str">
            <v>怒风雷爆袍</v>
          </cell>
          <cell r="C1110">
            <v>122017</v>
          </cell>
        </row>
        <row r="1111">
          <cell r="B1111" t="str">
            <v>风雷血月袍</v>
          </cell>
          <cell r="C1111">
            <v>122018</v>
          </cell>
        </row>
        <row r="1112">
          <cell r="B1112" t="str">
            <v>雷神绝魔袍11品</v>
          </cell>
          <cell r="C1112">
            <v>122019</v>
          </cell>
        </row>
        <row r="1113">
          <cell r="B1113" t="str">
            <v>雷神绝魔袍12品</v>
          </cell>
          <cell r="C1113">
            <v>122020</v>
          </cell>
        </row>
        <row r="1114">
          <cell r="B1114" t="str">
            <v>雷神绝魔袍13品</v>
          </cell>
          <cell r="C1114">
            <v>122021</v>
          </cell>
        </row>
        <row r="1115">
          <cell r="B1115" t="str">
            <v>玄天头盔</v>
          </cell>
          <cell r="C1115">
            <v>123001</v>
          </cell>
        </row>
        <row r="1116">
          <cell r="B1116" t="str">
            <v>天雷头盔</v>
          </cell>
          <cell r="C1116">
            <v>123002</v>
          </cell>
        </row>
        <row r="1117">
          <cell r="B1117" t="str">
            <v>法神头盔</v>
          </cell>
          <cell r="C1117">
            <v>123003</v>
          </cell>
        </row>
        <row r="1118">
          <cell r="B1118" t="str">
            <v>幻魔头盔</v>
          </cell>
          <cell r="C1118">
            <v>123004</v>
          </cell>
        </row>
        <row r="1119">
          <cell r="B1119" t="str">
            <v>魔神头盔</v>
          </cell>
          <cell r="C1119">
            <v>123005</v>
          </cell>
        </row>
        <row r="1120">
          <cell r="B1120" t="str">
            <v>魔雷头盔</v>
          </cell>
          <cell r="C1120">
            <v>123006</v>
          </cell>
        </row>
        <row r="1121">
          <cell r="B1121" t="str">
            <v>蟠龙幻天头盔</v>
          </cell>
          <cell r="C1121">
            <v>123007</v>
          </cell>
        </row>
        <row r="1122">
          <cell r="B1122" t="str">
            <v>圣魔头盔</v>
          </cell>
          <cell r="C1122">
            <v>123008</v>
          </cell>
        </row>
        <row r="1123">
          <cell r="B1123" t="str">
            <v>魔炎头盔</v>
          </cell>
          <cell r="C1123">
            <v>123009</v>
          </cell>
        </row>
        <row r="1124">
          <cell r="B1124" t="str">
            <v>圣魔头盔</v>
          </cell>
          <cell r="C1124">
            <v>123010</v>
          </cell>
        </row>
        <row r="1125">
          <cell r="B1125" t="str">
            <v>魔炎头盔</v>
          </cell>
          <cell r="C1125">
            <v>123011</v>
          </cell>
        </row>
        <row r="1126">
          <cell r="B1126" t="str">
            <v>镇海头盔</v>
          </cell>
          <cell r="C1126">
            <v>123012</v>
          </cell>
        </row>
        <row r="1127">
          <cell r="B1127" t="str">
            <v>法魂血月王冠</v>
          </cell>
          <cell r="C1127">
            <v>123013</v>
          </cell>
        </row>
        <row r="1128">
          <cell r="B1128" t="str">
            <v>幽泉头盔</v>
          </cell>
          <cell r="C1128">
            <v>123014</v>
          </cell>
        </row>
        <row r="1129">
          <cell r="B1129" t="str">
            <v>道神头盔</v>
          </cell>
          <cell r="C1129">
            <v>123015</v>
          </cell>
        </row>
        <row r="1130">
          <cell r="B1130" t="str">
            <v>天尊头盔</v>
          </cell>
          <cell r="C1130">
            <v>123016</v>
          </cell>
        </row>
        <row r="1131">
          <cell r="B1131" t="str">
            <v>怒风雷爆冠</v>
          </cell>
          <cell r="C1131">
            <v>123017</v>
          </cell>
        </row>
        <row r="1132">
          <cell r="B1132" t="str">
            <v>风雷王冠</v>
          </cell>
          <cell r="C1132">
            <v>123018</v>
          </cell>
        </row>
        <row r="1133">
          <cell r="B1133" t="str">
            <v>御龙奔雷王冠</v>
          </cell>
          <cell r="C1133">
            <v>123019</v>
          </cell>
        </row>
        <row r="1134">
          <cell r="B1134" t="str">
            <v>天之魔月冠</v>
          </cell>
          <cell r="C1134">
            <v>123020</v>
          </cell>
        </row>
        <row r="1135">
          <cell r="B1135" t="str">
            <v>巅峰幻魔头盔</v>
          </cell>
          <cell r="C1135">
            <v>123021</v>
          </cell>
        </row>
        <row r="1136">
          <cell r="B1136" t="str">
            <v>黑檀木项链</v>
          </cell>
          <cell r="C1136">
            <v>124001</v>
          </cell>
        </row>
        <row r="1137">
          <cell r="B1137" t="str">
            <v>琥珀明珠</v>
          </cell>
          <cell r="C1137">
            <v>124002</v>
          </cell>
        </row>
        <row r="1138">
          <cell r="B1138" t="str">
            <v>魔镜</v>
          </cell>
          <cell r="C1138">
            <v>124003</v>
          </cell>
        </row>
        <row r="1139">
          <cell r="B1139" t="str">
            <v>龙魂项链</v>
          </cell>
          <cell r="C1139">
            <v>124004</v>
          </cell>
        </row>
        <row r="1140">
          <cell r="B1140" t="str">
            <v>魂珠项链</v>
          </cell>
          <cell r="C1140">
            <v>124005</v>
          </cell>
        </row>
        <row r="1141">
          <cell r="B1141" t="str">
            <v>白金项链</v>
          </cell>
          <cell r="C1141">
            <v>124006</v>
          </cell>
        </row>
        <row r="1142">
          <cell r="B1142" t="str">
            <v>生命项链</v>
          </cell>
          <cell r="C1142">
            <v>124007</v>
          </cell>
        </row>
        <row r="1143">
          <cell r="B1143" t="str">
            <v>恶魔铃</v>
          </cell>
          <cell r="C1143">
            <v>124008</v>
          </cell>
        </row>
        <row r="1144">
          <cell r="B1144" t="str">
            <v>法神项链</v>
          </cell>
          <cell r="C1144">
            <v>124009</v>
          </cell>
        </row>
        <row r="1145">
          <cell r="B1145" t="str">
            <v>幻魔项链</v>
          </cell>
          <cell r="C1145">
            <v>124010</v>
          </cell>
        </row>
        <row r="1146">
          <cell r="B1146" t="str">
            <v>魔雷项链</v>
          </cell>
          <cell r="C1146">
            <v>124011</v>
          </cell>
        </row>
        <row r="1147">
          <cell r="B1147" t="str">
            <v>蟠龙幻天项链</v>
          </cell>
          <cell r="C1147">
            <v>124012</v>
          </cell>
        </row>
        <row r="1148">
          <cell r="B1148" t="str">
            <v>魔炎项链</v>
          </cell>
          <cell r="C1148">
            <v>124013</v>
          </cell>
        </row>
        <row r="1149">
          <cell r="B1149" t="str">
            <v>轩辕吊坠</v>
          </cell>
          <cell r="C1149">
            <v>124014</v>
          </cell>
        </row>
        <row r="1150">
          <cell r="B1150" t="str">
            <v>伏羲吊坠</v>
          </cell>
          <cell r="C1150">
            <v>124015</v>
          </cell>
        </row>
        <row r="1151">
          <cell r="B1151" t="str">
            <v>盘古吊坠</v>
          </cell>
          <cell r="C1151">
            <v>124016</v>
          </cell>
        </row>
        <row r="1152">
          <cell r="B1152" t="str">
            <v>怒风雷爆项链</v>
          </cell>
          <cell r="C1152">
            <v>124017</v>
          </cell>
        </row>
        <row r="1153">
          <cell r="B1153" t="str">
            <v>风雷项链</v>
          </cell>
          <cell r="C1153">
            <v>124018</v>
          </cell>
        </row>
        <row r="1154">
          <cell r="B1154" t="str">
            <v>镇海项链(上)</v>
          </cell>
          <cell r="C1154">
            <v>124019</v>
          </cell>
        </row>
        <row r="1155">
          <cell r="B1155" t="str">
            <v>镇海项链(极)</v>
          </cell>
          <cell r="C1155">
            <v>124020</v>
          </cell>
        </row>
        <row r="1156">
          <cell r="B1156" t="str">
            <v>镇海项链(仙)</v>
          </cell>
          <cell r="C1156">
            <v>124021</v>
          </cell>
        </row>
        <row r="1157">
          <cell r="B1157" t="str">
            <v>八角戒指</v>
          </cell>
          <cell r="C1157">
            <v>125001</v>
          </cell>
        </row>
        <row r="1158">
          <cell r="B1158" t="str">
            <v>魔眼戒指</v>
          </cell>
          <cell r="C1158">
            <v>125002</v>
          </cell>
        </row>
        <row r="1159">
          <cell r="B1159" t="str">
            <v>魅力戒指</v>
          </cell>
          <cell r="C1159">
            <v>125003</v>
          </cell>
        </row>
        <row r="1160">
          <cell r="B1160" t="str">
            <v>紫晶戒指</v>
          </cell>
          <cell r="C1160">
            <v>125004</v>
          </cell>
        </row>
        <row r="1161">
          <cell r="B1161" t="str">
            <v>生铁戒指</v>
          </cell>
          <cell r="C1161">
            <v>125005</v>
          </cell>
        </row>
        <row r="1162">
          <cell r="B1162" t="str">
            <v>红宝戒指</v>
          </cell>
          <cell r="C1162">
            <v>125006</v>
          </cell>
        </row>
        <row r="1163">
          <cell r="B1163" t="str">
            <v>碧螺戒指</v>
          </cell>
          <cell r="C1163">
            <v>125007</v>
          </cell>
        </row>
        <row r="1164">
          <cell r="B1164" t="str">
            <v>法神戒指</v>
          </cell>
          <cell r="C1164">
            <v>125008</v>
          </cell>
        </row>
        <row r="1165">
          <cell r="B1165" t="str">
            <v>幻魔戒指</v>
          </cell>
          <cell r="C1165">
            <v>125009</v>
          </cell>
        </row>
        <row r="1166">
          <cell r="B1166" t="str">
            <v>魔神戒指</v>
          </cell>
          <cell r="C1166">
            <v>125010</v>
          </cell>
        </row>
        <row r="1167">
          <cell r="B1167" t="str">
            <v>魔雷戒指</v>
          </cell>
          <cell r="C1167">
            <v>125011</v>
          </cell>
        </row>
        <row r="1168">
          <cell r="B1168" t="str">
            <v>蟠龙幻天戒指</v>
          </cell>
          <cell r="C1168">
            <v>125012</v>
          </cell>
        </row>
        <row r="1169">
          <cell r="B1169" t="str">
            <v>圣魔戒指</v>
          </cell>
          <cell r="C1169">
            <v>125013</v>
          </cell>
        </row>
        <row r="1170">
          <cell r="B1170" t="str">
            <v>法魂血月戒指</v>
          </cell>
          <cell r="C1170">
            <v>125014</v>
          </cell>
        </row>
        <row r="1171">
          <cell r="B1171" t="str">
            <v>战魂烈日戒指</v>
          </cell>
          <cell r="C1171">
            <v>125015</v>
          </cell>
        </row>
        <row r="1172">
          <cell r="B1172" t="str">
            <v>天之圣阳戒</v>
          </cell>
          <cell r="C1172">
            <v>125016</v>
          </cell>
        </row>
        <row r="1173">
          <cell r="B1173" t="str">
            <v>怒风雷爆戒指</v>
          </cell>
          <cell r="C1173">
            <v>125017</v>
          </cell>
        </row>
        <row r="1174">
          <cell r="B1174" t="str">
            <v>风雷戒指</v>
          </cell>
          <cell r="C1174">
            <v>125018</v>
          </cell>
        </row>
        <row r="1175">
          <cell r="B1175" t="str">
            <v>镇海戒指(上)</v>
          </cell>
          <cell r="C1175">
            <v>125019</v>
          </cell>
        </row>
        <row r="1176">
          <cell r="B1176" t="str">
            <v>镇海戒指(极)</v>
          </cell>
          <cell r="C1176">
            <v>125020</v>
          </cell>
        </row>
        <row r="1177">
          <cell r="B1177" t="str">
            <v>镇海戒指(仙)</v>
          </cell>
          <cell r="C1177">
            <v>125021</v>
          </cell>
        </row>
        <row r="1178">
          <cell r="B1178" t="str">
            <v>八角手环</v>
          </cell>
          <cell r="C1178">
            <v>126001</v>
          </cell>
        </row>
        <row r="1179">
          <cell r="B1179" t="str">
            <v>魔眼手环</v>
          </cell>
          <cell r="C1179">
            <v>126002</v>
          </cell>
        </row>
        <row r="1180">
          <cell r="B1180" t="str">
            <v>魅力手环</v>
          </cell>
          <cell r="C1180">
            <v>126003</v>
          </cell>
        </row>
        <row r="1181">
          <cell r="B1181" t="str">
            <v>紫晶手环</v>
          </cell>
          <cell r="C1181">
            <v>126004</v>
          </cell>
        </row>
        <row r="1182">
          <cell r="B1182" t="str">
            <v>生铁手环</v>
          </cell>
          <cell r="C1182">
            <v>126005</v>
          </cell>
        </row>
        <row r="1183">
          <cell r="B1183" t="str">
            <v>红宝手环</v>
          </cell>
          <cell r="C1183">
            <v>126006</v>
          </cell>
        </row>
        <row r="1184">
          <cell r="B1184" t="str">
            <v>碧螺手环</v>
          </cell>
          <cell r="C1184">
            <v>126007</v>
          </cell>
        </row>
        <row r="1185">
          <cell r="B1185" t="str">
            <v>法神手环</v>
          </cell>
          <cell r="C1185">
            <v>126008</v>
          </cell>
        </row>
        <row r="1186">
          <cell r="B1186" t="str">
            <v>幻魔手环</v>
          </cell>
          <cell r="C1186">
            <v>126009</v>
          </cell>
        </row>
        <row r="1187">
          <cell r="B1187" t="str">
            <v>魔神手环</v>
          </cell>
          <cell r="C1187">
            <v>126010</v>
          </cell>
        </row>
        <row r="1188">
          <cell r="B1188" t="str">
            <v>魔雷手环</v>
          </cell>
          <cell r="C1188">
            <v>126011</v>
          </cell>
        </row>
        <row r="1189">
          <cell r="B1189" t="str">
            <v>蟠龙幻天手环</v>
          </cell>
          <cell r="C1189">
            <v>126012</v>
          </cell>
        </row>
        <row r="1190">
          <cell r="B1190" t="str">
            <v>圣魔手环</v>
          </cell>
          <cell r="C1190">
            <v>126013</v>
          </cell>
        </row>
        <row r="1191">
          <cell r="B1191" t="str">
            <v>王者手环</v>
          </cell>
          <cell r="C1191">
            <v>126014</v>
          </cell>
        </row>
        <row r="1192">
          <cell r="B1192" t="str">
            <v>斗魂手环</v>
          </cell>
          <cell r="C1192">
            <v>126015</v>
          </cell>
        </row>
        <row r="1193">
          <cell r="B1193" t="str">
            <v>天雷手环</v>
          </cell>
          <cell r="C1193">
            <v>126016</v>
          </cell>
        </row>
        <row r="1194">
          <cell r="B1194" t="str">
            <v>怒风雷爆手环</v>
          </cell>
          <cell r="C1194">
            <v>126017</v>
          </cell>
        </row>
        <row r="1195">
          <cell r="B1195" t="str">
            <v>风雷手环</v>
          </cell>
          <cell r="C1195">
            <v>126018</v>
          </cell>
        </row>
        <row r="1196">
          <cell r="B1196" t="str">
            <v>镇海手环(上)</v>
          </cell>
          <cell r="C1196">
            <v>126019</v>
          </cell>
        </row>
        <row r="1197">
          <cell r="B1197" t="str">
            <v>镇海手环(极)</v>
          </cell>
          <cell r="C1197">
            <v>126020</v>
          </cell>
        </row>
        <row r="1198">
          <cell r="B1198" t="str">
            <v>镇海手环(仙)</v>
          </cell>
          <cell r="C1198">
            <v>126021</v>
          </cell>
        </row>
        <row r="1199">
          <cell r="B1199" t="str">
            <v>凌风剑</v>
          </cell>
          <cell r="C1199">
            <v>131001</v>
          </cell>
        </row>
        <row r="1200">
          <cell r="B1200" t="str">
            <v>血饮</v>
          </cell>
          <cell r="C1200">
            <v>131002</v>
          </cell>
        </row>
        <row r="1201">
          <cell r="B1201" t="str">
            <v>无极</v>
          </cell>
          <cell r="C1201">
            <v>131003</v>
          </cell>
        </row>
        <row r="1202">
          <cell r="B1202" t="str">
            <v>龙纹</v>
          </cell>
          <cell r="C1202">
            <v>131004</v>
          </cell>
        </row>
        <row r="1203">
          <cell r="B1203" t="str">
            <v>道玄剑</v>
          </cell>
          <cell r="C1203">
            <v>131005</v>
          </cell>
        </row>
        <row r="1204">
          <cell r="B1204" t="str">
            <v>降魔剑</v>
          </cell>
          <cell r="C1204">
            <v>131006</v>
          </cell>
        </row>
        <row r="1205">
          <cell r="B1205" t="str">
            <v>倚天剑</v>
          </cell>
          <cell r="C1205">
            <v>131007</v>
          </cell>
        </row>
        <row r="1206">
          <cell r="B1206" t="str">
            <v>冥怨</v>
          </cell>
          <cell r="C1206">
            <v>131008</v>
          </cell>
        </row>
        <row r="1207">
          <cell r="B1207" t="str">
            <v>玄武剑</v>
          </cell>
          <cell r="C1207">
            <v>131009</v>
          </cell>
        </row>
        <row r="1208">
          <cell r="B1208" t="str">
            <v>清心碧玉剑</v>
          </cell>
          <cell r="C1208">
            <v>131010</v>
          </cell>
        </row>
        <row r="1209">
          <cell r="B1209" t="str">
            <v>无赦遁光剑</v>
          </cell>
          <cell r="C1209">
            <v>131011</v>
          </cell>
        </row>
        <row r="1210">
          <cell r="B1210" t="str">
            <v>赤名天地剑</v>
          </cell>
          <cell r="C1210">
            <v>131012</v>
          </cell>
        </row>
        <row r="1211">
          <cell r="B1211" t="str">
            <v>荣光夺舍剑</v>
          </cell>
          <cell r="C1211">
            <v>131013</v>
          </cell>
        </row>
        <row r="1212">
          <cell r="B1212" t="str">
            <v>月刃帝之剑</v>
          </cell>
          <cell r="C1212">
            <v>131014</v>
          </cell>
        </row>
        <row r="1213">
          <cell r="B1213" t="str">
            <v>青蛟破魂剑</v>
          </cell>
          <cell r="C1213">
            <v>131015</v>
          </cell>
        </row>
        <row r="1214">
          <cell r="B1214" t="str">
            <v>法魂天月剑</v>
          </cell>
          <cell r="C1214">
            <v>131016</v>
          </cell>
        </row>
        <row r="1215">
          <cell r="B1215" t="str">
            <v>炼魂破魔剑</v>
          </cell>
          <cell r="C1215">
            <v>131017</v>
          </cell>
        </row>
        <row r="1216">
          <cell r="B1216" t="str">
            <v>噬魂祭月剑</v>
          </cell>
          <cell r="C1216">
            <v>131018</v>
          </cell>
        </row>
        <row r="1217">
          <cell r="B1217" t="str">
            <v>清心碧玉笛十一品</v>
          </cell>
          <cell r="C1217">
            <v>131019</v>
          </cell>
        </row>
        <row r="1218">
          <cell r="B1218" t="str">
            <v>清心碧玉笛十二品</v>
          </cell>
          <cell r="C1218">
            <v>131020</v>
          </cell>
        </row>
        <row r="1219">
          <cell r="B1219" t="str">
            <v>清心碧玉笛十三品</v>
          </cell>
          <cell r="C1219">
            <v>131021</v>
          </cell>
        </row>
        <row r="1220">
          <cell r="B1220" t="str">
            <v>灵袍</v>
          </cell>
          <cell r="C1220">
            <v>132001</v>
          </cell>
        </row>
        <row r="1221">
          <cell r="B1221" t="str">
            <v>灵鬼道袍</v>
          </cell>
          <cell r="C1221">
            <v>132002</v>
          </cell>
        </row>
        <row r="1222">
          <cell r="B1222" t="str">
            <v>灵魂战甲</v>
          </cell>
          <cell r="C1222">
            <v>132003</v>
          </cell>
        </row>
        <row r="1223">
          <cell r="B1223" t="str">
            <v>幽灵战甲</v>
          </cell>
          <cell r="C1223">
            <v>132004</v>
          </cell>
        </row>
        <row r="1224">
          <cell r="B1224" t="str">
            <v>天玄道袍</v>
          </cell>
          <cell r="C1224">
            <v>132005</v>
          </cell>
        </row>
        <row r="1225">
          <cell r="B1225" t="str">
            <v>御兽天袍</v>
          </cell>
          <cell r="C1225">
            <v>132006</v>
          </cell>
        </row>
        <row r="1226">
          <cell r="B1226" t="str">
            <v>天师道袍</v>
          </cell>
          <cell r="C1226">
            <v>132007</v>
          </cell>
        </row>
        <row r="1227">
          <cell r="B1227" t="str">
            <v>金鹏金袍</v>
          </cell>
          <cell r="C1227">
            <v>132008</v>
          </cell>
        </row>
        <row r="1228">
          <cell r="B1228" t="str">
            <v>天尊道袍</v>
          </cell>
          <cell r="C1228">
            <v>132009</v>
          </cell>
        </row>
        <row r="1229">
          <cell r="B1229" t="str">
            <v>九幽灵道袍</v>
          </cell>
          <cell r="C1229">
            <v>132010</v>
          </cell>
        </row>
        <row r="1230">
          <cell r="B1230" t="str">
            <v>九天玄道袍</v>
          </cell>
          <cell r="C1230">
            <v>132011</v>
          </cell>
        </row>
        <row r="1231">
          <cell r="B1231" t="str">
            <v>云尊金光袍</v>
          </cell>
          <cell r="C1231">
            <v>132012</v>
          </cell>
        </row>
        <row r="1232">
          <cell r="B1232" t="str">
            <v>弑魂魔体袍</v>
          </cell>
          <cell r="C1232">
            <v>132013</v>
          </cell>
        </row>
        <row r="1233">
          <cell r="B1233" t="str">
            <v>盘古开天袍</v>
          </cell>
          <cell r="C1233">
            <v>132014</v>
          </cell>
        </row>
        <row r="1234">
          <cell r="B1234" t="str">
            <v>道魂软猬袍</v>
          </cell>
          <cell r="C1234">
            <v>132015</v>
          </cell>
        </row>
        <row r="1235">
          <cell r="B1235" t="str">
            <v>法魂软猬袍</v>
          </cell>
          <cell r="C1235">
            <v>132016</v>
          </cell>
        </row>
        <row r="1236">
          <cell r="B1236" t="str">
            <v>炼魂破魔袍</v>
          </cell>
          <cell r="C1236">
            <v>132017</v>
          </cell>
        </row>
        <row r="1237">
          <cell r="B1237" t="str">
            <v>噬魂祭月袍</v>
          </cell>
          <cell r="C1237">
            <v>132018</v>
          </cell>
        </row>
        <row r="1238">
          <cell r="B1238" t="str">
            <v>九幽灵道袍二品</v>
          </cell>
          <cell r="C1238">
            <v>132019</v>
          </cell>
        </row>
        <row r="1239">
          <cell r="B1239" t="str">
            <v>九幽灵道袍三品</v>
          </cell>
          <cell r="C1239">
            <v>132020</v>
          </cell>
        </row>
        <row r="1240">
          <cell r="B1240" t="str">
            <v>九幽灵道袍四品</v>
          </cell>
          <cell r="C1240">
            <v>132021</v>
          </cell>
        </row>
        <row r="1241">
          <cell r="B1241" t="str">
            <v>镇海头盔</v>
          </cell>
          <cell r="C1241">
            <v>133001</v>
          </cell>
        </row>
        <row r="1242">
          <cell r="B1242" t="str">
            <v>凌波头盔</v>
          </cell>
          <cell r="C1242">
            <v>133002</v>
          </cell>
        </row>
        <row r="1243">
          <cell r="B1243" t="str">
            <v>怒涛头盔</v>
          </cell>
          <cell r="C1243">
            <v>133003</v>
          </cell>
        </row>
        <row r="1244">
          <cell r="B1244" t="str">
            <v>灵炎头盔</v>
          </cell>
          <cell r="C1244">
            <v>133004</v>
          </cell>
        </row>
        <row r="1245">
          <cell r="B1245" t="str">
            <v>圣道头盔</v>
          </cell>
          <cell r="C1245">
            <v>133005</v>
          </cell>
        </row>
        <row r="1246">
          <cell r="B1246" t="str">
            <v>王者头盔</v>
          </cell>
          <cell r="C1246">
            <v>133006</v>
          </cell>
        </row>
        <row r="1247">
          <cell r="B1247" t="str">
            <v>巅峰天玄头盔</v>
          </cell>
          <cell r="C1247">
            <v>133007</v>
          </cell>
        </row>
        <row r="1248">
          <cell r="B1248" t="str">
            <v>炙炎头盔</v>
          </cell>
          <cell r="C1248">
            <v>133008</v>
          </cell>
        </row>
        <row r="1249">
          <cell r="B1249" t="str">
            <v>圣天头盔</v>
          </cell>
          <cell r="C1249">
            <v>133009</v>
          </cell>
        </row>
        <row r="1250">
          <cell r="B1250" t="str">
            <v>怒涛头盔</v>
          </cell>
          <cell r="C1250">
            <v>133010</v>
          </cell>
        </row>
        <row r="1251">
          <cell r="B1251" t="str">
            <v>炙炎头盔</v>
          </cell>
          <cell r="C1251">
            <v>133011</v>
          </cell>
        </row>
        <row r="1252">
          <cell r="B1252" t="str">
            <v>战魂烈日王冠</v>
          </cell>
          <cell r="C1252">
            <v>133012</v>
          </cell>
        </row>
        <row r="1253">
          <cell r="B1253" t="str">
            <v>盘古王冠</v>
          </cell>
          <cell r="C1253">
            <v>133013</v>
          </cell>
        </row>
        <row r="1254">
          <cell r="B1254" t="str">
            <v>金牛头盔</v>
          </cell>
          <cell r="C1254">
            <v>133014</v>
          </cell>
        </row>
        <row r="1255">
          <cell r="B1255" t="str">
            <v>灵鼠头盔</v>
          </cell>
          <cell r="C1255">
            <v>133015</v>
          </cell>
        </row>
        <row r="1256">
          <cell r="B1256" t="str">
            <v>黄金头盔</v>
          </cell>
          <cell r="C1256">
            <v>133016</v>
          </cell>
        </row>
        <row r="1257">
          <cell r="B1257" t="str">
            <v>炼魂冠</v>
          </cell>
          <cell r="C1257">
            <v>133017</v>
          </cell>
        </row>
        <row r="1258">
          <cell r="B1258" t="str">
            <v>噬魂祭月冠</v>
          </cell>
          <cell r="C1258">
            <v>133018</v>
          </cell>
        </row>
        <row r="1259">
          <cell r="B1259" t="str">
            <v>御龙怒焰王冠</v>
          </cell>
          <cell r="C1259">
            <v>133019</v>
          </cell>
        </row>
        <row r="1260">
          <cell r="B1260" t="str">
            <v>天之圣阳冠</v>
          </cell>
          <cell r="C1260">
            <v>133020</v>
          </cell>
        </row>
        <row r="1261">
          <cell r="B1261" t="str">
            <v>巅峰神武头盔</v>
          </cell>
          <cell r="C1261">
            <v>133021</v>
          </cell>
        </row>
        <row r="1262">
          <cell r="B1262" t="str">
            <v>黄水晶项链</v>
          </cell>
          <cell r="C1262">
            <v>134001</v>
          </cell>
        </row>
        <row r="1263">
          <cell r="B1263" t="str">
            <v>凤凰项链</v>
          </cell>
          <cell r="C1263">
            <v>134002</v>
          </cell>
        </row>
        <row r="1264">
          <cell r="B1264" t="str">
            <v>骨笛项链</v>
          </cell>
          <cell r="C1264">
            <v>134003</v>
          </cell>
        </row>
        <row r="1265">
          <cell r="B1265" t="str">
            <v>思诺项链</v>
          </cell>
          <cell r="C1265">
            <v>134004</v>
          </cell>
        </row>
        <row r="1266">
          <cell r="B1266" t="str">
            <v>如意项链</v>
          </cell>
          <cell r="C1266">
            <v>134005</v>
          </cell>
        </row>
        <row r="1267">
          <cell r="B1267" t="str">
            <v>通灵项链</v>
          </cell>
          <cell r="C1267">
            <v>134006</v>
          </cell>
        </row>
        <row r="1268">
          <cell r="B1268" t="str">
            <v>虎齿项链</v>
          </cell>
          <cell r="C1268">
            <v>134007</v>
          </cell>
        </row>
        <row r="1269">
          <cell r="B1269" t="str">
            <v>灵魂项链</v>
          </cell>
          <cell r="C1269">
            <v>134008</v>
          </cell>
        </row>
        <row r="1270">
          <cell r="B1270" t="str">
            <v>天珠项链</v>
          </cell>
          <cell r="C1270">
            <v>134009</v>
          </cell>
        </row>
        <row r="1271">
          <cell r="B1271" t="str">
            <v>天尊项链</v>
          </cell>
          <cell r="C1271">
            <v>134010</v>
          </cell>
        </row>
        <row r="1272">
          <cell r="B1272" t="str">
            <v>天玄项链</v>
          </cell>
          <cell r="C1272">
            <v>134011</v>
          </cell>
        </row>
        <row r="1273">
          <cell r="B1273" t="str">
            <v>道神项链</v>
          </cell>
          <cell r="C1273">
            <v>134012</v>
          </cell>
        </row>
        <row r="1274">
          <cell r="B1274" t="str">
            <v>幽泉项链</v>
          </cell>
          <cell r="C1274">
            <v>134013</v>
          </cell>
        </row>
        <row r="1275">
          <cell r="B1275" t="str">
            <v>祝福项链</v>
          </cell>
          <cell r="C1275">
            <v>134014</v>
          </cell>
        </row>
        <row r="1276">
          <cell r="B1276" t="str">
            <v>龙骧项链</v>
          </cell>
          <cell r="C1276">
            <v>134015</v>
          </cell>
        </row>
        <row r="1277">
          <cell r="B1277" t="str">
            <v>贪狼项链</v>
          </cell>
          <cell r="C1277">
            <v>134016</v>
          </cell>
        </row>
        <row r="1278">
          <cell r="B1278" t="str">
            <v>炼魂项链</v>
          </cell>
          <cell r="C1278">
            <v>134017</v>
          </cell>
        </row>
        <row r="1279">
          <cell r="B1279" t="str">
            <v>噬魂祭月项链</v>
          </cell>
          <cell r="C1279">
            <v>134018</v>
          </cell>
        </row>
        <row r="1280">
          <cell r="B1280" t="str">
            <v>灵炎项链（精）</v>
          </cell>
          <cell r="C1280">
            <v>134019</v>
          </cell>
        </row>
        <row r="1281">
          <cell r="B1281" t="str">
            <v>凌波项链(凡)</v>
          </cell>
          <cell r="C1281">
            <v>134020</v>
          </cell>
        </row>
        <row r="1282">
          <cell r="B1282" t="str">
            <v>凌波项链(上)</v>
          </cell>
          <cell r="C1282">
            <v>134021</v>
          </cell>
        </row>
        <row r="1283">
          <cell r="B1283" t="str">
            <v>水晶戒指</v>
          </cell>
          <cell r="C1283">
            <v>135001</v>
          </cell>
        </row>
        <row r="1284">
          <cell r="B1284" t="str">
            <v>珍珠戒指</v>
          </cell>
          <cell r="C1284">
            <v>135002</v>
          </cell>
        </row>
        <row r="1285">
          <cell r="B1285" t="str">
            <v>道士戒指</v>
          </cell>
          <cell r="C1285">
            <v>135003</v>
          </cell>
        </row>
        <row r="1286">
          <cell r="B1286" t="str">
            <v>白金戒指</v>
          </cell>
          <cell r="C1286">
            <v>135004</v>
          </cell>
        </row>
        <row r="1287">
          <cell r="B1287" t="str">
            <v>泰坦戒指</v>
          </cell>
          <cell r="C1287">
            <v>135005</v>
          </cell>
        </row>
        <row r="1288">
          <cell r="B1288" t="str">
            <v>天尊戒指</v>
          </cell>
          <cell r="C1288">
            <v>135006</v>
          </cell>
        </row>
        <row r="1289">
          <cell r="B1289" t="str">
            <v>天玄戒指</v>
          </cell>
          <cell r="C1289">
            <v>135007</v>
          </cell>
        </row>
        <row r="1290">
          <cell r="B1290" t="str">
            <v>道神戒指</v>
          </cell>
          <cell r="C1290">
            <v>135008</v>
          </cell>
        </row>
        <row r="1291">
          <cell r="B1291" t="str">
            <v>幽泉戒指</v>
          </cell>
          <cell r="C1291">
            <v>135009</v>
          </cell>
        </row>
        <row r="1292">
          <cell r="B1292" t="str">
            <v>蟠龙玄天戒指</v>
          </cell>
          <cell r="C1292">
            <v>135010</v>
          </cell>
        </row>
        <row r="1293">
          <cell r="B1293" t="str">
            <v>圣道戒指</v>
          </cell>
          <cell r="C1293">
            <v>135011</v>
          </cell>
        </row>
        <row r="1294">
          <cell r="B1294" t="str">
            <v>灵炎戒指</v>
          </cell>
          <cell r="C1294">
            <v>135012</v>
          </cell>
        </row>
        <row r="1295">
          <cell r="B1295" t="str">
            <v>凌波戒指</v>
          </cell>
          <cell r="C1295">
            <v>135013</v>
          </cell>
        </row>
        <row r="1296">
          <cell r="B1296" t="str">
            <v>妖骨戒指</v>
          </cell>
          <cell r="C1296">
            <v>135014</v>
          </cell>
        </row>
        <row r="1297">
          <cell r="B1297" t="str">
            <v>天妖戒指</v>
          </cell>
          <cell r="C1297">
            <v>135015</v>
          </cell>
        </row>
        <row r="1298">
          <cell r="B1298" t="str">
            <v>紫魂戒指</v>
          </cell>
          <cell r="C1298">
            <v>135016</v>
          </cell>
        </row>
        <row r="1299">
          <cell r="B1299" t="str">
            <v>风范戒指</v>
          </cell>
          <cell r="C1299">
            <v>135017</v>
          </cell>
        </row>
        <row r="1300">
          <cell r="B1300" t="str">
            <v>噬魂祭月戒</v>
          </cell>
          <cell r="C1300">
            <v>135018</v>
          </cell>
        </row>
        <row r="1301">
          <cell r="B1301" t="str">
            <v>玄魂戒指</v>
          </cell>
          <cell r="C1301">
            <v>135019</v>
          </cell>
        </row>
        <row r="1302">
          <cell r="B1302" t="str">
            <v>道魂辰星戒指</v>
          </cell>
          <cell r="C1302">
            <v>135020</v>
          </cell>
        </row>
        <row r="1303">
          <cell r="B1303" t="str">
            <v>轩辕戒指</v>
          </cell>
          <cell r="C1303">
            <v>135021</v>
          </cell>
        </row>
        <row r="1304">
          <cell r="B1304" t="str">
            <v>水晶手环</v>
          </cell>
          <cell r="C1304">
            <v>136001</v>
          </cell>
        </row>
        <row r="1305">
          <cell r="B1305" t="str">
            <v>珍珠手环</v>
          </cell>
          <cell r="C1305">
            <v>136002</v>
          </cell>
        </row>
        <row r="1306">
          <cell r="B1306" t="str">
            <v>道士手环</v>
          </cell>
          <cell r="C1306">
            <v>136003</v>
          </cell>
        </row>
        <row r="1307">
          <cell r="B1307" t="str">
            <v>白金手环</v>
          </cell>
          <cell r="C1307">
            <v>136004</v>
          </cell>
        </row>
        <row r="1308">
          <cell r="B1308" t="str">
            <v>泰坦手环</v>
          </cell>
          <cell r="C1308">
            <v>136005</v>
          </cell>
        </row>
        <row r="1309">
          <cell r="B1309" t="str">
            <v>天尊手环</v>
          </cell>
          <cell r="C1309">
            <v>136006</v>
          </cell>
        </row>
        <row r="1310">
          <cell r="B1310" t="str">
            <v>天玄手环</v>
          </cell>
          <cell r="C1310">
            <v>136007</v>
          </cell>
        </row>
        <row r="1311">
          <cell r="B1311" t="str">
            <v>道神手环</v>
          </cell>
          <cell r="C1311">
            <v>136008</v>
          </cell>
        </row>
        <row r="1312">
          <cell r="B1312" t="str">
            <v>幽泉手环</v>
          </cell>
          <cell r="C1312">
            <v>136009</v>
          </cell>
        </row>
        <row r="1313">
          <cell r="B1313" t="str">
            <v>蟠龙玄天手环</v>
          </cell>
          <cell r="C1313">
            <v>136010</v>
          </cell>
        </row>
        <row r="1314">
          <cell r="B1314" t="str">
            <v>圣道手环</v>
          </cell>
          <cell r="C1314">
            <v>136011</v>
          </cell>
        </row>
        <row r="1315">
          <cell r="B1315" t="str">
            <v>灵炎手环</v>
          </cell>
          <cell r="C1315">
            <v>136012</v>
          </cell>
        </row>
        <row r="1316">
          <cell r="B1316" t="str">
            <v>灵炎手环</v>
          </cell>
          <cell r="C1316">
            <v>136013</v>
          </cell>
        </row>
        <row r="1317">
          <cell r="B1317" t="str">
            <v>白石手环</v>
          </cell>
          <cell r="C1317">
            <v>136014</v>
          </cell>
        </row>
        <row r="1318">
          <cell r="B1318" t="str">
            <v>紫魂玉手环</v>
          </cell>
          <cell r="C1318">
            <v>136015</v>
          </cell>
        </row>
        <row r="1319">
          <cell r="B1319" t="str">
            <v>青檀木手环</v>
          </cell>
          <cell r="C1319">
            <v>136016</v>
          </cell>
        </row>
        <row r="1320">
          <cell r="B1320" t="str">
            <v>风范手环</v>
          </cell>
          <cell r="C1320">
            <v>136017</v>
          </cell>
        </row>
        <row r="1321">
          <cell r="B1321" t="str">
            <v>噬魂祭月环</v>
          </cell>
          <cell r="C1321">
            <v>136018</v>
          </cell>
        </row>
        <row r="1322">
          <cell r="B1322" t="str">
            <v>玄魂手环</v>
          </cell>
          <cell r="C1322">
            <v>136019</v>
          </cell>
        </row>
        <row r="1323">
          <cell r="B1323" t="str">
            <v>道魂辰星手环</v>
          </cell>
          <cell r="C1323">
            <v>136020</v>
          </cell>
        </row>
        <row r="1324">
          <cell r="B1324" t="str">
            <v>轩辕手环</v>
          </cell>
          <cell r="C1324">
            <v>136021</v>
          </cell>
        </row>
        <row r="1325">
          <cell r="B1325" t="str">
            <v>斩马刀</v>
          </cell>
          <cell r="C1325">
            <v>211001</v>
          </cell>
        </row>
        <row r="1326">
          <cell r="B1326" t="str">
            <v>战魂棒</v>
          </cell>
          <cell r="C1326">
            <v>211002</v>
          </cell>
        </row>
        <row r="1327">
          <cell r="B1327" t="str">
            <v>龙纹刀</v>
          </cell>
          <cell r="C1327">
            <v>211003</v>
          </cell>
        </row>
        <row r="1328">
          <cell r="B1328" t="str">
            <v>雷裂刀</v>
          </cell>
          <cell r="C1328">
            <v>211004</v>
          </cell>
        </row>
        <row r="1329">
          <cell r="B1329" t="str">
            <v>降魔杵</v>
          </cell>
          <cell r="C1329">
            <v>211005</v>
          </cell>
        </row>
        <row r="1330">
          <cell r="B1330" t="str">
            <v>偃月刀</v>
          </cell>
          <cell r="C1330">
            <v>211006</v>
          </cell>
        </row>
        <row r="1331">
          <cell r="B1331" t="str">
            <v>屠龙刀</v>
          </cell>
          <cell r="C1331">
            <v>211007</v>
          </cell>
        </row>
        <row r="1332">
          <cell r="B1332" t="str">
            <v>龙牙利刃</v>
          </cell>
          <cell r="C1332">
            <v>211008</v>
          </cell>
        </row>
        <row r="1333">
          <cell r="B1333" t="str">
            <v>雷霆怒斩</v>
          </cell>
          <cell r="C1333">
            <v>211009</v>
          </cell>
        </row>
        <row r="1334">
          <cell r="B1334" t="str">
            <v>无赦神光刀</v>
          </cell>
          <cell r="C1334">
            <v>211010</v>
          </cell>
        </row>
        <row r="1335">
          <cell r="B1335" t="str">
            <v>碧光镇海刃</v>
          </cell>
          <cell r="C1335">
            <v>211011</v>
          </cell>
        </row>
        <row r="1336">
          <cell r="B1336" t="str">
            <v>怒狂降魔刀</v>
          </cell>
          <cell r="C1336">
            <v>211012</v>
          </cell>
        </row>
        <row r="1337">
          <cell r="B1337" t="str">
            <v>耀阳圣尊刃</v>
          </cell>
          <cell r="C1337">
            <v>211013</v>
          </cell>
        </row>
        <row r="1338">
          <cell r="B1338" t="str">
            <v>斗魂天阳刃</v>
          </cell>
          <cell r="C1338">
            <v>211014</v>
          </cell>
        </row>
        <row r="1339">
          <cell r="B1339" t="str">
            <v>传世之刃</v>
          </cell>
          <cell r="C1339">
            <v>211015</v>
          </cell>
        </row>
        <row r="1340">
          <cell r="B1340" t="str">
            <v>城主之刃</v>
          </cell>
          <cell r="C1340">
            <v>211016</v>
          </cell>
        </row>
        <row r="1341">
          <cell r="B1341" t="str">
            <v>天崩之刃</v>
          </cell>
          <cell r="C1341">
            <v>211017</v>
          </cell>
        </row>
        <row r="1342">
          <cell r="B1342" t="str">
            <v>战怒之刃</v>
          </cell>
          <cell r="C1342">
            <v>211018</v>
          </cell>
        </row>
        <row r="1343">
          <cell r="B1343" t="str">
            <v>怒狂降魔杵十一品</v>
          </cell>
          <cell r="C1343">
            <v>211019</v>
          </cell>
        </row>
        <row r="1344">
          <cell r="B1344" t="str">
            <v>怒狂降魔杵十二品</v>
          </cell>
          <cell r="C1344">
            <v>211020</v>
          </cell>
        </row>
        <row r="1345">
          <cell r="B1345" t="str">
            <v>怒狂降魔杵十三品</v>
          </cell>
          <cell r="C1345">
            <v>211021</v>
          </cell>
        </row>
        <row r="1346">
          <cell r="B1346" t="str">
            <v>重盔</v>
          </cell>
          <cell r="C1346">
            <v>212001</v>
          </cell>
        </row>
        <row r="1347">
          <cell r="B1347" t="str">
            <v>神武战甲</v>
          </cell>
          <cell r="C1347">
            <v>212002</v>
          </cell>
        </row>
        <row r="1348">
          <cell r="B1348" t="str">
            <v>战魂战甲</v>
          </cell>
          <cell r="C1348">
            <v>212003</v>
          </cell>
        </row>
        <row r="1349">
          <cell r="B1349" t="str">
            <v>战神战甲</v>
          </cell>
          <cell r="C1349">
            <v>212004</v>
          </cell>
        </row>
        <row r="1350">
          <cell r="B1350" t="str">
            <v>圣武天战甲</v>
          </cell>
          <cell r="C1350">
            <v>212005</v>
          </cell>
        </row>
        <row r="1351">
          <cell r="B1351" t="str">
            <v>天魔战甲</v>
          </cell>
          <cell r="C1351">
            <v>212006</v>
          </cell>
        </row>
        <row r="1352">
          <cell r="B1352" t="str">
            <v>圣战战甲</v>
          </cell>
          <cell r="C1352">
            <v>212007</v>
          </cell>
        </row>
        <row r="1353">
          <cell r="B1353" t="str">
            <v>天神战甲</v>
          </cell>
          <cell r="C1353">
            <v>212008</v>
          </cell>
        </row>
        <row r="1354">
          <cell r="B1354" t="str">
            <v>斗魂天阳袍</v>
          </cell>
          <cell r="C1354">
            <v>212009</v>
          </cell>
        </row>
        <row r="1355">
          <cell r="B1355" t="str">
            <v>赤炎天尊甲</v>
          </cell>
          <cell r="C1355">
            <v>212010</v>
          </cell>
        </row>
        <row r="1356">
          <cell r="B1356" t="str">
            <v>湛海魔天袍</v>
          </cell>
          <cell r="C1356">
            <v>212011</v>
          </cell>
        </row>
        <row r="1357">
          <cell r="B1357" t="str">
            <v>降魔护身甲</v>
          </cell>
          <cell r="C1357">
            <v>212012</v>
          </cell>
        </row>
        <row r="1358">
          <cell r="B1358" t="str">
            <v>碧海鲸妖甲</v>
          </cell>
          <cell r="C1358">
            <v>212013</v>
          </cell>
        </row>
        <row r="1359">
          <cell r="B1359" t="str">
            <v>轩辕人皇袍</v>
          </cell>
          <cell r="C1359">
            <v>212014</v>
          </cell>
        </row>
        <row r="1360">
          <cell r="B1360" t="str">
            <v>伏羲裂地袍</v>
          </cell>
          <cell r="C1360">
            <v>212015</v>
          </cell>
        </row>
        <row r="1361">
          <cell r="B1361" t="str">
            <v>轩辕人皇甲</v>
          </cell>
          <cell r="C1361">
            <v>212016</v>
          </cell>
        </row>
        <row r="1362">
          <cell r="B1362" t="str">
            <v>天崩战甲</v>
          </cell>
          <cell r="C1362">
            <v>212017</v>
          </cell>
        </row>
        <row r="1363">
          <cell r="B1363" t="str">
            <v>战怒天甲</v>
          </cell>
          <cell r="C1363">
            <v>212018</v>
          </cell>
        </row>
        <row r="1364">
          <cell r="B1364" t="str">
            <v>圣武天战甲10品</v>
          </cell>
          <cell r="C1364">
            <v>212019</v>
          </cell>
        </row>
        <row r="1365">
          <cell r="B1365" t="str">
            <v>圣武天战甲11品</v>
          </cell>
          <cell r="C1365">
            <v>212020</v>
          </cell>
        </row>
        <row r="1366">
          <cell r="B1366" t="str">
            <v>圣武天战甲12品</v>
          </cell>
          <cell r="C1366">
            <v>212021</v>
          </cell>
        </row>
        <row r="1367">
          <cell r="B1367" t="str">
            <v>死神头盔</v>
          </cell>
          <cell r="C1367">
            <v>213001</v>
          </cell>
        </row>
        <row r="1368">
          <cell r="B1368" t="str">
            <v>黑铁头盔</v>
          </cell>
          <cell r="C1368">
            <v>213002</v>
          </cell>
        </row>
        <row r="1369">
          <cell r="B1369" t="str">
            <v>圣战头盔</v>
          </cell>
          <cell r="C1369">
            <v>213003</v>
          </cell>
        </row>
        <row r="1370">
          <cell r="B1370" t="str">
            <v>神武头盔</v>
          </cell>
          <cell r="C1370">
            <v>213004</v>
          </cell>
        </row>
        <row r="1371">
          <cell r="B1371" t="str">
            <v>战神头盔</v>
          </cell>
          <cell r="C1371">
            <v>213005</v>
          </cell>
        </row>
        <row r="1372">
          <cell r="B1372" t="str">
            <v>血煞头盔</v>
          </cell>
          <cell r="C1372">
            <v>213006</v>
          </cell>
        </row>
        <row r="1373">
          <cell r="B1373" t="str">
            <v>蟠龙傲天头盔</v>
          </cell>
          <cell r="C1373">
            <v>213007</v>
          </cell>
        </row>
        <row r="1374">
          <cell r="B1374" t="str">
            <v>圣天头盔</v>
          </cell>
          <cell r="C1374">
            <v>213008</v>
          </cell>
        </row>
        <row r="1375">
          <cell r="B1375" t="str">
            <v>炙炎头盔</v>
          </cell>
          <cell r="C1375">
            <v>213009</v>
          </cell>
        </row>
        <row r="1376">
          <cell r="B1376" t="str">
            <v>怒涛头盔</v>
          </cell>
          <cell r="C1376">
            <v>213010</v>
          </cell>
        </row>
        <row r="1377">
          <cell r="B1377" t="str">
            <v>炙炎头盔</v>
          </cell>
          <cell r="C1377">
            <v>213011</v>
          </cell>
        </row>
        <row r="1378">
          <cell r="B1378" t="str">
            <v>战魂烈日王冠</v>
          </cell>
          <cell r="C1378">
            <v>213012</v>
          </cell>
        </row>
        <row r="1379">
          <cell r="B1379" t="str">
            <v>盘古王冠</v>
          </cell>
          <cell r="C1379">
            <v>213013</v>
          </cell>
        </row>
        <row r="1380">
          <cell r="B1380" t="str">
            <v>巅峰火妖头盔</v>
          </cell>
          <cell r="C1380">
            <v>213014</v>
          </cell>
        </row>
        <row r="1381">
          <cell r="B1381" t="str">
            <v>天之幻光冠</v>
          </cell>
          <cell r="C1381">
            <v>213015</v>
          </cell>
        </row>
        <row r="1382">
          <cell r="B1382" t="str">
            <v>御龙追风王冠</v>
          </cell>
          <cell r="C1382">
            <v>213016</v>
          </cell>
        </row>
        <row r="1383">
          <cell r="B1383" t="str">
            <v>天崩王冠</v>
          </cell>
          <cell r="C1383">
            <v>213017</v>
          </cell>
        </row>
        <row r="1384">
          <cell r="B1384" t="str">
            <v>战怒王冠</v>
          </cell>
          <cell r="C1384">
            <v>213018</v>
          </cell>
        </row>
        <row r="1385">
          <cell r="B1385" t="str">
            <v>御龙怒焰王冠</v>
          </cell>
          <cell r="C1385">
            <v>213019</v>
          </cell>
        </row>
        <row r="1386">
          <cell r="B1386" t="str">
            <v>天之圣阳冠</v>
          </cell>
          <cell r="C1386">
            <v>213020</v>
          </cell>
        </row>
        <row r="1387">
          <cell r="B1387" t="str">
            <v>巅峰神武头盔</v>
          </cell>
          <cell r="C1387">
            <v>213021</v>
          </cell>
        </row>
        <row r="1388">
          <cell r="B1388" t="str">
            <v>黑水晶项链</v>
          </cell>
          <cell r="C1388">
            <v>214001</v>
          </cell>
        </row>
        <row r="1389">
          <cell r="B1389" t="str">
            <v>恶魔项链</v>
          </cell>
          <cell r="C1389">
            <v>214002</v>
          </cell>
        </row>
        <row r="1390">
          <cell r="B1390" t="str">
            <v>灯笼项链</v>
          </cell>
          <cell r="C1390">
            <v>214003</v>
          </cell>
        </row>
        <row r="1391">
          <cell r="B1391" t="str">
            <v>天鹰项链</v>
          </cell>
          <cell r="C1391">
            <v>214004</v>
          </cell>
        </row>
        <row r="1392">
          <cell r="B1392" t="str">
            <v>翡翠项链</v>
          </cell>
          <cell r="C1392">
            <v>214005</v>
          </cell>
        </row>
        <row r="1393">
          <cell r="B1393" t="str">
            <v>幽冥项链</v>
          </cell>
          <cell r="C1393">
            <v>214006</v>
          </cell>
        </row>
        <row r="1394">
          <cell r="B1394" t="str">
            <v>绿色项链</v>
          </cell>
          <cell r="C1394">
            <v>214007</v>
          </cell>
        </row>
        <row r="1395">
          <cell r="B1395" t="str">
            <v>镇神项链</v>
          </cell>
          <cell r="C1395">
            <v>214008</v>
          </cell>
        </row>
        <row r="1396">
          <cell r="B1396" t="str">
            <v>神恩项链</v>
          </cell>
          <cell r="C1396">
            <v>214009</v>
          </cell>
        </row>
        <row r="1397">
          <cell r="B1397" t="str">
            <v>圣战项链</v>
          </cell>
          <cell r="C1397">
            <v>214010</v>
          </cell>
        </row>
        <row r="1398">
          <cell r="B1398" t="str">
            <v>神武项链</v>
          </cell>
          <cell r="C1398">
            <v>214011</v>
          </cell>
        </row>
        <row r="1399">
          <cell r="B1399" t="str">
            <v>战神项链</v>
          </cell>
          <cell r="C1399">
            <v>214012</v>
          </cell>
        </row>
        <row r="1400">
          <cell r="B1400" t="str">
            <v>血煞项链</v>
          </cell>
          <cell r="C1400">
            <v>214013</v>
          </cell>
        </row>
        <row r="1401">
          <cell r="B1401" t="str">
            <v>巅峰火妖项链</v>
          </cell>
          <cell r="C1401">
            <v>214014</v>
          </cell>
        </row>
        <row r="1402">
          <cell r="B1402" t="str">
            <v>天之幻光链</v>
          </cell>
          <cell r="C1402">
            <v>214015</v>
          </cell>
        </row>
        <row r="1403">
          <cell r="B1403" t="str">
            <v>御龙追风吊坠</v>
          </cell>
          <cell r="C1403">
            <v>214016</v>
          </cell>
        </row>
        <row r="1404">
          <cell r="B1404" t="str">
            <v>天崩项链</v>
          </cell>
          <cell r="C1404">
            <v>214017</v>
          </cell>
        </row>
        <row r="1405">
          <cell r="B1405" t="str">
            <v>战怒项链</v>
          </cell>
          <cell r="C1405">
            <v>214018</v>
          </cell>
        </row>
        <row r="1406">
          <cell r="B1406" t="str">
            <v>炙炎项链（精）</v>
          </cell>
          <cell r="C1406">
            <v>214019</v>
          </cell>
        </row>
        <row r="1407">
          <cell r="B1407" t="str">
            <v>怒涛项链(凡)</v>
          </cell>
          <cell r="C1407">
            <v>214020</v>
          </cell>
        </row>
        <row r="1408">
          <cell r="B1408" t="str">
            <v>怒涛项链(上)</v>
          </cell>
          <cell r="C1408">
            <v>214021</v>
          </cell>
        </row>
        <row r="1409">
          <cell r="B1409" t="str">
            <v>兽角戒指</v>
          </cell>
          <cell r="C1409">
            <v>215001</v>
          </cell>
        </row>
        <row r="1410">
          <cell r="B1410" t="str">
            <v>蓝水晶戒指</v>
          </cell>
          <cell r="C1410">
            <v>215002</v>
          </cell>
        </row>
        <row r="1411">
          <cell r="B1411" t="str">
            <v>黑色水晶戒指</v>
          </cell>
          <cell r="C1411">
            <v>215003</v>
          </cell>
        </row>
        <row r="1412">
          <cell r="B1412" t="str">
            <v>珊瑚戒指</v>
          </cell>
          <cell r="C1412">
            <v>215004</v>
          </cell>
        </row>
        <row r="1413">
          <cell r="B1413" t="str">
            <v>死神戒指</v>
          </cell>
          <cell r="C1413">
            <v>215005</v>
          </cell>
        </row>
        <row r="1414">
          <cell r="B1414" t="str">
            <v>龙戒</v>
          </cell>
          <cell r="C1414">
            <v>215006</v>
          </cell>
        </row>
        <row r="1415">
          <cell r="B1415" t="str">
            <v>力量戒指</v>
          </cell>
          <cell r="C1415">
            <v>215007</v>
          </cell>
        </row>
        <row r="1416">
          <cell r="B1416" t="str">
            <v>圣战戒指</v>
          </cell>
          <cell r="C1416">
            <v>215008</v>
          </cell>
        </row>
        <row r="1417">
          <cell r="B1417" t="str">
            <v>神武戒指</v>
          </cell>
          <cell r="C1417">
            <v>215009</v>
          </cell>
        </row>
        <row r="1418">
          <cell r="B1418" t="str">
            <v>战神戒指</v>
          </cell>
          <cell r="C1418">
            <v>215010</v>
          </cell>
        </row>
        <row r="1419">
          <cell r="B1419" t="str">
            <v>血煞戒指</v>
          </cell>
          <cell r="C1419">
            <v>215011</v>
          </cell>
        </row>
        <row r="1420">
          <cell r="B1420" t="str">
            <v>蟠龙傲天戒指</v>
          </cell>
          <cell r="C1420">
            <v>215012</v>
          </cell>
        </row>
        <row r="1421">
          <cell r="B1421" t="str">
            <v>圣天戒指</v>
          </cell>
          <cell r="C1421">
            <v>215013</v>
          </cell>
        </row>
        <row r="1422">
          <cell r="B1422" t="str">
            <v>巅峰火妖戒指</v>
          </cell>
          <cell r="C1422">
            <v>215014</v>
          </cell>
        </row>
        <row r="1423">
          <cell r="B1423" t="str">
            <v>天之幻光戒</v>
          </cell>
          <cell r="C1423">
            <v>215015</v>
          </cell>
        </row>
        <row r="1424">
          <cell r="B1424" t="str">
            <v>御龙追风戒指</v>
          </cell>
          <cell r="C1424">
            <v>215016</v>
          </cell>
        </row>
        <row r="1425">
          <cell r="B1425" t="str">
            <v>天崩戒指</v>
          </cell>
          <cell r="C1425">
            <v>215017</v>
          </cell>
        </row>
        <row r="1426">
          <cell r="B1426" t="str">
            <v>战怒戒指</v>
          </cell>
          <cell r="C1426">
            <v>215018</v>
          </cell>
        </row>
        <row r="1427">
          <cell r="B1427" t="str">
            <v>怒涛戒指(上)</v>
          </cell>
          <cell r="C1427">
            <v>215019</v>
          </cell>
        </row>
        <row r="1428">
          <cell r="B1428" t="str">
            <v>怒涛戒指(极)</v>
          </cell>
          <cell r="C1428">
            <v>215020</v>
          </cell>
        </row>
        <row r="1429">
          <cell r="B1429" t="str">
            <v>怒涛戒指(仙)</v>
          </cell>
          <cell r="C1429">
            <v>215021</v>
          </cell>
        </row>
        <row r="1430">
          <cell r="B1430" t="str">
            <v>兽角手环</v>
          </cell>
          <cell r="C1430">
            <v>216001</v>
          </cell>
        </row>
        <row r="1431">
          <cell r="B1431" t="str">
            <v>蓝水晶手环</v>
          </cell>
          <cell r="C1431">
            <v>216002</v>
          </cell>
        </row>
        <row r="1432">
          <cell r="B1432" t="str">
            <v>黑色水晶手环</v>
          </cell>
          <cell r="C1432">
            <v>216003</v>
          </cell>
        </row>
        <row r="1433">
          <cell r="B1433" t="str">
            <v>珊瑚手环</v>
          </cell>
          <cell r="C1433">
            <v>216004</v>
          </cell>
        </row>
        <row r="1434">
          <cell r="B1434" t="str">
            <v>死神手环</v>
          </cell>
          <cell r="C1434">
            <v>216005</v>
          </cell>
        </row>
        <row r="1435">
          <cell r="B1435" t="str">
            <v>龙手环</v>
          </cell>
          <cell r="C1435">
            <v>216006</v>
          </cell>
        </row>
        <row r="1436">
          <cell r="B1436" t="str">
            <v>力量手环</v>
          </cell>
          <cell r="C1436">
            <v>216007</v>
          </cell>
        </row>
        <row r="1437">
          <cell r="B1437" t="str">
            <v>圣战手环</v>
          </cell>
          <cell r="C1437">
            <v>216008</v>
          </cell>
        </row>
        <row r="1438">
          <cell r="B1438" t="str">
            <v>神武手环</v>
          </cell>
          <cell r="C1438">
            <v>216009</v>
          </cell>
        </row>
        <row r="1439">
          <cell r="B1439" t="str">
            <v>战神手环</v>
          </cell>
          <cell r="C1439">
            <v>216010</v>
          </cell>
        </row>
        <row r="1440">
          <cell r="B1440" t="str">
            <v>血煞手环</v>
          </cell>
          <cell r="C1440">
            <v>216011</v>
          </cell>
        </row>
        <row r="1441">
          <cell r="B1441" t="str">
            <v>蟠龙傲天手环</v>
          </cell>
          <cell r="C1441">
            <v>216012</v>
          </cell>
        </row>
        <row r="1442">
          <cell r="B1442" t="str">
            <v>圣天手环</v>
          </cell>
          <cell r="C1442">
            <v>216013</v>
          </cell>
        </row>
        <row r="1443">
          <cell r="B1443" t="str">
            <v>巅峰火妖手镯</v>
          </cell>
          <cell r="C1443">
            <v>216014</v>
          </cell>
        </row>
        <row r="1444">
          <cell r="B1444" t="str">
            <v>天之幻光镯</v>
          </cell>
          <cell r="C1444">
            <v>216015</v>
          </cell>
        </row>
        <row r="1445">
          <cell r="B1445" t="str">
            <v>御龙追风护腕</v>
          </cell>
          <cell r="C1445">
            <v>216016</v>
          </cell>
        </row>
        <row r="1446">
          <cell r="B1446" t="str">
            <v>天崩手环</v>
          </cell>
          <cell r="C1446">
            <v>216017</v>
          </cell>
        </row>
        <row r="1447">
          <cell r="B1447" t="str">
            <v>战怒手环</v>
          </cell>
          <cell r="C1447">
            <v>216018</v>
          </cell>
        </row>
        <row r="1448">
          <cell r="B1448" t="str">
            <v>怒涛手环(上)</v>
          </cell>
          <cell r="C1448">
            <v>216019</v>
          </cell>
        </row>
        <row r="1449">
          <cell r="B1449" t="str">
            <v>怒涛手环(极)</v>
          </cell>
          <cell r="C1449">
            <v>216020</v>
          </cell>
        </row>
        <row r="1450">
          <cell r="B1450" t="str">
            <v>怒涛手环(仙)</v>
          </cell>
          <cell r="C1450">
            <v>216021</v>
          </cell>
        </row>
        <row r="1451">
          <cell r="B1451" t="str">
            <v>无极丈</v>
          </cell>
          <cell r="C1451">
            <v>221001</v>
          </cell>
        </row>
        <row r="1452">
          <cell r="B1452" t="str">
            <v>骨玉</v>
          </cell>
          <cell r="C1452">
            <v>221002</v>
          </cell>
        </row>
        <row r="1453">
          <cell r="B1453" t="str">
            <v>魔法杖</v>
          </cell>
          <cell r="C1453">
            <v>221003</v>
          </cell>
        </row>
        <row r="1454">
          <cell r="B1454" t="str">
            <v>朱雀权杖</v>
          </cell>
          <cell r="C1454">
            <v>221004</v>
          </cell>
        </row>
        <row r="1455">
          <cell r="B1455" t="str">
            <v>紫月圣君</v>
          </cell>
          <cell r="C1455">
            <v>221005</v>
          </cell>
        </row>
        <row r="1456">
          <cell r="B1456" t="str">
            <v>挽歌</v>
          </cell>
          <cell r="C1456">
            <v>221006</v>
          </cell>
        </row>
        <row r="1457">
          <cell r="B1457" t="str">
            <v>噬魂法杖</v>
          </cell>
          <cell r="C1457">
            <v>221007</v>
          </cell>
        </row>
        <row r="1458">
          <cell r="B1458" t="str">
            <v>幻龙风雷杖</v>
          </cell>
          <cell r="C1458">
            <v>221008</v>
          </cell>
        </row>
        <row r="1459">
          <cell r="B1459" t="str">
            <v>天之法杖</v>
          </cell>
          <cell r="C1459">
            <v>221009</v>
          </cell>
        </row>
        <row r="1460">
          <cell r="B1460" t="str">
            <v>碧海天王杖</v>
          </cell>
          <cell r="C1460">
            <v>221010</v>
          </cell>
        </row>
        <row r="1461">
          <cell r="B1461" t="str">
            <v>嗜魂吞噬杖</v>
          </cell>
          <cell r="C1461">
            <v>221011</v>
          </cell>
        </row>
        <row r="1462">
          <cell r="B1462" t="str">
            <v>暗月风雷杖</v>
          </cell>
          <cell r="C1462">
            <v>221012</v>
          </cell>
        </row>
        <row r="1463">
          <cell r="B1463" t="str">
            <v>夺魄霹雳杖</v>
          </cell>
          <cell r="C1463">
            <v>221013</v>
          </cell>
        </row>
        <row r="1464">
          <cell r="B1464" t="str">
            <v>法魂血月杖</v>
          </cell>
          <cell r="C1464">
            <v>221014</v>
          </cell>
        </row>
        <row r="1465">
          <cell r="B1465" t="str">
            <v>道魂辰星杖</v>
          </cell>
          <cell r="C1465">
            <v>221015</v>
          </cell>
        </row>
        <row r="1466">
          <cell r="B1466" t="str">
            <v>伏羲裂地杖</v>
          </cell>
          <cell r="C1466">
            <v>221016</v>
          </cell>
        </row>
        <row r="1467">
          <cell r="B1467" t="str">
            <v>怒风雷爆杖</v>
          </cell>
          <cell r="C1467">
            <v>221017</v>
          </cell>
        </row>
        <row r="1468">
          <cell r="B1468" t="str">
            <v>风雷血月杖</v>
          </cell>
          <cell r="C1468">
            <v>221018</v>
          </cell>
        </row>
        <row r="1469">
          <cell r="B1469" t="str">
            <v>幻龙风雷鞭十一品</v>
          </cell>
          <cell r="C1469">
            <v>221019</v>
          </cell>
        </row>
        <row r="1470">
          <cell r="B1470" t="str">
            <v>幻龙风雷鞭十二品</v>
          </cell>
          <cell r="C1470">
            <v>221020</v>
          </cell>
        </row>
        <row r="1471">
          <cell r="B1471" t="str">
            <v>幻龙风雷鞭十三品</v>
          </cell>
          <cell r="C1471">
            <v>221021</v>
          </cell>
        </row>
        <row r="1472">
          <cell r="B1472" t="str">
            <v>魔袍</v>
          </cell>
          <cell r="C1472">
            <v>222001</v>
          </cell>
        </row>
        <row r="1473">
          <cell r="B1473" t="str">
            <v>恶魔长袍</v>
          </cell>
          <cell r="C1473">
            <v>222002</v>
          </cell>
        </row>
        <row r="1474">
          <cell r="B1474" t="str">
            <v>法魂披风</v>
          </cell>
          <cell r="C1474">
            <v>222003</v>
          </cell>
        </row>
        <row r="1475">
          <cell r="B1475" t="str">
            <v>法神披风</v>
          </cell>
          <cell r="C1475">
            <v>222004</v>
          </cell>
        </row>
        <row r="1476">
          <cell r="B1476" t="str">
            <v>幻魔披风</v>
          </cell>
          <cell r="C1476">
            <v>222005</v>
          </cell>
        </row>
        <row r="1477">
          <cell r="B1477" t="str">
            <v>法神披风</v>
          </cell>
          <cell r="C1477">
            <v>222006</v>
          </cell>
        </row>
        <row r="1478">
          <cell r="B1478" t="str">
            <v>雷神绝魔衣</v>
          </cell>
          <cell r="C1478">
            <v>222007</v>
          </cell>
        </row>
        <row r="1479">
          <cell r="B1479" t="str">
            <v>法魂天月衣</v>
          </cell>
          <cell r="C1479">
            <v>222008</v>
          </cell>
        </row>
        <row r="1480">
          <cell r="B1480" t="str">
            <v>蟠龙金甲衣</v>
          </cell>
          <cell r="C1480">
            <v>222009</v>
          </cell>
        </row>
        <row r="1481">
          <cell r="B1481" t="str">
            <v>神魔龙甲衣</v>
          </cell>
          <cell r="C1481">
            <v>222010</v>
          </cell>
        </row>
        <row r="1482">
          <cell r="B1482" t="str">
            <v>五爪金龙衣</v>
          </cell>
          <cell r="C1482">
            <v>222011</v>
          </cell>
        </row>
        <row r="1483">
          <cell r="B1483" t="str">
            <v>霹雳玄天衣</v>
          </cell>
          <cell r="C1483">
            <v>222012</v>
          </cell>
        </row>
        <row r="1484">
          <cell r="B1484" t="str">
            <v>九天聚魂衣</v>
          </cell>
          <cell r="C1484">
            <v>222013</v>
          </cell>
        </row>
        <row r="1485">
          <cell r="B1485" t="str">
            <v>极品御兽天衣</v>
          </cell>
          <cell r="C1485">
            <v>222014</v>
          </cell>
        </row>
        <row r="1486">
          <cell r="B1486" t="str">
            <v>玄魂天星衣</v>
          </cell>
          <cell r="C1486">
            <v>222015</v>
          </cell>
        </row>
        <row r="1487">
          <cell r="B1487" t="str">
            <v>斗魂天阳衣</v>
          </cell>
          <cell r="C1487">
            <v>222016</v>
          </cell>
        </row>
        <row r="1488">
          <cell r="B1488" t="str">
            <v>怒风雷爆袍</v>
          </cell>
          <cell r="C1488">
            <v>222017</v>
          </cell>
        </row>
        <row r="1489">
          <cell r="B1489" t="str">
            <v>风雷血月袍</v>
          </cell>
          <cell r="C1489">
            <v>222018</v>
          </cell>
        </row>
        <row r="1490">
          <cell r="B1490" t="str">
            <v>雷神绝魔袍11品</v>
          </cell>
          <cell r="C1490">
            <v>222019</v>
          </cell>
        </row>
        <row r="1491">
          <cell r="B1491" t="str">
            <v>雷神绝魔袍12品</v>
          </cell>
          <cell r="C1491">
            <v>222020</v>
          </cell>
        </row>
        <row r="1492">
          <cell r="B1492" t="str">
            <v>雷神绝魔袍13品</v>
          </cell>
          <cell r="C1492">
            <v>222021</v>
          </cell>
        </row>
        <row r="1493">
          <cell r="B1493" t="str">
            <v>玄天头盔</v>
          </cell>
          <cell r="C1493">
            <v>223001</v>
          </cell>
        </row>
        <row r="1494">
          <cell r="B1494" t="str">
            <v>天雷头盔</v>
          </cell>
          <cell r="C1494">
            <v>223002</v>
          </cell>
        </row>
        <row r="1495">
          <cell r="B1495" t="str">
            <v>法神头盔</v>
          </cell>
          <cell r="C1495">
            <v>223003</v>
          </cell>
        </row>
        <row r="1496">
          <cell r="B1496" t="str">
            <v>幻魔头盔</v>
          </cell>
          <cell r="C1496">
            <v>223004</v>
          </cell>
        </row>
        <row r="1497">
          <cell r="B1497" t="str">
            <v>魔神头盔</v>
          </cell>
          <cell r="C1497">
            <v>223005</v>
          </cell>
        </row>
        <row r="1498">
          <cell r="B1498" t="str">
            <v>魔雷头盔</v>
          </cell>
          <cell r="C1498">
            <v>223006</v>
          </cell>
        </row>
        <row r="1499">
          <cell r="B1499" t="str">
            <v>蟠龙幻天头盔</v>
          </cell>
          <cell r="C1499">
            <v>223007</v>
          </cell>
        </row>
        <row r="1500">
          <cell r="B1500" t="str">
            <v>圣魔头盔</v>
          </cell>
          <cell r="C1500">
            <v>223008</v>
          </cell>
        </row>
        <row r="1501">
          <cell r="B1501" t="str">
            <v>魔炎头盔</v>
          </cell>
          <cell r="C1501">
            <v>223009</v>
          </cell>
        </row>
        <row r="1502">
          <cell r="B1502" t="str">
            <v>圣魔头盔</v>
          </cell>
          <cell r="C1502">
            <v>223010</v>
          </cell>
        </row>
        <row r="1503">
          <cell r="B1503" t="str">
            <v>魔炎头盔</v>
          </cell>
          <cell r="C1503">
            <v>223011</v>
          </cell>
        </row>
        <row r="1504">
          <cell r="B1504" t="str">
            <v>镇海头盔</v>
          </cell>
          <cell r="C1504">
            <v>223012</v>
          </cell>
        </row>
        <row r="1505">
          <cell r="B1505" t="str">
            <v>法魂血月王冠</v>
          </cell>
          <cell r="C1505">
            <v>223013</v>
          </cell>
        </row>
        <row r="1506">
          <cell r="B1506" t="str">
            <v>幽泉头盔</v>
          </cell>
          <cell r="C1506">
            <v>223014</v>
          </cell>
        </row>
        <row r="1507">
          <cell r="B1507" t="str">
            <v>道神头盔</v>
          </cell>
          <cell r="C1507">
            <v>223015</v>
          </cell>
        </row>
        <row r="1508">
          <cell r="B1508" t="str">
            <v>天尊头盔</v>
          </cell>
          <cell r="C1508">
            <v>223016</v>
          </cell>
        </row>
        <row r="1509">
          <cell r="B1509" t="str">
            <v>怒风雷爆冠</v>
          </cell>
          <cell r="C1509">
            <v>223017</v>
          </cell>
        </row>
        <row r="1510">
          <cell r="B1510" t="str">
            <v>风雷王冠</v>
          </cell>
          <cell r="C1510">
            <v>223018</v>
          </cell>
        </row>
        <row r="1511">
          <cell r="B1511" t="str">
            <v>御龙奔雷王冠</v>
          </cell>
          <cell r="C1511">
            <v>223019</v>
          </cell>
        </row>
        <row r="1512">
          <cell r="B1512" t="str">
            <v>天之魔月冠</v>
          </cell>
          <cell r="C1512">
            <v>223020</v>
          </cell>
        </row>
        <row r="1513">
          <cell r="B1513" t="str">
            <v>巅峰幻魔头盔</v>
          </cell>
          <cell r="C1513">
            <v>223021</v>
          </cell>
        </row>
        <row r="1514">
          <cell r="B1514" t="str">
            <v>黑檀木项链</v>
          </cell>
          <cell r="C1514">
            <v>224001</v>
          </cell>
        </row>
        <row r="1515">
          <cell r="B1515" t="str">
            <v>琥珀明珠</v>
          </cell>
          <cell r="C1515">
            <v>224002</v>
          </cell>
        </row>
        <row r="1516">
          <cell r="B1516" t="str">
            <v>魔镜</v>
          </cell>
          <cell r="C1516">
            <v>224003</v>
          </cell>
        </row>
        <row r="1517">
          <cell r="B1517" t="str">
            <v>龙魂项链</v>
          </cell>
          <cell r="C1517">
            <v>224004</v>
          </cell>
        </row>
        <row r="1518">
          <cell r="B1518" t="str">
            <v>魂珠项链</v>
          </cell>
          <cell r="C1518">
            <v>224005</v>
          </cell>
        </row>
        <row r="1519">
          <cell r="B1519" t="str">
            <v>白金项链</v>
          </cell>
          <cell r="C1519">
            <v>224006</v>
          </cell>
        </row>
        <row r="1520">
          <cell r="B1520" t="str">
            <v>生命项链</v>
          </cell>
          <cell r="C1520">
            <v>224007</v>
          </cell>
        </row>
        <row r="1521">
          <cell r="B1521" t="str">
            <v>恶魔铃</v>
          </cell>
          <cell r="C1521">
            <v>224008</v>
          </cell>
        </row>
        <row r="1522">
          <cell r="B1522" t="str">
            <v>法神项链</v>
          </cell>
          <cell r="C1522">
            <v>224009</v>
          </cell>
        </row>
        <row r="1523">
          <cell r="B1523" t="str">
            <v>幻魔项链</v>
          </cell>
          <cell r="C1523">
            <v>224010</v>
          </cell>
        </row>
        <row r="1524">
          <cell r="B1524" t="str">
            <v>魔雷项链</v>
          </cell>
          <cell r="C1524">
            <v>224011</v>
          </cell>
        </row>
        <row r="1525">
          <cell r="B1525" t="str">
            <v>蟠龙幻天项链</v>
          </cell>
          <cell r="C1525">
            <v>224012</v>
          </cell>
        </row>
        <row r="1526">
          <cell r="B1526" t="str">
            <v>魔炎项链</v>
          </cell>
          <cell r="C1526">
            <v>224013</v>
          </cell>
        </row>
        <row r="1527">
          <cell r="B1527" t="str">
            <v>轩辕吊坠</v>
          </cell>
          <cell r="C1527">
            <v>224014</v>
          </cell>
        </row>
        <row r="1528">
          <cell r="B1528" t="str">
            <v>伏羲吊坠</v>
          </cell>
          <cell r="C1528">
            <v>224015</v>
          </cell>
        </row>
        <row r="1529">
          <cell r="B1529" t="str">
            <v>盘古吊坠</v>
          </cell>
          <cell r="C1529">
            <v>224016</v>
          </cell>
        </row>
        <row r="1530">
          <cell r="B1530" t="str">
            <v>怒风雷爆项链</v>
          </cell>
          <cell r="C1530">
            <v>224017</v>
          </cell>
        </row>
        <row r="1531">
          <cell r="B1531" t="str">
            <v>风雷项链</v>
          </cell>
          <cell r="C1531">
            <v>224018</v>
          </cell>
        </row>
        <row r="1532">
          <cell r="B1532" t="str">
            <v>镇海项链(上)</v>
          </cell>
          <cell r="C1532">
            <v>224019</v>
          </cell>
        </row>
        <row r="1533">
          <cell r="B1533" t="str">
            <v>镇海项链(极)</v>
          </cell>
          <cell r="C1533">
            <v>224020</v>
          </cell>
        </row>
        <row r="1534">
          <cell r="B1534" t="str">
            <v>镇海项链(仙)</v>
          </cell>
          <cell r="C1534">
            <v>224021</v>
          </cell>
        </row>
        <row r="1535">
          <cell r="B1535" t="str">
            <v>八角戒指</v>
          </cell>
          <cell r="C1535">
            <v>225001</v>
          </cell>
        </row>
        <row r="1536">
          <cell r="B1536" t="str">
            <v>魔眼戒指</v>
          </cell>
          <cell r="C1536">
            <v>225002</v>
          </cell>
        </row>
        <row r="1537">
          <cell r="B1537" t="str">
            <v>魅力戒指</v>
          </cell>
          <cell r="C1537">
            <v>225003</v>
          </cell>
        </row>
        <row r="1538">
          <cell r="B1538" t="str">
            <v>紫晶戒指</v>
          </cell>
          <cell r="C1538">
            <v>225004</v>
          </cell>
        </row>
        <row r="1539">
          <cell r="B1539" t="str">
            <v>生铁戒指</v>
          </cell>
          <cell r="C1539">
            <v>225005</v>
          </cell>
        </row>
        <row r="1540">
          <cell r="B1540" t="str">
            <v>红宝戒指</v>
          </cell>
          <cell r="C1540">
            <v>225006</v>
          </cell>
        </row>
        <row r="1541">
          <cell r="B1541" t="str">
            <v>碧螺戒指</v>
          </cell>
          <cell r="C1541">
            <v>225007</v>
          </cell>
        </row>
        <row r="1542">
          <cell r="B1542" t="str">
            <v>法神戒指</v>
          </cell>
          <cell r="C1542">
            <v>225008</v>
          </cell>
        </row>
        <row r="1543">
          <cell r="B1543" t="str">
            <v>幻魔戒指</v>
          </cell>
          <cell r="C1543">
            <v>225009</v>
          </cell>
        </row>
        <row r="1544">
          <cell r="B1544" t="str">
            <v>魔神戒指</v>
          </cell>
          <cell r="C1544">
            <v>225010</v>
          </cell>
        </row>
        <row r="1545">
          <cell r="B1545" t="str">
            <v>魔雷戒指</v>
          </cell>
          <cell r="C1545">
            <v>225011</v>
          </cell>
        </row>
        <row r="1546">
          <cell r="B1546" t="str">
            <v>蟠龙幻天戒指</v>
          </cell>
          <cell r="C1546">
            <v>225012</v>
          </cell>
        </row>
        <row r="1547">
          <cell r="B1547" t="str">
            <v>圣魔戒指</v>
          </cell>
          <cell r="C1547">
            <v>225013</v>
          </cell>
        </row>
        <row r="1548">
          <cell r="B1548" t="str">
            <v>法魂血月戒指</v>
          </cell>
          <cell r="C1548">
            <v>225014</v>
          </cell>
        </row>
        <row r="1549">
          <cell r="B1549" t="str">
            <v>战魂烈日戒指</v>
          </cell>
          <cell r="C1549">
            <v>225015</v>
          </cell>
        </row>
        <row r="1550">
          <cell r="B1550" t="str">
            <v>天之圣阳戒</v>
          </cell>
          <cell r="C1550">
            <v>225016</v>
          </cell>
        </row>
        <row r="1551">
          <cell r="B1551" t="str">
            <v>怒风雷爆戒指</v>
          </cell>
          <cell r="C1551">
            <v>225017</v>
          </cell>
        </row>
        <row r="1552">
          <cell r="B1552" t="str">
            <v>风雷戒指</v>
          </cell>
          <cell r="C1552">
            <v>225018</v>
          </cell>
        </row>
        <row r="1553">
          <cell r="B1553" t="str">
            <v>镇海戒指(上)</v>
          </cell>
          <cell r="C1553">
            <v>225019</v>
          </cell>
        </row>
        <row r="1554">
          <cell r="B1554" t="str">
            <v>镇海戒指(极)</v>
          </cell>
          <cell r="C1554">
            <v>225020</v>
          </cell>
        </row>
        <row r="1555">
          <cell r="B1555" t="str">
            <v>镇海戒指(仙)</v>
          </cell>
          <cell r="C1555">
            <v>225021</v>
          </cell>
        </row>
        <row r="1556">
          <cell r="B1556" t="str">
            <v>八角手环</v>
          </cell>
          <cell r="C1556">
            <v>226001</v>
          </cell>
        </row>
        <row r="1557">
          <cell r="B1557" t="str">
            <v>魔眼手环</v>
          </cell>
          <cell r="C1557">
            <v>226002</v>
          </cell>
        </row>
        <row r="1558">
          <cell r="B1558" t="str">
            <v>魅力手环</v>
          </cell>
          <cell r="C1558">
            <v>226003</v>
          </cell>
        </row>
        <row r="1559">
          <cell r="B1559" t="str">
            <v>紫晶手环</v>
          </cell>
          <cell r="C1559">
            <v>226004</v>
          </cell>
        </row>
        <row r="1560">
          <cell r="B1560" t="str">
            <v>生铁手环</v>
          </cell>
          <cell r="C1560">
            <v>226005</v>
          </cell>
        </row>
        <row r="1561">
          <cell r="B1561" t="str">
            <v>红宝手环</v>
          </cell>
          <cell r="C1561">
            <v>226006</v>
          </cell>
        </row>
        <row r="1562">
          <cell r="B1562" t="str">
            <v>碧螺手环</v>
          </cell>
          <cell r="C1562">
            <v>226007</v>
          </cell>
        </row>
        <row r="1563">
          <cell r="B1563" t="str">
            <v>法神手环</v>
          </cell>
          <cell r="C1563">
            <v>226008</v>
          </cell>
        </row>
        <row r="1564">
          <cell r="B1564" t="str">
            <v>幻魔手环</v>
          </cell>
          <cell r="C1564">
            <v>226009</v>
          </cell>
        </row>
        <row r="1565">
          <cell r="B1565" t="str">
            <v>魔神手环</v>
          </cell>
          <cell r="C1565">
            <v>226010</v>
          </cell>
        </row>
        <row r="1566">
          <cell r="B1566" t="str">
            <v>魔雷手环</v>
          </cell>
          <cell r="C1566">
            <v>226011</v>
          </cell>
        </row>
        <row r="1567">
          <cell r="B1567" t="str">
            <v>蟠龙幻天手环</v>
          </cell>
          <cell r="C1567">
            <v>226012</v>
          </cell>
        </row>
        <row r="1568">
          <cell r="B1568" t="str">
            <v>圣魔手环</v>
          </cell>
          <cell r="C1568">
            <v>226013</v>
          </cell>
        </row>
        <row r="1569">
          <cell r="B1569" t="str">
            <v>王者手环</v>
          </cell>
          <cell r="C1569">
            <v>226014</v>
          </cell>
        </row>
        <row r="1570">
          <cell r="B1570" t="str">
            <v>斗魂手环</v>
          </cell>
          <cell r="C1570">
            <v>226015</v>
          </cell>
        </row>
        <row r="1571">
          <cell r="B1571" t="str">
            <v>天雷手环</v>
          </cell>
          <cell r="C1571">
            <v>226016</v>
          </cell>
        </row>
        <row r="1572">
          <cell r="B1572" t="str">
            <v>怒风雷爆手环</v>
          </cell>
          <cell r="C1572">
            <v>226017</v>
          </cell>
        </row>
        <row r="1573">
          <cell r="B1573" t="str">
            <v>风雷手环</v>
          </cell>
          <cell r="C1573">
            <v>226018</v>
          </cell>
        </row>
        <row r="1574">
          <cell r="B1574" t="str">
            <v>镇海手环(上)</v>
          </cell>
          <cell r="C1574">
            <v>226019</v>
          </cell>
        </row>
        <row r="1575">
          <cell r="B1575" t="str">
            <v>镇海手环(极)</v>
          </cell>
          <cell r="C1575">
            <v>226020</v>
          </cell>
        </row>
        <row r="1576">
          <cell r="B1576" t="str">
            <v>镇海手环(仙)</v>
          </cell>
          <cell r="C1576">
            <v>226021</v>
          </cell>
        </row>
        <row r="1577">
          <cell r="B1577" t="str">
            <v>凌风剑</v>
          </cell>
          <cell r="C1577">
            <v>231001</v>
          </cell>
        </row>
        <row r="1578">
          <cell r="B1578" t="str">
            <v>血饮</v>
          </cell>
          <cell r="C1578">
            <v>231002</v>
          </cell>
        </row>
        <row r="1579">
          <cell r="B1579" t="str">
            <v>无极</v>
          </cell>
          <cell r="C1579">
            <v>231003</v>
          </cell>
        </row>
        <row r="1580">
          <cell r="B1580" t="str">
            <v>龙纹</v>
          </cell>
          <cell r="C1580">
            <v>231004</v>
          </cell>
        </row>
        <row r="1581">
          <cell r="B1581" t="str">
            <v>道玄剑</v>
          </cell>
          <cell r="C1581">
            <v>231005</v>
          </cell>
        </row>
        <row r="1582">
          <cell r="B1582" t="str">
            <v>降魔剑</v>
          </cell>
          <cell r="C1582">
            <v>231006</v>
          </cell>
        </row>
        <row r="1583">
          <cell r="B1583" t="str">
            <v>倚天剑</v>
          </cell>
          <cell r="C1583">
            <v>231007</v>
          </cell>
        </row>
        <row r="1584">
          <cell r="B1584" t="str">
            <v>冥怨</v>
          </cell>
          <cell r="C1584">
            <v>231008</v>
          </cell>
        </row>
        <row r="1585">
          <cell r="B1585" t="str">
            <v>玄武剑</v>
          </cell>
          <cell r="C1585">
            <v>231009</v>
          </cell>
        </row>
        <row r="1586">
          <cell r="B1586" t="str">
            <v>清心碧玉剑</v>
          </cell>
          <cell r="C1586">
            <v>231010</v>
          </cell>
        </row>
        <row r="1587">
          <cell r="B1587" t="str">
            <v>无赦遁光剑</v>
          </cell>
          <cell r="C1587">
            <v>231011</v>
          </cell>
        </row>
        <row r="1588">
          <cell r="B1588" t="str">
            <v>赤名天地剑</v>
          </cell>
          <cell r="C1588">
            <v>231012</v>
          </cell>
        </row>
        <row r="1589">
          <cell r="B1589" t="str">
            <v>荣光夺舍剑</v>
          </cell>
          <cell r="C1589">
            <v>231013</v>
          </cell>
        </row>
        <row r="1590">
          <cell r="B1590" t="str">
            <v>月刃帝之剑</v>
          </cell>
          <cell r="C1590">
            <v>231014</v>
          </cell>
        </row>
        <row r="1591">
          <cell r="B1591" t="str">
            <v>青蛟破魂剑</v>
          </cell>
          <cell r="C1591">
            <v>231015</v>
          </cell>
        </row>
        <row r="1592">
          <cell r="B1592" t="str">
            <v>法魂天月剑</v>
          </cell>
          <cell r="C1592">
            <v>231016</v>
          </cell>
        </row>
        <row r="1593">
          <cell r="B1593" t="str">
            <v>炼魂破魔剑</v>
          </cell>
          <cell r="C1593">
            <v>231017</v>
          </cell>
        </row>
        <row r="1594">
          <cell r="B1594" t="str">
            <v>噬魂祭月剑</v>
          </cell>
          <cell r="C1594">
            <v>231018</v>
          </cell>
        </row>
        <row r="1595">
          <cell r="B1595" t="str">
            <v>清心碧玉笛十一品</v>
          </cell>
          <cell r="C1595">
            <v>231019</v>
          </cell>
        </row>
        <row r="1596">
          <cell r="B1596" t="str">
            <v>清心碧玉笛十二品</v>
          </cell>
          <cell r="C1596">
            <v>231020</v>
          </cell>
        </row>
        <row r="1597">
          <cell r="B1597" t="str">
            <v>清心碧玉笛十三品</v>
          </cell>
          <cell r="C1597">
            <v>231021</v>
          </cell>
        </row>
        <row r="1598">
          <cell r="B1598" t="str">
            <v>灵袍</v>
          </cell>
          <cell r="C1598">
            <v>232001</v>
          </cell>
        </row>
        <row r="1599">
          <cell r="B1599" t="str">
            <v>灵鬼道袍</v>
          </cell>
          <cell r="C1599">
            <v>232002</v>
          </cell>
        </row>
        <row r="1600">
          <cell r="B1600" t="str">
            <v>灵魂战甲</v>
          </cell>
          <cell r="C1600">
            <v>232003</v>
          </cell>
        </row>
        <row r="1601">
          <cell r="B1601" t="str">
            <v>幽灵战甲</v>
          </cell>
          <cell r="C1601">
            <v>232004</v>
          </cell>
        </row>
        <row r="1602">
          <cell r="B1602" t="str">
            <v>天玄道袍</v>
          </cell>
          <cell r="C1602">
            <v>232005</v>
          </cell>
        </row>
        <row r="1603">
          <cell r="B1603" t="str">
            <v>御兽天袍</v>
          </cell>
          <cell r="C1603">
            <v>232006</v>
          </cell>
        </row>
        <row r="1604">
          <cell r="B1604" t="str">
            <v>天师道袍</v>
          </cell>
          <cell r="C1604">
            <v>232007</v>
          </cell>
        </row>
        <row r="1605">
          <cell r="B1605" t="str">
            <v>金鹏金袍</v>
          </cell>
          <cell r="C1605">
            <v>232008</v>
          </cell>
        </row>
        <row r="1606">
          <cell r="B1606" t="str">
            <v>天尊道袍</v>
          </cell>
          <cell r="C1606">
            <v>232009</v>
          </cell>
        </row>
        <row r="1607">
          <cell r="B1607" t="str">
            <v>九幽灵道袍</v>
          </cell>
          <cell r="C1607">
            <v>232010</v>
          </cell>
        </row>
        <row r="1608">
          <cell r="B1608" t="str">
            <v>九天玄道袍</v>
          </cell>
          <cell r="C1608">
            <v>232011</v>
          </cell>
        </row>
        <row r="1609">
          <cell r="B1609" t="str">
            <v>云尊金光袍</v>
          </cell>
          <cell r="C1609">
            <v>232012</v>
          </cell>
        </row>
        <row r="1610">
          <cell r="B1610" t="str">
            <v>弑魂魔体袍</v>
          </cell>
          <cell r="C1610">
            <v>232013</v>
          </cell>
        </row>
        <row r="1611">
          <cell r="B1611" t="str">
            <v>盘古开天袍</v>
          </cell>
          <cell r="C1611">
            <v>232014</v>
          </cell>
        </row>
        <row r="1612">
          <cell r="B1612" t="str">
            <v>道魂软猬袍</v>
          </cell>
          <cell r="C1612">
            <v>232015</v>
          </cell>
        </row>
        <row r="1613">
          <cell r="B1613" t="str">
            <v>法魂软猬袍</v>
          </cell>
          <cell r="C1613">
            <v>232016</v>
          </cell>
        </row>
        <row r="1614">
          <cell r="B1614" t="str">
            <v>炼魂破魔袍</v>
          </cell>
          <cell r="C1614">
            <v>232017</v>
          </cell>
        </row>
        <row r="1615">
          <cell r="B1615" t="str">
            <v>噬魂祭月袍</v>
          </cell>
          <cell r="C1615">
            <v>232018</v>
          </cell>
        </row>
        <row r="1616">
          <cell r="B1616" t="str">
            <v>九幽灵道袍二品</v>
          </cell>
          <cell r="C1616">
            <v>232019</v>
          </cell>
        </row>
        <row r="1617">
          <cell r="B1617" t="str">
            <v>九幽灵道袍三品</v>
          </cell>
          <cell r="C1617">
            <v>232020</v>
          </cell>
        </row>
        <row r="1618">
          <cell r="B1618" t="str">
            <v>九幽灵道袍四品</v>
          </cell>
          <cell r="C1618">
            <v>232021</v>
          </cell>
        </row>
        <row r="1619">
          <cell r="B1619" t="str">
            <v>镇海头盔</v>
          </cell>
          <cell r="C1619">
            <v>233001</v>
          </cell>
        </row>
        <row r="1620">
          <cell r="B1620" t="str">
            <v>凌波头盔</v>
          </cell>
          <cell r="C1620">
            <v>233002</v>
          </cell>
        </row>
        <row r="1621">
          <cell r="B1621" t="str">
            <v>怒涛头盔</v>
          </cell>
          <cell r="C1621">
            <v>233003</v>
          </cell>
        </row>
        <row r="1622">
          <cell r="B1622" t="str">
            <v>灵炎头盔</v>
          </cell>
          <cell r="C1622">
            <v>233004</v>
          </cell>
        </row>
        <row r="1623">
          <cell r="B1623" t="str">
            <v>圣道头盔</v>
          </cell>
          <cell r="C1623">
            <v>233005</v>
          </cell>
        </row>
        <row r="1624">
          <cell r="B1624" t="str">
            <v>王者头盔</v>
          </cell>
          <cell r="C1624">
            <v>233006</v>
          </cell>
        </row>
        <row r="1625">
          <cell r="B1625" t="str">
            <v>巅峰天玄头盔</v>
          </cell>
          <cell r="C1625">
            <v>233007</v>
          </cell>
        </row>
        <row r="1626">
          <cell r="B1626" t="str">
            <v>炙炎头盔</v>
          </cell>
          <cell r="C1626">
            <v>233008</v>
          </cell>
        </row>
        <row r="1627">
          <cell r="B1627" t="str">
            <v>圣天头盔</v>
          </cell>
          <cell r="C1627">
            <v>233009</v>
          </cell>
        </row>
        <row r="1628">
          <cell r="B1628" t="str">
            <v>怒涛头盔</v>
          </cell>
          <cell r="C1628">
            <v>233010</v>
          </cell>
        </row>
        <row r="1629">
          <cell r="B1629" t="str">
            <v>炙炎头盔</v>
          </cell>
          <cell r="C1629">
            <v>233011</v>
          </cell>
        </row>
        <row r="1630">
          <cell r="B1630" t="str">
            <v>战魂烈日王冠</v>
          </cell>
          <cell r="C1630">
            <v>233012</v>
          </cell>
        </row>
        <row r="1631">
          <cell r="B1631" t="str">
            <v>盘古王冠</v>
          </cell>
          <cell r="C1631">
            <v>233013</v>
          </cell>
        </row>
        <row r="1632">
          <cell r="B1632" t="str">
            <v>金牛头盔</v>
          </cell>
          <cell r="C1632">
            <v>233014</v>
          </cell>
        </row>
        <row r="1633">
          <cell r="B1633" t="str">
            <v>灵鼠头盔</v>
          </cell>
          <cell r="C1633">
            <v>233015</v>
          </cell>
        </row>
        <row r="1634">
          <cell r="B1634" t="str">
            <v>黄金头盔</v>
          </cell>
          <cell r="C1634">
            <v>233016</v>
          </cell>
        </row>
        <row r="1635">
          <cell r="B1635" t="str">
            <v>炼魂冠</v>
          </cell>
          <cell r="C1635">
            <v>233017</v>
          </cell>
        </row>
        <row r="1636">
          <cell r="B1636" t="str">
            <v>噬魂祭月冠</v>
          </cell>
          <cell r="C1636">
            <v>233018</v>
          </cell>
        </row>
        <row r="1637">
          <cell r="B1637" t="str">
            <v>御龙怒焰王冠</v>
          </cell>
          <cell r="C1637">
            <v>233019</v>
          </cell>
        </row>
        <row r="1638">
          <cell r="B1638" t="str">
            <v>天之圣阳冠</v>
          </cell>
          <cell r="C1638">
            <v>233020</v>
          </cell>
        </row>
        <row r="1639">
          <cell r="B1639" t="str">
            <v>巅峰神武头盔</v>
          </cell>
          <cell r="C1639">
            <v>233021</v>
          </cell>
        </row>
        <row r="1640">
          <cell r="B1640" t="str">
            <v>黄水晶项链</v>
          </cell>
          <cell r="C1640">
            <v>234001</v>
          </cell>
        </row>
        <row r="1641">
          <cell r="B1641" t="str">
            <v>凤凰项链</v>
          </cell>
          <cell r="C1641">
            <v>234002</v>
          </cell>
        </row>
        <row r="1642">
          <cell r="B1642" t="str">
            <v>骨笛项链</v>
          </cell>
          <cell r="C1642">
            <v>234003</v>
          </cell>
        </row>
        <row r="1643">
          <cell r="B1643" t="str">
            <v>思诺项链</v>
          </cell>
          <cell r="C1643">
            <v>234004</v>
          </cell>
        </row>
        <row r="1644">
          <cell r="B1644" t="str">
            <v>如意项链</v>
          </cell>
          <cell r="C1644">
            <v>234005</v>
          </cell>
        </row>
        <row r="1645">
          <cell r="B1645" t="str">
            <v>通灵项链</v>
          </cell>
          <cell r="C1645">
            <v>234006</v>
          </cell>
        </row>
        <row r="1646">
          <cell r="B1646" t="str">
            <v>虎齿项链</v>
          </cell>
          <cell r="C1646">
            <v>234007</v>
          </cell>
        </row>
        <row r="1647">
          <cell r="B1647" t="str">
            <v>灵魂项链</v>
          </cell>
          <cell r="C1647">
            <v>234008</v>
          </cell>
        </row>
        <row r="1648">
          <cell r="B1648" t="str">
            <v>天珠项链</v>
          </cell>
          <cell r="C1648">
            <v>234009</v>
          </cell>
        </row>
        <row r="1649">
          <cell r="B1649" t="str">
            <v>天尊项链</v>
          </cell>
          <cell r="C1649">
            <v>234010</v>
          </cell>
        </row>
        <row r="1650">
          <cell r="B1650" t="str">
            <v>天玄项链</v>
          </cell>
          <cell r="C1650">
            <v>234011</v>
          </cell>
        </row>
        <row r="1651">
          <cell r="B1651" t="str">
            <v>道神项链</v>
          </cell>
          <cell r="C1651">
            <v>234012</v>
          </cell>
        </row>
        <row r="1652">
          <cell r="B1652" t="str">
            <v>幽泉项链</v>
          </cell>
          <cell r="C1652">
            <v>234013</v>
          </cell>
        </row>
        <row r="1653">
          <cell r="B1653" t="str">
            <v>祝福项链</v>
          </cell>
          <cell r="C1653">
            <v>234014</v>
          </cell>
        </row>
        <row r="1654">
          <cell r="B1654" t="str">
            <v>龙骧项链</v>
          </cell>
          <cell r="C1654">
            <v>234015</v>
          </cell>
        </row>
        <row r="1655">
          <cell r="B1655" t="str">
            <v>贪狼项链</v>
          </cell>
          <cell r="C1655">
            <v>234016</v>
          </cell>
        </row>
        <row r="1656">
          <cell r="B1656" t="str">
            <v>炼魂项链</v>
          </cell>
          <cell r="C1656">
            <v>234017</v>
          </cell>
        </row>
        <row r="1657">
          <cell r="B1657" t="str">
            <v>噬魂祭月项链</v>
          </cell>
          <cell r="C1657">
            <v>234018</v>
          </cell>
        </row>
        <row r="1658">
          <cell r="B1658" t="str">
            <v>灵炎项链（精）</v>
          </cell>
          <cell r="C1658">
            <v>234019</v>
          </cell>
        </row>
        <row r="1659">
          <cell r="B1659" t="str">
            <v>凌波项链(凡)</v>
          </cell>
          <cell r="C1659">
            <v>234020</v>
          </cell>
        </row>
        <row r="1660">
          <cell r="B1660" t="str">
            <v>凌波项链(上)</v>
          </cell>
          <cell r="C1660">
            <v>234021</v>
          </cell>
        </row>
        <row r="1661">
          <cell r="B1661" t="str">
            <v>水晶戒指</v>
          </cell>
          <cell r="C1661">
            <v>235001</v>
          </cell>
        </row>
        <row r="1662">
          <cell r="B1662" t="str">
            <v>珍珠戒指</v>
          </cell>
          <cell r="C1662">
            <v>235002</v>
          </cell>
        </row>
        <row r="1663">
          <cell r="B1663" t="str">
            <v>道士戒指</v>
          </cell>
          <cell r="C1663">
            <v>235003</v>
          </cell>
        </row>
        <row r="1664">
          <cell r="B1664" t="str">
            <v>白金戒指</v>
          </cell>
          <cell r="C1664">
            <v>235004</v>
          </cell>
        </row>
        <row r="1665">
          <cell r="B1665" t="str">
            <v>泰坦戒指</v>
          </cell>
          <cell r="C1665">
            <v>235005</v>
          </cell>
        </row>
        <row r="1666">
          <cell r="B1666" t="str">
            <v>天尊戒指</v>
          </cell>
          <cell r="C1666">
            <v>235006</v>
          </cell>
        </row>
        <row r="1667">
          <cell r="B1667" t="str">
            <v>天玄戒指</v>
          </cell>
          <cell r="C1667">
            <v>235007</v>
          </cell>
        </row>
        <row r="1668">
          <cell r="B1668" t="str">
            <v>道神戒指</v>
          </cell>
          <cell r="C1668">
            <v>235008</v>
          </cell>
        </row>
        <row r="1669">
          <cell r="B1669" t="str">
            <v>幽泉戒指</v>
          </cell>
          <cell r="C1669">
            <v>235009</v>
          </cell>
        </row>
        <row r="1670">
          <cell r="B1670" t="str">
            <v>蟠龙玄天戒指</v>
          </cell>
          <cell r="C1670">
            <v>235010</v>
          </cell>
        </row>
        <row r="1671">
          <cell r="B1671" t="str">
            <v>圣道戒指</v>
          </cell>
          <cell r="C1671">
            <v>235011</v>
          </cell>
        </row>
        <row r="1672">
          <cell r="B1672" t="str">
            <v>灵炎戒指</v>
          </cell>
          <cell r="C1672">
            <v>235012</v>
          </cell>
        </row>
        <row r="1673">
          <cell r="B1673" t="str">
            <v>凌波戒指</v>
          </cell>
          <cell r="C1673">
            <v>235013</v>
          </cell>
        </row>
        <row r="1674">
          <cell r="B1674" t="str">
            <v>妖骨戒指</v>
          </cell>
          <cell r="C1674">
            <v>235014</v>
          </cell>
        </row>
        <row r="1675">
          <cell r="B1675" t="str">
            <v>天妖戒指</v>
          </cell>
          <cell r="C1675">
            <v>235015</v>
          </cell>
        </row>
        <row r="1676">
          <cell r="B1676" t="str">
            <v>紫魂戒指</v>
          </cell>
          <cell r="C1676">
            <v>235016</v>
          </cell>
        </row>
        <row r="1677">
          <cell r="B1677" t="str">
            <v>风范戒指</v>
          </cell>
          <cell r="C1677">
            <v>235017</v>
          </cell>
        </row>
        <row r="1678">
          <cell r="B1678" t="str">
            <v>噬魂祭月戒</v>
          </cell>
          <cell r="C1678">
            <v>235018</v>
          </cell>
        </row>
        <row r="1679">
          <cell r="B1679" t="str">
            <v>玄魂戒指</v>
          </cell>
          <cell r="C1679">
            <v>235019</v>
          </cell>
        </row>
        <row r="1680">
          <cell r="B1680" t="str">
            <v>道魂辰星戒指</v>
          </cell>
          <cell r="C1680">
            <v>235020</v>
          </cell>
        </row>
        <row r="1681">
          <cell r="B1681" t="str">
            <v>轩辕戒指</v>
          </cell>
          <cell r="C1681">
            <v>235021</v>
          </cell>
        </row>
        <row r="1682">
          <cell r="B1682" t="str">
            <v>水晶手环</v>
          </cell>
          <cell r="C1682">
            <v>236001</v>
          </cell>
        </row>
        <row r="1683">
          <cell r="B1683" t="str">
            <v>珍珠手环</v>
          </cell>
          <cell r="C1683">
            <v>236002</v>
          </cell>
        </row>
        <row r="1684">
          <cell r="B1684" t="str">
            <v>道士手环</v>
          </cell>
          <cell r="C1684">
            <v>236003</v>
          </cell>
        </row>
        <row r="1685">
          <cell r="B1685" t="str">
            <v>白金手环</v>
          </cell>
          <cell r="C1685">
            <v>236004</v>
          </cell>
        </row>
        <row r="1686">
          <cell r="B1686" t="str">
            <v>泰坦手环</v>
          </cell>
          <cell r="C1686">
            <v>236005</v>
          </cell>
        </row>
        <row r="1687">
          <cell r="B1687" t="str">
            <v>天尊手环</v>
          </cell>
          <cell r="C1687">
            <v>236006</v>
          </cell>
        </row>
        <row r="1688">
          <cell r="B1688" t="str">
            <v>天玄手环</v>
          </cell>
          <cell r="C1688">
            <v>236007</v>
          </cell>
        </row>
        <row r="1689">
          <cell r="B1689" t="str">
            <v>道神手环</v>
          </cell>
          <cell r="C1689">
            <v>236008</v>
          </cell>
        </row>
        <row r="1690">
          <cell r="B1690" t="str">
            <v>幽泉手环</v>
          </cell>
          <cell r="C1690">
            <v>236009</v>
          </cell>
        </row>
        <row r="1691">
          <cell r="B1691" t="str">
            <v>蟠龙玄天手环</v>
          </cell>
          <cell r="C1691">
            <v>236010</v>
          </cell>
        </row>
        <row r="1692">
          <cell r="B1692" t="str">
            <v>圣道手环</v>
          </cell>
          <cell r="C1692">
            <v>236011</v>
          </cell>
        </row>
        <row r="1693">
          <cell r="B1693" t="str">
            <v>灵炎手环</v>
          </cell>
          <cell r="C1693">
            <v>236012</v>
          </cell>
        </row>
        <row r="1694">
          <cell r="B1694" t="str">
            <v>灵炎手环</v>
          </cell>
          <cell r="C1694">
            <v>236013</v>
          </cell>
        </row>
        <row r="1695">
          <cell r="B1695" t="str">
            <v>白石手环</v>
          </cell>
          <cell r="C1695">
            <v>236014</v>
          </cell>
        </row>
        <row r="1696">
          <cell r="B1696" t="str">
            <v>紫魂玉手环</v>
          </cell>
          <cell r="C1696">
            <v>236015</v>
          </cell>
        </row>
        <row r="1697">
          <cell r="B1697" t="str">
            <v>青檀木手环</v>
          </cell>
          <cell r="C1697">
            <v>236016</v>
          </cell>
        </row>
        <row r="1698">
          <cell r="B1698" t="str">
            <v>风范手环</v>
          </cell>
          <cell r="C1698">
            <v>236017</v>
          </cell>
        </row>
        <row r="1699">
          <cell r="B1699" t="str">
            <v>噬魂祭月环</v>
          </cell>
          <cell r="C1699">
            <v>236018</v>
          </cell>
        </row>
        <row r="1700">
          <cell r="B1700" t="str">
            <v>玄魂手环</v>
          </cell>
          <cell r="C1700">
            <v>236019</v>
          </cell>
        </row>
        <row r="1701">
          <cell r="B1701" t="str">
            <v>道魂辰星手环</v>
          </cell>
          <cell r="C1701">
            <v>236020</v>
          </cell>
        </row>
        <row r="1702">
          <cell r="B1702" t="str">
            <v>轩辕手环</v>
          </cell>
          <cell r="C1702">
            <v>236021</v>
          </cell>
        </row>
        <row r="1703">
          <cell r="B1703" t="str">
            <v>斩马刀</v>
          </cell>
          <cell r="C1703">
            <v>311001</v>
          </cell>
        </row>
        <row r="1704">
          <cell r="B1704" t="str">
            <v>战魂棒</v>
          </cell>
          <cell r="C1704">
            <v>311002</v>
          </cell>
        </row>
        <row r="1705">
          <cell r="B1705" t="str">
            <v>龙纹刀</v>
          </cell>
          <cell r="C1705">
            <v>311003</v>
          </cell>
        </row>
        <row r="1706">
          <cell r="B1706" t="str">
            <v>雷裂刀</v>
          </cell>
          <cell r="C1706">
            <v>311004</v>
          </cell>
        </row>
        <row r="1707">
          <cell r="B1707" t="str">
            <v>降魔杵</v>
          </cell>
          <cell r="C1707">
            <v>311005</v>
          </cell>
        </row>
        <row r="1708">
          <cell r="B1708" t="str">
            <v>偃月刀</v>
          </cell>
          <cell r="C1708">
            <v>311006</v>
          </cell>
        </row>
        <row r="1709">
          <cell r="B1709" t="str">
            <v>屠龙刀</v>
          </cell>
          <cell r="C1709">
            <v>311007</v>
          </cell>
        </row>
        <row r="1710">
          <cell r="B1710" t="str">
            <v>龙牙利刃</v>
          </cell>
          <cell r="C1710">
            <v>311008</v>
          </cell>
        </row>
        <row r="1711">
          <cell r="B1711" t="str">
            <v>雷霆怒斩</v>
          </cell>
          <cell r="C1711">
            <v>311009</v>
          </cell>
        </row>
        <row r="1712">
          <cell r="B1712" t="str">
            <v>无赦神光刀</v>
          </cell>
          <cell r="C1712">
            <v>311010</v>
          </cell>
        </row>
        <row r="1713">
          <cell r="B1713" t="str">
            <v>碧光镇海刃</v>
          </cell>
          <cell r="C1713">
            <v>311011</v>
          </cell>
        </row>
        <row r="1714">
          <cell r="B1714" t="str">
            <v>怒狂降魔刀</v>
          </cell>
          <cell r="C1714">
            <v>311012</v>
          </cell>
        </row>
        <row r="1715">
          <cell r="B1715" t="str">
            <v>耀阳圣尊刃</v>
          </cell>
          <cell r="C1715">
            <v>311013</v>
          </cell>
        </row>
        <row r="1716">
          <cell r="B1716" t="str">
            <v>斗魂天阳刃</v>
          </cell>
          <cell r="C1716">
            <v>311014</v>
          </cell>
        </row>
        <row r="1717">
          <cell r="B1717" t="str">
            <v>传世之刃</v>
          </cell>
          <cell r="C1717">
            <v>311015</v>
          </cell>
        </row>
        <row r="1718">
          <cell r="B1718" t="str">
            <v>城主之刃</v>
          </cell>
          <cell r="C1718">
            <v>311016</v>
          </cell>
        </row>
        <row r="1719">
          <cell r="B1719" t="str">
            <v>天崩之刃</v>
          </cell>
          <cell r="C1719">
            <v>311017</v>
          </cell>
        </row>
        <row r="1720">
          <cell r="B1720" t="str">
            <v>战怒之刃</v>
          </cell>
          <cell r="C1720">
            <v>311018</v>
          </cell>
        </row>
        <row r="1721">
          <cell r="B1721" t="str">
            <v>怒狂降魔杵十一品</v>
          </cell>
          <cell r="C1721">
            <v>311019</v>
          </cell>
        </row>
        <row r="1722">
          <cell r="B1722" t="str">
            <v>怒狂降魔杵十二品</v>
          </cell>
          <cell r="C1722">
            <v>311020</v>
          </cell>
        </row>
        <row r="1723">
          <cell r="B1723" t="str">
            <v>怒狂降魔杵十三品</v>
          </cell>
          <cell r="C1723">
            <v>311021</v>
          </cell>
        </row>
        <row r="1724">
          <cell r="B1724" t="str">
            <v>重盔</v>
          </cell>
          <cell r="C1724">
            <v>312001</v>
          </cell>
        </row>
        <row r="1725">
          <cell r="B1725" t="str">
            <v>神武战甲</v>
          </cell>
          <cell r="C1725">
            <v>312002</v>
          </cell>
        </row>
        <row r="1726">
          <cell r="B1726" t="str">
            <v>战魂战甲</v>
          </cell>
          <cell r="C1726">
            <v>312003</v>
          </cell>
        </row>
        <row r="1727">
          <cell r="B1727" t="str">
            <v>战神战甲</v>
          </cell>
          <cell r="C1727">
            <v>312004</v>
          </cell>
        </row>
        <row r="1728">
          <cell r="B1728" t="str">
            <v>圣武天战甲</v>
          </cell>
          <cell r="C1728">
            <v>312005</v>
          </cell>
        </row>
        <row r="1729">
          <cell r="B1729" t="str">
            <v>天魔战甲</v>
          </cell>
          <cell r="C1729">
            <v>312006</v>
          </cell>
        </row>
        <row r="1730">
          <cell r="B1730" t="str">
            <v>圣战战甲</v>
          </cell>
          <cell r="C1730">
            <v>312007</v>
          </cell>
        </row>
        <row r="1731">
          <cell r="B1731" t="str">
            <v>天神战甲</v>
          </cell>
          <cell r="C1731">
            <v>312008</v>
          </cell>
        </row>
        <row r="1732">
          <cell r="B1732" t="str">
            <v>斗魂天阳袍</v>
          </cell>
          <cell r="C1732">
            <v>312009</v>
          </cell>
        </row>
        <row r="1733">
          <cell r="B1733" t="str">
            <v>赤炎天尊甲</v>
          </cell>
          <cell r="C1733">
            <v>312010</v>
          </cell>
        </row>
        <row r="1734">
          <cell r="B1734" t="str">
            <v>湛海魔天袍</v>
          </cell>
          <cell r="C1734">
            <v>312011</v>
          </cell>
        </row>
        <row r="1735">
          <cell r="B1735" t="str">
            <v>降魔护身甲</v>
          </cell>
          <cell r="C1735">
            <v>312012</v>
          </cell>
        </row>
        <row r="1736">
          <cell r="B1736" t="str">
            <v>碧海鲸妖甲</v>
          </cell>
          <cell r="C1736">
            <v>312013</v>
          </cell>
        </row>
        <row r="1737">
          <cell r="B1737" t="str">
            <v>轩辕人皇袍</v>
          </cell>
          <cell r="C1737">
            <v>312014</v>
          </cell>
        </row>
        <row r="1738">
          <cell r="B1738" t="str">
            <v>伏羲裂地袍</v>
          </cell>
          <cell r="C1738">
            <v>312015</v>
          </cell>
        </row>
        <row r="1739">
          <cell r="B1739" t="str">
            <v>轩辕人皇甲</v>
          </cell>
          <cell r="C1739">
            <v>312016</v>
          </cell>
        </row>
        <row r="1740">
          <cell r="B1740" t="str">
            <v>天崩战甲</v>
          </cell>
          <cell r="C1740">
            <v>312017</v>
          </cell>
        </row>
        <row r="1741">
          <cell r="B1741" t="str">
            <v>战怒天甲</v>
          </cell>
          <cell r="C1741">
            <v>312018</v>
          </cell>
        </row>
        <row r="1742">
          <cell r="B1742" t="str">
            <v>圣武天战甲10品</v>
          </cell>
          <cell r="C1742">
            <v>312019</v>
          </cell>
        </row>
        <row r="1743">
          <cell r="B1743" t="str">
            <v>圣武天战甲11品</v>
          </cell>
          <cell r="C1743">
            <v>312020</v>
          </cell>
        </row>
        <row r="1744">
          <cell r="B1744" t="str">
            <v>圣武天战甲12品</v>
          </cell>
          <cell r="C1744">
            <v>312021</v>
          </cell>
        </row>
        <row r="1745">
          <cell r="B1745" t="str">
            <v>死神头盔</v>
          </cell>
          <cell r="C1745">
            <v>313001</v>
          </cell>
        </row>
        <row r="1746">
          <cell r="B1746" t="str">
            <v>黑铁头盔</v>
          </cell>
          <cell r="C1746">
            <v>313002</v>
          </cell>
        </row>
        <row r="1747">
          <cell r="B1747" t="str">
            <v>圣战头盔</v>
          </cell>
          <cell r="C1747">
            <v>313003</v>
          </cell>
        </row>
        <row r="1748">
          <cell r="B1748" t="str">
            <v>神武头盔</v>
          </cell>
          <cell r="C1748">
            <v>313004</v>
          </cell>
        </row>
        <row r="1749">
          <cell r="B1749" t="str">
            <v>战神头盔</v>
          </cell>
          <cell r="C1749">
            <v>313005</v>
          </cell>
        </row>
        <row r="1750">
          <cell r="B1750" t="str">
            <v>血煞头盔</v>
          </cell>
          <cell r="C1750">
            <v>313006</v>
          </cell>
        </row>
        <row r="1751">
          <cell r="B1751" t="str">
            <v>蟠龙傲天头盔</v>
          </cell>
          <cell r="C1751">
            <v>313007</v>
          </cell>
        </row>
        <row r="1752">
          <cell r="B1752" t="str">
            <v>圣天头盔</v>
          </cell>
          <cell r="C1752">
            <v>313008</v>
          </cell>
        </row>
        <row r="1753">
          <cell r="B1753" t="str">
            <v>炙炎头盔</v>
          </cell>
          <cell r="C1753">
            <v>313009</v>
          </cell>
        </row>
        <row r="1754">
          <cell r="B1754" t="str">
            <v>怒涛头盔</v>
          </cell>
          <cell r="C1754">
            <v>313010</v>
          </cell>
        </row>
        <row r="1755">
          <cell r="B1755" t="str">
            <v>炙炎头盔</v>
          </cell>
          <cell r="C1755">
            <v>313011</v>
          </cell>
        </row>
        <row r="1756">
          <cell r="B1756" t="str">
            <v>战魂烈日王冠</v>
          </cell>
          <cell r="C1756">
            <v>313012</v>
          </cell>
        </row>
        <row r="1757">
          <cell r="B1757" t="str">
            <v>盘古王冠</v>
          </cell>
          <cell r="C1757">
            <v>313013</v>
          </cell>
        </row>
        <row r="1758">
          <cell r="B1758" t="str">
            <v>巅峰火妖头盔</v>
          </cell>
          <cell r="C1758">
            <v>313014</v>
          </cell>
        </row>
        <row r="1759">
          <cell r="B1759" t="str">
            <v>天之幻光冠</v>
          </cell>
          <cell r="C1759">
            <v>313015</v>
          </cell>
        </row>
        <row r="1760">
          <cell r="B1760" t="str">
            <v>御龙追风王冠</v>
          </cell>
          <cell r="C1760">
            <v>313016</v>
          </cell>
        </row>
        <row r="1761">
          <cell r="B1761" t="str">
            <v>天崩王冠</v>
          </cell>
          <cell r="C1761">
            <v>313017</v>
          </cell>
        </row>
        <row r="1762">
          <cell r="B1762" t="str">
            <v>战怒王冠</v>
          </cell>
          <cell r="C1762">
            <v>313018</v>
          </cell>
        </row>
        <row r="1763">
          <cell r="B1763" t="str">
            <v>御龙怒焰王冠</v>
          </cell>
          <cell r="C1763">
            <v>313019</v>
          </cell>
        </row>
        <row r="1764">
          <cell r="B1764" t="str">
            <v>天之圣阳冠</v>
          </cell>
          <cell r="C1764">
            <v>313020</v>
          </cell>
        </row>
        <row r="1765">
          <cell r="B1765" t="str">
            <v>巅峰神武头盔</v>
          </cell>
          <cell r="C1765">
            <v>313021</v>
          </cell>
        </row>
        <row r="1766">
          <cell r="B1766" t="str">
            <v>黑水晶项链</v>
          </cell>
          <cell r="C1766">
            <v>314001</v>
          </cell>
        </row>
        <row r="1767">
          <cell r="B1767" t="str">
            <v>恶魔项链</v>
          </cell>
          <cell r="C1767">
            <v>314002</v>
          </cell>
        </row>
        <row r="1768">
          <cell r="B1768" t="str">
            <v>灯笼项链</v>
          </cell>
          <cell r="C1768">
            <v>314003</v>
          </cell>
        </row>
        <row r="1769">
          <cell r="B1769" t="str">
            <v>天鹰项链</v>
          </cell>
          <cell r="C1769">
            <v>314004</v>
          </cell>
        </row>
        <row r="1770">
          <cell r="B1770" t="str">
            <v>翡翠项链</v>
          </cell>
          <cell r="C1770">
            <v>314005</v>
          </cell>
        </row>
        <row r="1771">
          <cell r="B1771" t="str">
            <v>幽冥项链</v>
          </cell>
          <cell r="C1771">
            <v>314006</v>
          </cell>
        </row>
        <row r="1772">
          <cell r="B1772" t="str">
            <v>绿色项链</v>
          </cell>
          <cell r="C1772">
            <v>314007</v>
          </cell>
        </row>
        <row r="1773">
          <cell r="B1773" t="str">
            <v>镇神项链</v>
          </cell>
          <cell r="C1773">
            <v>314008</v>
          </cell>
        </row>
        <row r="1774">
          <cell r="B1774" t="str">
            <v>神恩项链</v>
          </cell>
          <cell r="C1774">
            <v>314009</v>
          </cell>
        </row>
        <row r="1775">
          <cell r="B1775" t="str">
            <v>圣战项链</v>
          </cell>
          <cell r="C1775">
            <v>314010</v>
          </cell>
        </row>
        <row r="1776">
          <cell r="B1776" t="str">
            <v>神武项链</v>
          </cell>
          <cell r="C1776">
            <v>314011</v>
          </cell>
        </row>
        <row r="1777">
          <cell r="B1777" t="str">
            <v>战神项链</v>
          </cell>
          <cell r="C1777">
            <v>314012</v>
          </cell>
        </row>
        <row r="1778">
          <cell r="B1778" t="str">
            <v>血煞项链</v>
          </cell>
          <cell r="C1778">
            <v>314013</v>
          </cell>
        </row>
        <row r="1779">
          <cell r="B1779" t="str">
            <v>巅峰火妖项链</v>
          </cell>
          <cell r="C1779">
            <v>314014</v>
          </cell>
        </row>
        <row r="1780">
          <cell r="B1780" t="str">
            <v>天之幻光链</v>
          </cell>
          <cell r="C1780">
            <v>314015</v>
          </cell>
        </row>
        <row r="1781">
          <cell r="B1781" t="str">
            <v>御龙追风吊坠</v>
          </cell>
          <cell r="C1781">
            <v>314016</v>
          </cell>
        </row>
        <row r="1782">
          <cell r="B1782" t="str">
            <v>天崩项链</v>
          </cell>
          <cell r="C1782">
            <v>314017</v>
          </cell>
        </row>
        <row r="1783">
          <cell r="B1783" t="str">
            <v>战怒项链</v>
          </cell>
          <cell r="C1783">
            <v>314018</v>
          </cell>
        </row>
        <row r="1784">
          <cell r="B1784" t="str">
            <v>炙炎项链（精）</v>
          </cell>
          <cell r="C1784">
            <v>314019</v>
          </cell>
        </row>
        <row r="1785">
          <cell r="B1785" t="str">
            <v>怒涛项链(凡)</v>
          </cell>
          <cell r="C1785">
            <v>314020</v>
          </cell>
        </row>
        <row r="1786">
          <cell r="B1786" t="str">
            <v>怒涛项链(上)</v>
          </cell>
          <cell r="C1786">
            <v>314021</v>
          </cell>
        </row>
        <row r="1787">
          <cell r="B1787" t="str">
            <v>兽角戒指</v>
          </cell>
          <cell r="C1787">
            <v>315001</v>
          </cell>
        </row>
        <row r="1788">
          <cell r="B1788" t="str">
            <v>蓝水晶戒指</v>
          </cell>
          <cell r="C1788">
            <v>315002</v>
          </cell>
        </row>
        <row r="1789">
          <cell r="B1789" t="str">
            <v>黑色水晶戒指</v>
          </cell>
          <cell r="C1789">
            <v>315003</v>
          </cell>
        </row>
        <row r="1790">
          <cell r="B1790" t="str">
            <v>珊瑚戒指</v>
          </cell>
          <cell r="C1790">
            <v>315004</v>
          </cell>
        </row>
        <row r="1791">
          <cell r="B1791" t="str">
            <v>死神戒指</v>
          </cell>
          <cell r="C1791">
            <v>315005</v>
          </cell>
        </row>
        <row r="1792">
          <cell r="B1792" t="str">
            <v>龙戒</v>
          </cell>
          <cell r="C1792">
            <v>315006</v>
          </cell>
        </row>
        <row r="1793">
          <cell r="B1793" t="str">
            <v>力量戒指</v>
          </cell>
          <cell r="C1793">
            <v>315007</v>
          </cell>
        </row>
        <row r="1794">
          <cell r="B1794" t="str">
            <v>圣战戒指</v>
          </cell>
          <cell r="C1794">
            <v>315008</v>
          </cell>
        </row>
        <row r="1795">
          <cell r="B1795" t="str">
            <v>神武戒指</v>
          </cell>
          <cell r="C1795">
            <v>315009</v>
          </cell>
        </row>
        <row r="1796">
          <cell r="B1796" t="str">
            <v>战神戒指</v>
          </cell>
          <cell r="C1796">
            <v>315010</v>
          </cell>
        </row>
        <row r="1797">
          <cell r="B1797" t="str">
            <v>血煞戒指</v>
          </cell>
          <cell r="C1797">
            <v>315011</v>
          </cell>
        </row>
        <row r="1798">
          <cell r="B1798" t="str">
            <v>蟠龙傲天戒指</v>
          </cell>
          <cell r="C1798">
            <v>315012</v>
          </cell>
        </row>
        <row r="1799">
          <cell r="B1799" t="str">
            <v>圣天戒指</v>
          </cell>
          <cell r="C1799">
            <v>315013</v>
          </cell>
        </row>
        <row r="1800">
          <cell r="B1800" t="str">
            <v>巅峰火妖戒指</v>
          </cell>
          <cell r="C1800">
            <v>315014</v>
          </cell>
        </row>
        <row r="1801">
          <cell r="B1801" t="str">
            <v>天之幻光戒</v>
          </cell>
          <cell r="C1801">
            <v>315015</v>
          </cell>
        </row>
        <row r="1802">
          <cell r="B1802" t="str">
            <v>御龙追风戒指</v>
          </cell>
          <cell r="C1802">
            <v>315016</v>
          </cell>
        </row>
        <row r="1803">
          <cell r="B1803" t="str">
            <v>天崩戒指</v>
          </cell>
          <cell r="C1803">
            <v>315017</v>
          </cell>
        </row>
        <row r="1804">
          <cell r="B1804" t="str">
            <v>战怒戒指</v>
          </cell>
          <cell r="C1804">
            <v>315018</v>
          </cell>
        </row>
        <row r="1805">
          <cell r="B1805" t="str">
            <v>怒涛戒指(上)</v>
          </cell>
          <cell r="C1805">
            <v>315019</v>
          </cell>
        </row>
        <row r="1806">
          <cell r="B1806" t="str">
            <v>怒涛戒指(极)</v>
          </cell>
          <cell r="C1806">
            <v>315020</v>
          </cell>
        </row>
        <row r="1807">
          <cell r="B1807" t="str">
            <v>怒涛戒指(仙)</v>
          </cell>
          <cell r="C1807">
            <v>315021</v>
          </cell>
        </row>
        <row r="1808">
          <cell r="B1808" t="str">
            <v>兽角手环</v>
          </cell>
          <cell r="C1808">
            <v>316001</v>
          </cell>
        </row>
        <row r="1809">
          <cell r="B1809" t="str">
            <v>蓝水晶手环</v>
          </cell>
          <cell r="C1809">
            <v>316002</v>
          </cell>
        </row>
        <row r="1810">
          <cell r="B1810" t="str">
            <v>黑色水晶手环</v>
          </cell>
          <cell r="C1810">
            <v>316003</v>
          </cell>
        </row>
        <row r="1811">
          <cell r="B1811" t="str">
            <v>珊瑚手环</v>
          </cell>
          <cell r="C1811">
            <v>316004</v>
          </cell>
        </row>
        <row r="1812">
          <cell r="B1812" t="str">
            <v>死神手环</v>
          </cell>
          <cell r="C1812">
            <v>316005</v>
          </cell>
        </row>
        <row r="1813">
          <cell r="B1813" t="str">
            <v>龙手环</v>
          </cell>
          <cell r="C1813">
            <v>316006</v>
          </cell>
        </row>
        <row r="1814">
          <cell r="B1814" t="str">
            <v>力量手环</v>
          </cell>
          <cell r="C1814">
            <v>316007</v>
          </cell>
        </row>
        <row r="1815">
          <cell r="B1815" t="str">
            <v>圣战手环</v>
          </cell>
          <cell r="C1815">
            <v>316008</v>
          </cell>
        </row>
        <row r="1816">
          <cell r="B1816" t="str">
            <v>神武手环</v>
          </cell>
          <cell r="C1816">
            <v>316009</v>
          </cell>
        </row>
        <row r="1817">
          <cell r="B1817" t="str">
            <v>战神手环</v>
          </cell>
          <cell r="C1817">
            <v>316010</v>
          </cell>
        </row>
        <row r="1818">
          <cell r="B1818" t="str">
            <v>血煞手环</v>
          </cell>
          <cell r="C1818">
            <v>316011</v>
          </cell>
        </row>
        <row r="1819">
          <cell r="B1819" t="str">
            <v>蟠龙傲天手环</v>
          </cell>
          <cell r="C1819">
            <v>316012</v>
          </cell>
        </row>
        <row r="1820">
          <cell r="B1820" t="str">
            <v>圣天手环</v>
          </cell>
          <cell r="C1820">
            <v>316013</v>
          </cell>
        </row>
        <row r="1821">
          <cell r="B1821" t="str">
            <v>巅峰火妖手镯</v>
          </cell>
          <cell r="C1821">
            <v>316014</v>
          </cell>
        </row>
        <row r="1822">
          <cell r="B1822" t="str">
            <v>天之幻光镯</v>
          </cell>
          <cell r="C1822">
            <v>316015</v>
          </cell>
        </row>
        <row r="1823">
          <cell r="B1823" t="str">
            <v>御龙追风护腕</v>
          </cell>
          <cell r="C1823">
            <v>316016</v>
          </cell>
        </row>
        <row r="1824">
          <cell r="B1824" t="str">
            <v>天崩手环</v>
          </cell>
          <cell r="C1824">
            <v>316017</v>
          </cell>
        </row>
        <row r="1825">
          <cell r="B1825" t="str">
            <v>战怒手环</v>
          </cell>
          <cell r="C1825">
            <v>316018</v>
          </cell>
        </row>
        <row r="1826">
          <cell r="B1826" t="str">
            <v>怒涛手环(上)</v>
          </cell>
          <cell r="C1826">
            <v>316019</v>
          </cell>
        </row>
        <row r="1827">
          <cell r="B1827" t="str">
            <v>怒涛手环(极)</v>
          </cell>
          <cell r="C1827">
            <v>316020</v>
          </cell>
        </row>
        <row r="1828">
          <cell r="B1828" t="str">
            <v>怒涛手环(仙)</v>
          </cell>
          <cell r="C1828">
            <v>316021</v>
          </cell>
        </row>
        <row r="1829">
          <cell r="B1829" t="str">
            <v>无极丈</v>
          </cell>
          <cell r="C1829">
            <v>321001</v>
          </cell>
        </row>
        <row r="1830">
          <cell r="B1830" t="str">
            <v>骨玉</v>
          </cell>
          <cell r="C1830">
            <v>321002</v>
          </cell>
        </row>
        <row r="1831">
          <cell r="B1831" t="str">
            <v>魔法杖</v>
          </cell>
          <cell r="C1831">
            <v>321003</v>
          </cell>
        </row>
        <row r="1832">
          <cell r="B1832" t="str">
            <v>朱雀权杖</v>
          </cell>
          <cell r="C1832">
            <v>321004</v>
          </cell>
        </row>
        <row r="1833">
          <cell r="B1833" t="str">
            <v>紫月圣君</v>
          </cell>
          <cell r="C1833">
            <v>321005</v>
          </cell>
        </row>
        <row r="1834">
          <cell r="B1834" t="str">
            <v>挽歌</v>
          </cell>
          <cell r="C1834">
            <v>321006</v>
          </cell>
        </row>
        <row r="1835">
          <cell r="B1835" t="str">
            <v>噬魂法杖</v>
          </cell>
          <cell r="C1835">
            <v>321007</v>
          </cell>
        </row>
        <row r="1836">
          <cell r="B1836" t="str">
            <v>幻龙风雷杖</v>
          </cell>
          <cell r="C1836">
            <v>321008</v>
          </cell>
        </row>
        <row r="1837">
          <cell r="B1837" t="str">
            <v>天之法杖</v>
          </cell>
          <cell r="C1837">
            <v>321009</v>
          </cell>
        </row>
        <row r="1838">
          <cell r="B1838" t="str">
            <v>碧海天王杖</v>
          </cell>
          <cell r="C1838">
            <v>321010</v>
          </cell>
        </row>
        <row r="1839">
          <cell r="B1839" t="str">
            <v>嗜魂吞噬杖</v>
          </cell>
          <cell r="C1839">
            <v>321011</v>
          </cell>
        </row>
        <row r="1840">
          <cell r="B1840" t="str">
            <v>暗月风雷杖</v>
          </cell>
          <cell r="C1840">
            <v>321012</v>
          </cell>
        </row>
        <row r="1841">
          <cell r="B1841" t="str">
            <v>夺魄霹雳杖</v>
          </cell>
          <cell r="C1841">
            <v>321013</v>
          </cell>
        </row>
        <row r="1842">
          <cell r="B1842" t="str">
            <v>法魂血月杖</v>
          </cell>
          <cell r="C1842">
            <v>321014</v>
          </cell>
        </row>
        <row r="1843">
          <cell r="B1843" t="str">
            <v>道魂辰星杖</v>
          </cell>
          <cell r="C1843">
            <v>321015</v>
          </cell>
        </row>
        <row r="1844">
          <cell r="B1844" t="str">
            <v>伏羲裂地杖</v>
          </cell>
          <cell r="C1844">
            <v>321016</v>
          </cell>
        </row>
        <row r="1845">
          <cell r="B1845" t="str">
            <v>怒风雷爆杖</v>
          </cell>
          <cell r="C1845">
            <v>321017</v>
          </cell>
        </row>
        <row r="1846">
          <cell r="B1846" t="str">
            <v>风雷血月杖</v>
          </cell>
          <cell r="C1846">
            <v>321018</v>
          </cell>
        </row>
        <row r="1847">
          <cell r="B1847" t="str">
            <v>幻龙风雷鞭十一品</v>
          </cell>
          <cell r="C1847">
            <v>321019</v>
          </cell>
        </row>
        <row r="1848">
          <cell r="B1848" t="str">
            <v>幻龙风雷鞭十二品</v>
          </cell>
          <cell r="C1848">
            <v>321020</v>
          </cell>
        </row>
        <row r="1849">
          <cell r="B1849" t="str">
            <v>幻龙风雷鞭十三品</v>
          </cell>
          <cell r="C1849">
            <v>321021</v>
          </cell>
        </row>
        <row r="1850">
          <cell r="B1850" t="str">
            <v>魔袍</v>
          </cell>
          <cell r="C1850">
            <v>322001</v>
          </cell>
        </row>
        <row r="1851">
          <cell r="B1851" t="str">
            <v>恶魔长袍</v>
          </cell>
          <cell r="C1851">
            <v>322002</v>
          </cell>
        </row>
        <row r="1852">
          <cell r="B1852" t="str">
            <v>法魂披风</v>
          </cell>
          <cell r="C1852">
            <v>322003</v>
          </cell>
        </row>
        <row r="1853">
          <cell r="B1853" t="str">
            <v>法神披风</v>
          </cell>
          <cell r="C1853">
            <v>322004</v>
          </cell>
        </row>
        <row r="1854">
          <cell r="B1854" t="str">
            <v>幻魔披风</v>
          </cell>
          <cell r="C1854">
            <v>322005</v>
          </cell>
        </row>
        <row r="1855">
          <cell r="B1855" t="str">
            <v>法神披风</v>
          </cell>
          <cell r="C1855">
            <v>322006</v>
          </cell>
        </row>
        <row r="1856">
          <cell r="B1856" t="str">
            <v>雷神绝魔衣</v>
          </cell>
          <cell r="C1856">
            <v>322007</v>
          </cell>
        </row>
        <row r="1857">
          <cell r="B1857" t="str">
            <v>法魂天月衣</v>
          </cell>
          <cell r="C1857">
            <v>322008</v>
          </cell>
        </row>
        <row r="1858">
          <cell r="B1858" t="str">
            <v>蟠龙金甲衣</v>
          </cell>
          <cell r="C1858">
            <v>322009</v>
          </cell>
        </row>
        <row r="1859">
          <cell r="B1859" t="str">
            <v>神魔龙甲衣</v>
          </cell>
          <cell r="C1859">
            <v>322010</v>
          </cell>
        </row>
        <row r="1860">
          <cell r="B1860" t="str">
            <v>五爪金龙衣</v>
          </cell>
          <cell r="C1860">
            <v>322011</v>
          </cell>
        </row>
        <row r="1861">
          <cell r="B1861" t="str">
            <v>霹雳玄天衣</v>
          </cell>
          <cell r="C1861">
            <v>322012</v>
          </cell>
        </row>
        <row r="1862">
          <cell r="B1862" t="str">
            <v>九天聚魂衣</v>
          </cell>
          <cell r="C1862">
            <v>322013</v>
          </cell>
        </row>
        <row r="1863">
          <cell r="B1863" t="str">
            <v>极品御兽天衣</v>
          </cell>
          <cell r="C1863">
            <v>322014</v>
          </cell>
        </row>
        <row r="1864">
          <cell r="B1864" t="str">
            <v>玄魂天星衣</v>
          </cell>
          <cell r="C1864">
            <v>322015</v>
          </cell>
        </row>
        <row r="1865">
          <cell r="B1865" t="str">
            <v>斗魂天阳衣</v>
          </cell>
          <cell r="C1865">
            <v>322016</v>
          </cell>
        </row>
        <row r="1866">
          <cell r="B1866" t="str">
            <v>怒风雷爆袍</v>
          </cell>
          <cell r="C1866">
            <v>322017</v>
          </cell>
        </row>
        <row r="1867">
          <cell r="B1867" t="str">
            <v>风雷血月袍</v>
          </cell>
          <cell r="C1867">
            <v>322018</v>
          </cell>
        </row>
        <row r="1868">
          <cell r="B1868" t="str">
            <v>雷神绝魔袍11品</v>
          </cell>
          <cell r="C1868">
            <v>322019</v>
          </cell>
        </row>
        <row r="1869">
          <cell r="B1869" t="str">
            <v>雷神绝魔袍12品</v>
          </cell>
          <cell r="C1869">
            <v>322020</v>
          </cell>
        </row>
        <row r="1870">
          <cell r="B1870" t="str">
            <v>雷神绝魔袍13品</v>
          </cell>
          <cell r="C1870">
            <v>322021</v>
          </cell>
        </row>
        <row r="1871">
          <cell r="B1871" t="str">
            <v>玄天头盔</v>
          </cell>
          <cell r="C1871">
            <v>323001</v>
          </cell>
        </row>
        <row r="1872">
          <cell r="B1872" t="str">
            <v>天雷头盔</v>
          </cell>
          <cell r="C1872">
            <v>323002</v>
          </cell>
        </row>
        <row r="1873">
          <cell r="B1873" t="str">
            <v>法神头盔</v>
          </cell>
          <cell r="C1873">
            <v>323003</v>
          </cell>
        </row>
        <row r="1874">
          <cell r="B1874" t="str">
            <v>幻魔头盔</v>
          </cell>
          <cell r="C1874">
            <v>323004</v>
          </cell>
        </row>
        <row r="1875">
          <cell r="B1875" t="str">
            <v>魔神头盔</v>
          </cell>
          <cell r="C1875">
            <v>323005</v>
          </cell>
        </row>
        <row r="1876">
          <cell r="B1876" t="str">
            <v>魔雷头盔</v>
          </cell>
          <cell r="C1876">
            <v>323006</v>
          </cell>
        </row>
        <row r="1877">
          <cell r="B1877" t="str">
            <v>蟠龙幻天头盔</v>
          </cell>
          <cell r="C1877">
            <v>323007</v>
          </cell>
        </row>
        <row r="1878">
          <cell r="B1878" t="str">
            <v>圣魔头盔</v>
          </cell>
          <cell r="C1878">
            <v>323008</v>
          </cell>
        </row>
        <row r="1879">
          <cell r="B1879" t="str">
            <v>魔炎头盔</v>
          </cell>
          <cell r="C1879">
            <v>323009</v>
          </cell>
        </row>
        <row r="1880">
          <cell r="B1880" t="str">
            <v>圣魔头盔</v>
          </cell>
          <cell r="C1880">
            <v>323010</v>
          </cell>
        </row>
        <row r="1881">
          <cell r="B1881" t="str">
            <v>魔炎头盔</v>
          </cell>
          <cell r="C1881">
            <v>323011</v>
          </cell>
        </row>
        <row r="1882">
          <cell r="B1882" t="str">
            <v>镇海头盔</v>
          </cell>
          <cell r="C1882">
            <v>323012</v>
          </cell>
        </row>
        <row r="1883">
          <cell r="B1883" t="str">
            <v>法魂血月王冠</v>
          </cell>
          <cell r="C1883">
            <v>323013</v>
          </cell>
        </row>
        <row r="1884">
          <cell r="B1884" t="str">
            <v>幽泉头盔</v>
          </cell>
          <cell r="C1884">
            <v>323014</v>
          </cell>
        </row>
        <row r="1885">
          <cell r="B1885" t="str">
            <v>道神头盔</v>
          </cell>
          <cell r="C1885">
            <v>323015</v>
          </cell>
        </row>
        <row r="1886">
          <cell r="B1886" t="str">
            <v>天尊头盔</v>
          </cell>
          <cell r="C1886">
            <v>323016</v>
          </cell>
        </row>
        <row r="1887">
          <cell r="B1887" t="str">
            <v>怒风雷爆冠</v>
          </cell>
          <cell r="C1887">
            <v>323017</v>
          </cell>
        </row>
        <row r="1888">
          <cell r="B1888" t="str">
            <v>风雷王冠</v>
          </cell>
          <cell r="C1888">
            <v>323018</v>
          </cell>
        </row>
        <row r="1889">
          <cell r="B1889" t="str">
            <v>御龙奔雷王冠</v>
          </cell>
          <cell r="C1889">
            <v>323019</v>
          </cell>
        </row>
        <row r="1890">
          <cell r="B1890" t="str">
            <v>天之魔月冠</v>
          </cell>
          <cell r="C1890">
            <v>323020</v>
          </cell>
        </row>
        <row r="1891">
          <cell r="B1891" t="str">
            <v>巅峰幻魔头盔</v>
          </cell>
          <cell r="C1891">
            <v>323021</v>
          </cell>
        </row>
        <row r="1892">
          <cell r="B1892" t="str">
            <v>黑檀木项链</v>
          </cell>
          <cell r="C1892">
            <v>324001</v>
          </cell>
        </row>
        <row r="1893">
          <cell r="B1893" t="str">
            <v>琥珀明珠</v>
          </cell>
          <cell r="C1893">
            <v>324002</v>
          </cell>
        </row>
        <row r="1894">
          <cell r="B1894" t="str">
            <v>魔镜</v>
          </cell>
          <cell r="C1894">
            <v>324003</v>
          </cell>
        </row>
        <row r="1895">
          <cell r="B1895" t="str">
            <v>龙魂项链</v>
          </cell>
          <cell r="C1895">
            <v>324004</v>
          </cell>
        </row>
        <row r="1896">
          <cell r="B1896" t="str">
            <v>魂珠项链</v>
          </cell>
          <cell r="C1896">
            <v>324005</v>
          </cell>
        </row>
        <row r="1897">
          <cell r="B1897" t="str">
            <v>白金项链</v>
          </cell>
          <cell r="C1897">
            <v>324006</v>
          </cell>
        </row>
        <row r="1898">
          <cell r="B1898" t="str">
            <v>生命项链</v>
          </cell>
          <cell r="C1898">
            <v>324007</v>
          </cell>
        </row>
        <row r="1899">
          <cell r="B1899" t="str">
            <v>恶魔铃</v>
          </cell>
          <cell r="C1899">
            <v>324008</v>
          </cell>
        </row>
        <row r="1900">
          <cell r="B1900" t="str">
            <v>法神项链</v>
          </cell>
          <cell r="C1900">
            <v>324009</v>
          </cell>
        </row>
        <row r="1901">
          <cell r="B1901" t="str">
            <v>幻魔项链</v>
          </cell>
          <cell r="C1901">
            <v>324010</v>
          </cell>
        </row>
        <row r="1902">
          <cell r="B1902" t="str">
            <v>魔雷项链</v>
          </cell>
          <cell r="C1902">
            <v>324011</v>
          </cell>
        </row>
        <row r="1903">
          <cell r="B1903" t="str">
            <v>蟠龙幻天项链</v>
          </cell>
          <cell r="C1903">
            <v>324012</v>
          </cell>
        </row>
        <row r="1904">
          <cell r="B1904" t="str">
            <v>魔炎项链</v>
          </cell>
          <cell r="C1904">
            <v>324013</v>
          </cell>
        </row>
        <row r="1905">
          <cell r="B1905" t="str">
            <v>轩辕吊坠</v>
          </cell>
          <cell r="C1905">
            <v>324014</v>
          </cell>
        </row>
        <row r="1906">
          <cell r="B1906" t="str">
            <v>伏羲吊坠</v>
          </cell>
          <cell r="C1906">
            <v>324015</v>
          </cell>
        </row>
        <row r="1907">
          <cell r="B1907" t="str">
            <v>盘古吊坠</v>
          </cell>
          <cell r="C1907">
            <v>324016</v>
          </cell>
        </row>
        <row r="1908">
          <cell r="B1908" t="str">
            <v>怒风雷爆项链</v>
          </cell>
          <cell r="C1908">
            <v>324017</v>
          </cell>
        </row>
        <row r="1909">
          <cell r="B1909" t="str">
            <v>风雷项链</v>
          </cell>
          <cell r="C1909">
            <v>324018</v>
          </cell>
        </row>
        <row r="1910">
          <cell r="B1910" t="str">
            <v>镇海项链(上)</v>
          </cell>
          <cell r="C1910">
            <v>324019</v>
          </cell>
        </row>
        <row r="1911">
          <cell r="B1911" t="str">
            <v>镇海项链(极)</v>
          </cell>
          <cell r="C1911">
            <v>324020</v>
          </cell>
        </row>
        <row r="1912">
          <cell r="B1912" t="str">
            <v>镇海项链(仙)</v>
          </cell>
          <cell r="C1912">
            <v>324021</v>
          </cell>
        </row>
        <row r="1913">
          <cell r="B1913" t="str">
            <v>八角戒指</v>
          </cell>
          <cell r="C1913">
            <v>325001</v>
          </cell>
        </row>
        <row r="1914">
          <cell r="B1914" t="str">
            <v>魔眼戒指</v>
          </cell>
          <cell r="C1914">
            <v>325002</v>
          </cell>
        </row>
        <row r="1915">
          <cell r="B1915" t="str">
            <v>魅力戒指</v>
          </cell>
          <cell r="C1915">
            <v>325003</v>
          </cell>
        </row>
        <row r="1916">
          <cell r="B1916" t="str">
            <v>紫晶戒指</v>
          </cell>
          <cell r="C1916">
            <v>325004</v>
          </cell>
        </row>
        <row r="1917">
          <cell r="B1917" t="str">
            <v>生铁戒指</v>
          </cell>
          <cell r="C1917">
            <v>325005</v>
          </cell>
        </row>
        <row r="1918">
          <cell r="B1918" t="str">
            <v>红宝戒指</v>
          </cell>
          <cell r="C1918">
            <v>325006</v>
          </cell>
        </row>
        <row r="1919">
          <cell r="B1919" t="str">
            <v>碧螺戒指</v>
          </cell>
          <cell r="C1919">
            <v>325007</v>
          </cell>
        </row>
        <row r="1920">
          <cell r="B1920" t="str">
            <v>法神戒指</v>
          </cell>
          <cell r="C1920">
            <v>325008</v>
          </cell>
        </row>
        <row r="1921">
          <cell r="B1921" t="str">
            <v>幻魔戒指</v>
          </cell>
          <cell r="C1921">
            <v>325009</v>
          </cell>
        </row>
        <row r="1922">
          <cell r="B1922" t="str">
            <v>魔神戒指</v>
          </cell>
          <cell r="C1922">
            <v>325010</v>
          </cell>
        </row>
        <row r="1923">
          <cell r="B1923" t="str">
            <v>魔雷戒指</v>
          </cell>
          <cell r="C1923">
            <v>325011</v>
          </cell>
        </row>
        <row r="1924">
          <cell r="B1924" t="str">
            <v>蟠龙幻天戒指</v>
          </cell>
          <cell r="C1924">
            <v>325012</v>
          </cell>
        </row>
        <row r="1925">
          <cell r="B1925" t="str">
            <v>圣魔戒指</v>
          </cell>
          <cell r="C1925">
            <v>325013</v>
          </cell>
        </row>
        <row r="1926">
          <cell r="B1926" t="str">
            <v>法魂血月戒指</v>
          </cell>
          <cell r="C1926">
            <v>325014</v>
          </cell>
        </row>
        <row r="1927">
          <cell r="B1927" t="str">
            <v>战魂烈日戒指</v>
          </cell>
          <cell r="C1927">
            <v>325015</v>
          </cell>
        </row>
        <row r="1928">
          <cell r="B1928" t="str">
            <v>天之圣阳戒</v>
          </cell>
          <cell r="C1928">
            <v>325016</v>
          </cell>
        </row>
        <row r="1929">
          <cell r="B1929" t="str">
            <v>怒风雷爆戒指</v>
          </cell>
          <cell r="C1929">
            <v>325017</v>
          </cell>
        </row>
        <row r="1930">
          <cell r="B1930" t="str">
            <v>风雷戒指</v>
          </cell>
          <cell r="C1930">
            <v>325018</v>
          </cell>
        </row>
        <row r="1931">
          <cell r="B1931" t="str">
            <v>镇海戒指(上)</v>
          </cell>
          <cell r="C1931">
            <v>325019</v>
          </cell>
        </row>
        <row r="1932">
          <cell r="B1932" t="str">
            <v>镇海戒指(极)</v>
          </cell>
          <cell r="C1932">
            <v>325020</v>
          </cell>
        </row>
        <row r="1933">
          <cell r="B1933" t="str">
            <v>镇海戒指(仙)</v>
          </cell>
          <cell r="C1933">
            <v>325021</v>
          </cell>
        </row>
        <row r="1934">
          <cell r="B1934" t="str">
            <v>八角手环</v>
          </cell>
          <cell r="C1934">
            <v>326001</v>
          </cell>
        </row>
        <row r="1935">
          <cell r="B1935" t="str">
            <v>魔眼手环</v>
          </cell>
          <cell r="C1935">
            <v>326002</v>
          </cell>
        </row>
        <row r="1936">
          <cell r="B1936" t="str">
            <v>魅力手环</v>
          </cell>
          <cell r="C1936">
            <v>326003</v>
          </cell>
        </row>
        <row r="1937">
          <cell r="B1937" t="str">
            <v>紫晶手环</v>
          </cell>
          <cell r="C1937">
            <v>326004</v>
          </cell>
        </row>
        <row r="1938">
          <cell r="B1938" t="str">
            <v>生铁手环</v>
          </cell>
          <cell r="C1938">
            <v>326005</v>
          </cell>
        </row>
        <row r="1939">
          <cell r="B1939" t="str">
            <v>红宝手环</v>
          </cell>
          <cell r="C1939">
            <v>326006</v>
          </cell>
        </row>
        <row r="1940">
          <cell r="B1940" t="str">
            <v>碧螺手环</v>
          </cell>
          <cell r="C1940">
            <v>326007</v>
          </cell>
        </row>
        <row r="1941">
          <cell r="B1941" t="str">
            <v>法神手环</v>
          </cell>
          <cell r="C1941">
            <v>326008</v>
          </cell>
        </row>
        <row r="1942">
          <cell r="B1942" t="str">
            <v>幻魔手环</v>
          </cell>
          <cell r="C1942">
            <v>326009</v>
          </cell>
        </row>
        <row r="1943">
          <cell r="B1943" t="str">
            <v>魔神手环</v>
          </cell>
          <cell r="C1943">
            <v>326010</v>
          </cell>
        </row>
        <row r="1944">
          <cell r="B1944" t="str">
            <v>魔雷手环</v>
          </cell>
          <cell r="C1944">
            <v>326011</v>
          </cell>
        </row>
        <row r="1945">
          <cell r="B1945" t="str">
            <v>蟠龙幻天手环</v>
          </cell>
          <cell r="C1945">
            <v>326012</v>
          </cell>
        </row>
        <row r="1946">
          <cell r="B1946" t="str">
            <v>圣魔手环</v>
          </cell>
          <cell r="C1946">
            <v>326013</v>
          </cell>
        </row>
        <row r="1947">
          <cell r="B1947" t="str">
            <v>王者手环</v>
          </cell>
          <cell r="C1947">
            <v>326014</v>
          </cell>
        </row>
        <row r="1948">
          <cell r="B1948" t="str">
            <v>斗魂手环</v>
          </cell>
          <cell r="C1948">
            <v>326015</v>
          </cell>
        </row>
        <row r="1949">
          <cell r="B1949" t="str">
            <v>天雷手环</v>
          </cell>
          <cell r="C1949">
            <v>326016</v>
          </cell>
        </row>
        <row r="1950">
          <cell r="B1950" t="str">
            <v>怒风雷爆手环</v>
          </cell>
          <cell r="C1950">
            <v>326017</v>
          </cell>
        </row>
        <row r="1951">
          <cell r="B1951" t="str">
            <v>风雷手环</v>
          </cell>
          <cell r="C1951">
            <v>326018</v>
          </cell>
        </row>
        <row r="1952">
          <cell r="B1952" t="str">
            <v>镇海手环(上)</v>
          </cell>
          <cell r="C1952">
            <v>326019</v>
          </cell>
        </row>
        <row r="1953">
          <cell r="B1953" t="str">
            <v>镇海手环(极)</v>
          </cell>
          <cell r="C1953">
            <v>326020</v>
          </cell>
        </row>
        <row r="1954">
          <cell r="B1954" t="str">
            <v>镇海手环(仙)</v>
          </cell>
          <cell r="C1954">
            <v>326021</v>
          </cell>
        </row>
        <row r="1955">
          <cell r="B1955" t="str">
            <v>凌风剑</v>
          </cell>
          <cell r="C1955">
            <v>331001</v>
          </cell>
        </row>
        <row r="1956">
          <cell r="B1956" t="str">
            <v>血饮</v>
          </cell>
          <cell r="C1956">
            <v>331002</v>
          </cell>
        </row>
        <row r="1957">
          <cell r="B1957" t="str">
            <v>无极</v>
          </cell>
          <cell r="C1957">
            <v>331003</v>
          </cell>
        </row>
        <row r="1958">
          <cell r="B1958" t="str">
            <v>龙纹</v>
          </cell>
          <cell r="C1958">
            <v>331004</v>
          </cell>
        </row>
        <row r="1959">
          <cell r="B1959" t="str">
            <v>道玄剑</v>
          </cell>
          <cell r="C1959">
            <v>331005</v>
          </cell>
        </row>
        <row r="1960">
          <cell r="B1960" t="str">
            <v>降魔剑</v>
          </cell>
          <cell r="C1960">
            <v>331006</v>
          </cell>
        </row>
        <row r="1961">
          <cell r="B1961" t="str">
            <v>倚天剑</v>
          </cell>
          <cell r="C1961">
            <v>331007</v>
          </cell>
        </row>
        <row r="1962">
          <cell r="B1962" t="str">
            <v>冥怨</v>
          </cell>
          <cell r="C1962">
            <v>331008</v>
          </cell>
        </row>
        <row r="1963">
          <cell r="B1963" t="str">
            <v>玄武剑</v>
          </cell>
          <cell r="C1963">
            <v>331009</v>
          </cell>
        </row>
        <row r="1964">
          <cell r="B1964" t="str">
            <v>清心碧玉剑</v>
          </cell>
          <cell r="C1964">
            <v>331010</v>
          </cell>
        </row>
        <row r="1965">
          <cell r="B1965" t="str">
            <v>无赦遁光剑</v>
          </cell>
          <cell r="C1965">
            <v>331011</v>
          </cell>
        </row>
        <row r="1966">
          <cell r="B1966" t="str">
            <v>赤名天地剑</v>
          </cell>
          <cell r="C1966">
            <v>331012</v>
          </cell>
        </row>
        <row r="1967">
          <cell r="B1967" t="str">
            <v>荣光夺舍剑</v>
          </cell>
          <cell r="C1967">
            <v>331013</v>
          </cell>
        </row>
        <row r="1968">
          <cell r="B1968" t="str">
            <v>月刃帝之剑</v>
          </cell>
          <cell r="C1968">
            <v>331014</v>
          </cell>
        </row>
        <row r="1969">
          <cell r="B1969" t="str">
            <v>青蛟破魂剑</v>
          </cell>
          <cell r="C1969">
            <v>331015</v>
          </cell>
        </row>
        <row r="1970">
          <cell r="B1970" t="str">
            <v>法魂天月剑</v>
          </cell>
          <cell r="C1970">
            <v>331016</v>
          </cell>
        </row>
        <row r="1971">
          <cell r="B1971" t="str">
            <v>炼魂破魔剑</v>
          </cell>
          <cell r="C1971">
            <v>331017</v>
          </cell>
        </row>
        <row r="1972">
          <cell r="B1972" t="str">
            <v>噬魂祭月剑</v>
          </cell>
          <cell r="C1972">
            <v>331018</v>
          </cell>
        </row>
        <row r="1973">
          <cell r="B1973" t="str">
            <v>清心碧玉笛十一品</v>
          </cell>
          <cell r="C1973">
            <v>331019</v>
          </cell>
        </row>
        <row r="1974">
          <cell r="B1974" t="str">
            <v>清心碧玉笛十二品</v>
          </cell>
          <cell r="C1974">
            <v>331020</v>
          </cell>
        </row>
        <row r="1975">
          <cell r="B1975" t="str">
            <v>清心碧玉笛十三品</v>
          </cell>
          <cell r="C1975">
            <v>331021</v>
          </cell>
        </row>
        <row r="1976">
          <cell r="B1976" t="str">
            <v>灵袍</v>
          </cell>
          <cell r="C1976">
            <v>332001</v>
          </cell>
        </row>
        <row r="1977">
          <cell r="B1977" t="str">
            <v>灵鬼道袍</v>
          </cell>
          <cell r="C1977">
            <v>332002</v>
          </cell>
        </row>
        <row r="1978">
          <cell r="B1978" t="str">
            <v>灵魂战甲</v>
          </cell>
          <cell r="C1978">
            <v>332003</v>
          </cell>
        </row>
        <row r="1979">
          <cell r="B1979" t="str">
            <v>幽灵战甲</v>
          </cell>
          <cell r="C1979">
            <v>332004</v>
          </cell>
        </row>
        <row r="1980">
          <cell r="B1980" t="str">
            <v>天玄道袍</v>
          </cell>
          <cell r="C1980">
            <v>332005</v>
          </cell>
        </row>
        <row r="1981">
          <cell r="B1981" t="str">
            <v>御兽天袍</v>
          </cell>
          <cell r="C1981">
            <v>332006</v>
          </cell>
        </row>
        <row r="1982">
          <cell r="B1982" t="str">
            <v>天师道袍</v>
          </cell>
          <cell r="C1982">
            <v>332007</v>
          </cell>
        </row>
        <row r="1983">
          <cell r="B1983" t="str">
            <v>金鹏金袍</v>
          </cell>
          <cell r="C1983">
            <v>332008</v>
          </cell>
        </row>
        <row r="1984">
          <cell r="B1984" t="str">
            <v>天尊道袍</v>
          </cell>
          <cell r="C1984">
            <v>332009</v>
          </cell>
        </row>
        <row r="1985">
          <cell r="B1985" t="str">
            <v>九幽灵道袍</v>
          </cell>
          <cell r="C1985">
            <v>332010</v>
          </cell>
        </row>
        <row r="1986">
          <cell r="B1986" t="str">
            <v>九天玄道袍</v>
          </cell>
          <cell r="C1986">
            <v>332011</v>
          </cell>
        </row>
        <row r="1987">
          <cell r="B1987" t="str">
            <v>云尊金光袍</v>
          </cell>
          <cell r="C1987">
            <v>332012</v>
          </cell>
        </row>
        <row r="1988">
          <cell r="B1988" t="str">
            <v>弑魂魔体袍</v>
          </cell>
          <cell r="C1988">
            <v>332013</v>
          </cell>
        </row>
        <row r="1989">
          <cell r="B1989" t="str">
            <v>盘古开天袍</v>
          </cell>
          <cell r="C1989">
            <v>332014</v>
          </cell>
        </row>
        <row r="1990">
          <cell r="B1990" t="str">
            <v>道魂软猬袍</v>
          </cell>
          <cell r="C1990">
            <v>332015</v>
          </cell>
        </row>
        <row r="1991">
          <cell r="B1991" t="str">
            <v>法魂软猬袍</v>
          </cell>
          <cell r="C1991">
            <v>332016</v>
          </cell>
        </row>
        <row r="1992">
          <cell r="B1992" t="str">
            <v>炼魂破魔袍</v>
          </cell>
          <cell r="C1992">
            <v>332017</v>
          </cell>
        </row>
        <row r="1993">
          <cell r="B1993" t="str">
            <v>噬魂祭月袍</v>
          </cell>
          <cell r="C1993">
            <v>332018</v>
          </cell>
        </row>
        <row r="1994">
          <cell r="B1994" t="str">
            <v>九幽灵道袍二品</v>
          </cell>
          <cell r="C1994">
            <v>332019</v>
          </cell>
        </row>
        <row r="1995">
          <cell r="B1995" t="str">
            <v>九幽灵道袍三品</v>
          </cell>
          <cell r="C1995">
            <v>332020</v>
          </cell>
        </row>
        <row r="1996">
          <cell r="B1996" t="str">
            <v>九幽灵道袍四品</v>
          </cell>
          <cell r="C1996">
            <v>332021</v>
          </cell>
        </row>
        <row r="1997">
          <cell r="B1997" t="str">
            <v>镇海头盔</v>
          </cell>
          <cell r="C1997">
            <v>333001</v>
          </cell>
        </row>
        <row r="1998">
          <cell r="B1998" t="str">
            <v>凌波头盔</v>
          </cell>
          <cell r="C1998">
            <v>333002</v>
          </cell>
        </row>
        <row r="1999">
          <cell r="B1999" t="str">
            <v>怒涛头盔</v>
          </cell>
          <cell r="C1999">
            <v>333003</v>
          </cell>
        </row>
        <row r="2000">
          <cell r="B2000" t="str">
            <v>灵炎头盔</v>
          </cell>
          <cell r="C2000">
            <v>333004</v>
          </cell>
        </row>
        <row r="2001">
          <cell r="B2001" t="str">
            <v>圣道头盔</v>
          </cell>
          <cell r="C2001">
            <v>333005</v>
          </cell>
        </row>
        <row r="2002">
          <cell r="B2002" t="str">
            <v>王者头盔</v>
          </cell>
          <cell r="C2002">
            <v>333006</v>
          </cell>
        </row>
        <row r="2003">
          <cell r="B2003" t="str">
            <v>巅峰天玄头盔</v>
          </cell>
          <cell r="C2003">
            <v>333007</v>
          </cell>
        </row>
        <row r="2004">
          <cell r="B2004" t="str">
            <v>炙炎头盔</v>
          </cell>
          <cell r="C2004">
            <v>333008</v>
          </cell>
        </row>
        <row r="2005">
          <cell r="B2005" t="str">
            <v>圣天头盔</v>
          </cell>
          <cell r="C2005">
            <v>333009</v>
          </cell>
        </row>
        <row r="2006">
          <cell r="B2006" t="str">
            <v>怒涛头盔</v>
          </cell>
          <cell r="C2006">
            <v>333010</v>
          </cell>
        </row>
        <row r="2007">
          <cell r="B2007" t="str">
            <v>炙炎头盔</v>
          </cell>
          <cell r="C2007">
            <v>333011</v>
          </cell>
        </row>
        <row r="2008">
          <cell r="B2008" t="str">
            <v>战魂烈日王冠</v>
          </cell>
          <cell r="C2008">
            <v>333012</v>
          </cell>
        </row>
        <row r="2009">
          <cell r="B2009" t="str">
            <v>盘古王冠</v>
          </cell>
          <cell r="C2009">
            <v>333013</v>
          </cell>
        </row>
        <row r="2010">
          <cell r="B2010" t="str">
            <v>金牛头盔</v>
          </cell>
          <cell r="C2010">
            <v>333014</v>
          </cell>
        </row>
        <row r="2011">
          <cell r="B2011" t="str">
            <v>灵鼠头盔</v>
          </cell>
          <cell r="C2011">
            <v>333015</v>
          </cell>
        </row>
        <row r="2012">
          <cell r="B2012" t="str">
            <v>黄金头盔</v>
          </cell>
          <cell r="C2012">
            <v>333016</v>
          </cell>
        </row>
        <row r="2013">
          <cell r="B2013" t="str">
            <v>炼魂冠</v>
          </cell>
          <cell r="C2013">
            <v>333017</v>
          </cell>
        </row>
        <row r="2014">
          <cell r="B2014" t="str">
            <v>噬魂祭月冠</v>
          </cell>
          <cell r="C2014">
            <v>333018</v>
          </cell>
        </row>
        <row r="2015">
          <cell r="B2015" t="str">
            <v>御龙怒焰王冠</v>
          </cell>
          <cell r="C2015">
            <v>333019</v>
          </cell>
        </row>
        <row r="2016">
          <cell r="B2016" t="str">
            <v>天之圣阳冠</v>
          </cell>
          <cell r="C2016">
            <v>333020</v>
          </cell>
        </row>
        <row r="2017">
          <cell r="B2017" t="str">
            <v>巅峰神武头盔</v>
          </cell>
          <cell r="C2017">
            <v>333021</v>
          </cell>
        </row>
        <row r="2018">
          <cell r="B2018" t="str">
            <v>黄水晶项链</v>
          </cell>
          <cell r="C2018">
            <v>334001</v>
          </cell>
        </row>
        <row r="2019">
          <cell r="B2019" t="str">
            <v>凤凰项链</v>
          </cell>
          <cell r="C2019">
            <v>334002</v>
          </cell>
        </row>
        <row r="2020">
          <cell r="B2020" t="str">
            <v>骨笛项链</v>
          </cell>
          <cell r="C2020">
            <v>334003</v>
          </cell>
        </row>
        <row r="2021">
          <cell r="B2021" t="str">
            <v>思诺项链</v>
          </cell>
          <cell r="C2021">
            <v>334004</v>
          </cell>
        </row>
        <row r="2022">
          <cell r="B2022" t="str">
            <v>如意项链</v>
          </cell>
          <cell r="C2022">
            <v>334005</v>
          </cell>
        </row>
        <row r="2023">
          <cell r="B2023" t="str">
            <v>通灵项链</v>
          </cell>
          <cell r="C2023">
            <v>334006</v>
          </cell>
        </row>
        <row r="2024">
          <cell r="B2024" t="str">
            <v>虎齿项链</v>
          </cell>
          <cell r="C2024">
            <v>334007</v>
          </cell>
        </row>
        <row r="2025">
          <cell r="B2025" t="str">
            <v>灵魂项链</v>
          </cell>
          <cell r="C2025">
            <v>334008</v>
          </cell>
        </row>
        <row r="2026">
          <cell r="B2026" t="str">
            <v>天珠项链</v>
          </cell>
          <cell r="C2026">
            <v>334009</v>
          </cell>
        </row>
        <row r="2027">
          <cell r="B2027" t="str">
            <v>天尊项链</v>
          </cell>
          <cell r="C2027">
            <v>334010</v>
          </cell>
        </row>
        <row r="2028">
          <cell r="B2028" t="str">
            <v>天玄项链</v>
          </cell>
          <cell r="C2028">
            <v>334011</v>
          </cell>
        </row>
        <row r="2029">
          <cell r="B2029" t="str">
            <v>道神项链</v>
          </cell>
          <cell r="C2029">
            <v>334012</v>
          </cell>
        </row>
        <row r="2030">
          <cell r="B2030" t="str">
            <v>幽泉项链</v>
          </cell>
          <cell r="C2030">
            <v>334013</v>
          </cell>
        </row>
        <row r="2031">
          <cell r="B2031" t="str">
            <v>祝福项链</v>
          </cell>
          <cell r="C2031">
            <v>334014</v>
          </cell>
        </row>
        <row r="2032">
          <cell r="B2032" t="str">
            <v>龙骧项链</v>
          </cell>
          <cell r="C2032">
            <v>334015</v>
          </cell>
        </row>
        <row r="2033">
          <cell r="B2033" t="str">
            <v>贪狼项链</v>
          </cell>
          <cell r="C2033">
            <v>334016</v>
          </cell>
        </row>
        <row r="2034">
          <cell r="B2034" t="str">
            <v>炼魂项链</v>
          </cell>
          <cell r="C2034">
            <v>334017</v>
          </cell>
        </row>
        <row r="2035">
          <cell r="B2035" t="str">
            <v>噬魂祭月项链</v>
          </cell>
          <cell r="C2035">
            <v>334018</v>
          </cell>
        </row>
        <row r="2036">
          <cell r="B2036" t="str">
            <v>灵炎项链（精）</v>
          </cell>
          <cell r="C2036">
            <v>334019</v>
          </cell>
        </row>
        <row r="2037">
          <cell r="B2037" t="str">
            <v>凌波项链(凡)</v>
          </cell>
          <cell r="C2037">
            <v>334020</v>
          </cell>
        </row>
        <row r="2038">
          <cell r="B2038" t="str">
            <v>凌波项链(上)</v>
          </cell>
          <cell r="C2038">
            <v>334021</v>
          </cell>
        </row>
        <row r="2039">
          <cell r="B2039" t="str">
            <v>水晶戒指</v>
          </cell>
          <cell r="C2039">
            <v>335001</v>
          </cell>
        </row>
        <row r="2040">
          <cell r="B2040" t="str">
            <v>珍珠戒指</v>
          </cell>
          <cell r="C2040">
            <v>335002</v>
          </cell>
        </row>
        <row r="2041">
          <cell r="B2041" t="str">
            <v>道士戒指</v>
          </cell>
          <cell r="C2041">
            <v>335003</v>
          </cell>
        </row>
        <row r="2042">
          <cell r="B2042" t="str">
            <v>白金戒指</v>
          </cell>
          <cell r="C2042">
            <v>335004</v>
          </cell>
        </row>
        <row r="2043">
          <cell r="B2043" t="str">
            <v>泰坦戒指</v>
          </cell>
          <cell r="C2043">
            <v>335005</v>
          </cell>
        </row>
        <row r="2044">
          <cell r="B2044" t="str">
            <v>天尊戒指</v>
          </cell>
          <cell r="C2044">
            <v>335006</v>
          </cell>
        </row>
        <row r="2045">
          <cell r="B2045" t="str">
            <v>天玄戒指</v>
          </cell>
          <cell r="C2045">
            <v>335007</v>
          </cell>
        </row>
        <row r="2046">
          <cell r="B2046" t="str">
            <v>道神戒指</v>
          </cell>
          <cell r="C2046">
            <v>335008</v>
          </cell>
        </row>
        <row r="2047">
          <cell r="B2047" t="str">
            <v>幽泉戒指</v>
          </cell>
          <cell r="C2047">
            <v>335009</v>
          </cell>
        </row>
        <row r="2048">
          <cell r="B2048" t="str">
            <v>蟠龙玄天戒指</v>
          </cell>
          <cell r="C2048">
            <v>335010</v>
          </cell>
        </row>
        <row r="2049">
          <cell r="B2049" t="str">
            <v>圣道戒指</v>
          </cell>
          <cell r="C2049">
            <v>335011</v>
          </cell>
        </row>
        <row r="2050">
          <cell r="B2050" t="str">
            <v>灵炎戒指</v>
          </cell>
          <cell r="C2050">
            <v>335012</v>
          </cell>
        </row>
        <row r="2051">
          <cell r="B2051" t="str">
            <v>凌波戒指</v>
          </cell>
          <cell r="C2051">
            <v>335013</v>
          </cell>
        </row>
        <row r="2052">
          <cell r="B2052" t="str">
            <v>妖骨戒指</v>
          </cell>
          <cell r="C2052">
            <v>335014</v>
          </cell>
        </row>
        <row r="2053">
          <cell r="B2053" t="str">
            <v>天妖戒指</v>
          </cell>
          <cell r="C2053">
            <v>335015</v>
          </cell>
        </row>
        <row r="2054">
          <cell r="B2054" t="str">
            <v>紫魂戒指</v>
          </cell>
          <cell r="C2054">
            <v>335016</v>
          </cell>
        </row>
        <row r="2055">
          <cell r="B2055" t="str">
            <v>风范戒指</v>
          </cell>
          <cell r="C2055">
            <v>335017</v>
          </cell>
        </row>
        <row r="2056">
          <cell r="B2056" t="str">
            <v>噬魂祭月戒</v>
          </cell>
          <cell r="C2056">
            <v>335018</v>
          </cell>
        </row>
        <row r="2057">
          <cell r="B2057" t="str">
            <v>玄魂戒指</v>
          </cell>
          <cell r="C2057">
            <v>335019</v>
          </cell>
        </row>
        <row r="2058">
          <cell r="B2058" t="str">
            <v>道魂辰星戒指</v>
          </cell>
          <cell r="C2058">
            <v>335020</v>
          </cell>
        </row>
        <row r="2059">
          <cell r="B2059" t="str">
            <v>轩辕戒指</v>
          </cell>
          <cell r="C2059">
            <v>335021</v>
          </cell>
        </row>
        <row r="2060">
          <cell r="B2060" t="str">
            <v>水晶手环</v>
          </cell>
          <cell r="C2060">
            <v>336001</v>
          </cell>
        </row>
        <row r="2061">
          <cell r="B2061" t="str">
            <v>珍珠手环</v>
          </cell>
          <cell r="C2061">
            <v>336002</v>
          </cell>
        </row>
        <row r="2062">
          <cell r="B2062" t="str">
            <v>道士手环</v>
          </cell>
          <cell r="C2062">
            <v>336003</v>
          </cell>
        </row>
        <row r="2063">
          <cell r="B2063" t="str">
            <v>白金手环</v>
          </cell>
          <cell r="C2063">
            <v>336004</v>
          </cell>
        </row>
        <row r="2064">
          <cell r="B2064" t="str">
            <v>泰坦手环</v>
          </cell>
          <cell r="C2064">
            <v>336005</v>
          </cell>
        </row>
        <row r="2065">
          <cell r="B2065" t="str">
            <v>天尊手环</v>
          </cell>
          <cell r="C2065">
            <v>336006</v>
          </cell>
        </row>
        <row r="2066">
          <cell r="B2066" t="str">
            <v>天玄手环</v>
          </cell>
          <cell r="C2066">
            <v>336007</v>
          </cell>
        </row>
        <row r="2067">
          <cell r="B2067" t="str">
            <v>道神手环</v>
          </cell>
          <cell r="C2067">
            <v>336008</v>
          </cell>
        </row>
        <row r="2068">
          <cell r="B2068" t="str">
            <v>幽泉手环</v>
          </cell>
          <cell r="C2068">
            <v>336009</v>
          </cell>
        </row>
        <row r="2069">
          <cell r="B2069" t="str">
            <v>蟠龙玄天手环</v>
          </cell>
          <cell r="C2069">
            <v>336010</v>
          </cell>
        </row>
        <row r="2070">
          <cell r="B2070" t="str">
            <v>圣道手环</v>
          </cell>
          <cell r="C2070">
            <v>336011</v>
          </cell>
        </row>
        <row r="2071">
          <cell r="B2071" t="str">
            <v>灵炎手环</v>
          </cell>
          <cell r="C2071">
            <v>336012</v>
          </cell>
        </row>
        <row r="2072">
          <cell r="B2072" t="str">
            <v>灵炎手环</v>
          </cell>
          <cell r="C2072">
            <v>336013</v>
          </cell>
        </row>
        <row r="2073">
          <cell r="B2073" t="str">
            <v>白石手环</v>
          </cell>
          <cell r="C2073">
            <v>336014</v>
          </cell>
        </row>
        <row r="2074">
          <cell r="B2074" t="str">
            <v>紫魂玉手环</v>
          </cell>
          <cell r="C2074">
            <v>336015</v>
          </cell>
        </row>
        <row r="2075">
          <cell r="B2075" t="str">
            <v>青檀木手环</v>
          </cell>
          <cell r="C2075">
            <v>336016</v>
          </cell>
        </row>
        <row r="2076">
          <cell r="B2076" t="str">
            <v>风范手环</v>
          </cell>
          <cell r="C2076">
            <v>336017</v>
          </cell>
        </row>
        <row r="2077">
          <cell r="B2077" t="str">
            <v>噬魂祭月环</v>
          </cell>
          <cell r="C2077">
            <v>336018</v>
          </cell>
        </row>
        <row r="2078">
          <cell r="B2078" t="str">
            <v>玄魂手环</v>
          </cell>
          <cell r="C2078">
            <v>336019</v>
          </cell>
        </row>
        <row r="2079">
          <cell r="B2079" t="str">
            <v>道魂辰星手环</v>
          </cell>
          <cell r="C2079">
            <v>336020</v>
          </cell>
        </row>
        <row r="2080">
          <cell r="B2080" t="str">
            <v>轩辕手环</v>
          </cell>
          <cell r="C2080">
            <v>336021</v>
          </cell>
        </row>
        <row r="2081">
          <cell r="B2081" t="str">
            <v>斩马刀</v>
          </cell>
          <cell r="C2081">
            <v>411001</v>
          </cell>
        </row>
        <row r="2082">
          <cell r="B2082" t="str">
            <v>战魂棒</v>
          </cell>
          <cell r="C2082">
            <v>411002</v>
          </cell>
        </row>
        <row r="2083">
          <cell r="B2083" t="str">
            <v>龙纹刀</v>
          </cell>
          <cell r="C2083">
            <v>411003</v>
          </cell>
        </row>
        <row r="2084">
          <cell r="B2084" t="str">
            <v>雷裂刀</v>
          </cell>
          <cell r="C2084">
            <v>411004</v>
          </cell>
        </row>
        <row r="2085">
          <cell r="B2085" t="str">
            <v>降魔杵</v>
          </cell>
          <cell r="C2085">
            <v>411005</v>
          </cell>
        </row>
        <row r="2086">
          <cell r="B2086" t="str">
            <v>偃月刀</v>
          </cell>
          <cell r="C2086">
            <v>411006</v>
          </cell>
        </row>
        <row r="2087">
          <cell r="B2087" t="str">
            <v>屠龙刀</v>
          </cell>
          <cell r="C2087">
            <v>411007</v>
          </cell>
        </row>
        <row r="2088">
          <cell r="B2088" t="str">
            <v>龙牙利刃</v>
          </cell>
          <cell r="C2088">
            <v>411008</v>
          </cell>
        </row>
        <row r="2089">
          <cell r="B2089" t="str">
            <v>雷霆怒斩</v>
          </cell>
          <cell r="C2089">
            <v>411009</v>
          </cell>
        </row>
        <row r="2090">
          <cell r="B2090" t="str">
            <v>无赦神光刀</v>
          </cell>
          <cell r="C2090">
            <v>411010</v>
          </cell>
        </row>
        <row r="2091">
          <cell r="B2091" t="str">
            <v>碧光镇海刃</v>
          </cell>
          <cell r="C2091">
            <v>411011</v>
          </cell>
        </row>
        <row r="2092">
          <cell r="B2092" t="str">
            <v>怒狂降魔刀</v>
          </cell>
          <cell r="C2092">
            <v>411012</v>
          </cell>
        </row>
        <row r="2093">
          <cell r="B2093" t="str">
            <v>耀阳圣尊刃</v>
          </cell>
          <cell r="C2093">
            <v>411013</v>
          </cell>
        </row>
        <row r="2094">
          <cell r="B2094" t="str">
            <v>斗魂天阳刃</v>
          </cell>
          <cell r="C2094">
            <v>411014</v>
          </cell>
        </row>
        <row r="2095">
          <cell r="B2095" t="str">
            <v>传世之刃</v>
          </cell>
          <cell r="C2095">
            <v>411015</v>
          </cell>
        </row>
        <row r="2096">
          <cell r="B2096" t="str">
            <v>城主之刃</v>
          </cell>
          <cell r="C2096">
            <v>411016</v>
          </cell>
        </row>
        <row r="2097">
          <cell r="B2097" t="str">
            <v>天崩之刃</v>
          </cell>
          <cell r="C2097">
            <v>411017</v>
          </cell>
        </row>
        <row r="2098">
          <cell r="B2098" t="str">
            <v>战怒之刃</v>
          </cell>
          <cell r="C2098">
            <v>411018</v>
          </cell>
        </row>
        <row r="2099">
          <cell r="B2099" t="str">
            <v>怒狂降魔杵十一品</v>
          </cell>
          <cell r="C2099">
            <v>411019</v>
          </cell>
        </row>
        <row r="2100">
          <cell r="B2100" t="str">
            <v>怒狂降魔杵十二品</v>
          </cell>
          <cell r="C2100">
            <v>411020</v>
          </cell>
        </row>
        <row r="2101">
          <cell r="B2101" t="str">
            <v>怒狂降魔杵十三品</v>
          </cell>
          <cell r="C2101">
            <v>411021</v>
          </cell>
        </row>
        <row r="2102">
          <cell r="B2102" t="str">
            <v>重盔</v>
          </cell>
          <cell r="C2102">
            <v>412001</v>
          </cell>
        </row>
        <row r="2103">
          <cell r="B2103" t="str">
            <v>神武战甲</v>
          </cell>
          <cell r="C2103">
            <v>412002</v>
          </cell>
        </row>
        <row r="2104">
          <cell r="B2104" t="str">
            <v>战魂战甲</v>
          </cell>
          <cell r="C2104">
            <v>412003</v>
          </cell>
        </row>
        <row r="2105">
          <cell r="B2105" t="str">
            <v>战神战甲</v>
          </cell>
          <cell r="C2105">
            <v>412004</v>
          </cell>
        </row>
        <row r="2106">
          <cell r="B2106" t="str">
            <v>圣武天战甲</v>
          </cell>
          <cell r="C2106">
            <v>412005</v>
          </cell>
        </row>
        <row r="2107">
          <cell r="B2107" t="str">
            <v>天魔战甲</v>
          </cell>
          <cell r="C2107">
            <v>412006</v>
          </cell>
        </row>
        <row r="2108">
          <cell r="B2108" t="str">
            <v>圣战战甲</v>
          </cell>
          <cell r="C2108">
            <v>412007</v>
          </cell>
        </row>
        <row r="2109">
          <cell r="B2109" t="str">
            <v>天神战甲</v>
          </cell>
          <cell r="C2109">
            <v>412008</v>
          </cell>
        </row>
        <row r="2110">
          <cell r="B2110" t="str">
            <v>斗魂天阳袍</v>
          </cell>
          <cell r="C2110">
            <v>412009</v>
          </cell>
        </row>
        <row r="2111">
          <cell r="B2111" t="str">
            <v>赤炎天尊甲</v>
          </cell>
          <cell r="C2111">
            <v>412010</v>
          </cell>
        </row>
        <row r="2112">
          <cell r="B2112" t="str">
            <v>湛海魔天袍</v>
          </cell>
          <cell r="C2112">
            <v>412011</v>
          </cell>
        </row>
        <row r="2113">
          <cell r="B2113" t="str">
            <v>降魔护身甲</v>
          </cell>
          <cell r="C2113">
            <v>412012</v>
          </cell>
        </row>
        <row r="2114">
          <cell r="B2114" t="str">
            <v>碧海鲸妖甲</v>
          </cell>
          <cell r="C2114">
            <v>412013</v>
          </cell>
        </row>
        <row r="2115">
          <cell r="B2115" t="str">
            <v>轩辕人皇袍</v>
          </cell>
          <cell r="C2115">
            <v>412014</v>
          </cell>
        </row>
        <row r="2116">
          <cell r="B2116" t="str">
            <v>伏羲裂地袍</v>
          </cell>
          <cell r="C2116">
            <v>412015</v>
          </cell>
        </row>
        <row r="2117">
          <cell r="B2117" t="str">
            <v>轩辕人皇甲</v>
          </cell>
          <cell r="C2117">
            <v>412016</v>
          </cell>
        </row>
        <row r="2118">
          <cell r="B2118" t="str">
            <v>天崩战甲</v>
          </cell>
          <cell r="C2118">
            <v>412017</v>
          </cell>
        </row>
        <row r="2119">
          <cell r="B2119" t="str">
            <v>战怒天甲</v>
          </cell>
          <cell r="C2119">
            <v>412018</v>
          </cell>
        </row>
        <row r="2120">
          <cell r="B2120" t="str">
            <v>圣武天战甲10品</v>
          </cell>
          <cell r="C2120">
            <v>412019</v>
          </cell>
        </row>
        <row r="2121">
          <cell r="B2121" t="str">
            <v>圣武天战甲11品</v>
          </cell>
          <cell r="C2121">
            <v>412020</v>
          </cell>
        </row>
        <row r="2122">
          <cell r="B2122" t="str">
            <v>圣武天战甲12品</v>
          </cell>
          <cell r="C2122">
            <v>412021</v>
          </cell>
        </row>
        <row r="2123">
          <cell r="B2123" t="str">
            <v>死神头盔</v>
          </cell>
          <cell r="C2123">
            <v>413001</v>
          </cell>
        </row>
        <row r="2124">
          <cell r="B2124" t="str">
            <v>黑铁头盔</v>
          </cell>
          <cell r="C2124">
            <v>413002</v>
          </cell>
        </row>
        <row r="2125">
          <cell r="B2125" t="str">
            <v>圣战头盔</v>
          </cell>
          <cell r="C2125">
            <v>413003</v>
          </cell>
        </row>
        <row r="2126">
          <cell r="B2126" t="str">
            <v>神武头盔</v>
          </cell>
          <cell r="C2126">
            <v>413004</v>
          </cell>
        </row>
        <row r="2127">
          <cell r="B2127" t="str">
            <v>战神头盔</v>
          </cell>
          <cell r="C2127">
            <v>413005</v>
          </cell>
        </row>
        <row r="2128">
          <cell r="B2128" t="str">
            <v>血煞头盔</v>
          </cell>
          <cell r="C2128">
            <v>413006</v>
          </cell>
        </row>
        <row r="2129">
          <cell r="B2129" t="str">
            <v>蟠龙傲天头盔</v>
          </cell>
          <cell r="C2129">
            <v>413007</v>
          </cell>
        </row>
        <row r="2130">
          <cell r="B2130" t="str">
            <v>圣天头盔</v>
          </cell>
          <cell r="C2130">
            <v>413008</v>
          </cell>
        </row>
        <row r="2131">
          <cell r="B2131" t="str">
            <v>炙炎头盔</v>
          </cell>
          <cell r="C2131">
            <v>413009</v>
          </cell>
        </row>
        <row r="2132">
          <cell r="B2132" t="str">
            <v>怒涛头盔</v>
          </cell>
          <cell r="C2132">
            <v>413010</v>
          </cell>
        </row>
        <row r="2133">
          <cell r="B2133" t="str">
            <v>炙炎头盔</v>
          </cell>
          <cell r="C2133">
            <v>413011</v>
          </cell>
        </row>
        <row r="2134">
          <cell r="B2134" t="str">
            <v>战魂烈日王冠</v>
          </cell>
          <cell r="C2134">
            <v>413012</v>
          </cell>
        </row>
        <row r="2135">
          <cell r="B2135" t="str">
            <v>盘古王冠</v>
          </cell>
          <cell r="C2135">
            <v>413013</v>
          </cell>
        </row>
        <row r="2136">
          <cell r="B2136" t="str">
            <v>巅峰火妖头盔</v>
          </cell>
          <cell r="C2136">
            <v>413014</v>
          </cell>
        </row>
        <row r="2137">
          <cell r="B2137" t="str">
            <v>天之幻光冠</v>
          </cell>
          <cell r="C2137">
            <v>413015</v>
          </cell>
        </row>
        <row r="2138">
          <cell r="B2138" t="str">
            <v>御龙追风王冠</v>
          </cell>
          <cell r="C2138">
            <v>413016</v>
          </cell>
        </row>
        <row r="2139">
          <cell r="B2139" t="str">
            <v>天崩王冠</v>
          </cell>
          <cell r="C2139">
            <v>413017</v>
          </cell>
        </row>
        <row r="2140">
          <cell r="B2140" t="str">
            <v>战怒王冠</v>
          </cell>
          <cell r="C2140">
            <v>413018</v>
          </cell>
        </row>
        <row r="2141">
          <cell r="B2141" t="str">
            <v>御龙怒焰王冠</v>
          </cell>
          <cell r="C2141">
            <v>413019</v>
          </cell>
        </row>
        <row r="2142">
          <cell r="B2142" t="str">
            <v>天之圣阳冠</v>
          </cell>
          <cell r="C2142">
            <v>413020</v>
          </cell>
        </row>
        <row r="2143">
          <cell r="B2143" t="str">
            <v>巅峰神武头盔</v>
          </cell>
          <cell r="C2143">
            <v>413021</v>
          </cell>
        </row>
        <row r="2144">
          <cell r="B2144" t="str">
            <v>黑水晶项链</v>
          </cell>
          <cell r="C2144">
            <v>414001</v>
          </cell>
        </row>
        <row r="2145">
          <cell r="B2145" t="str">
            <v>恶魔项链</v>
          </cell>
          <cell r="C2145">
            <v>414002</v>
          </cell>
        </row>
        <row r="2146">
          <cell r="B2146" t="str">
            <v>灯笼项链</v>
          </cell>
          <cell r="C2146">
            <v>414003</v>
          </cell>
        </row>
        <row r="2147">
          <cell r="B2147" t="str">
            <v>天鹰项链</v>
          </cell>
          <cell r="C2147">
            <v>414004</v>
          </cell>
        </row>
        <row r="2148">
          <cell r="B2148" t="str">
            <v>翡翠项链</v>
          </cell>
          <cell r="C2148">
            <v>414005</v>
          </cell>
        </row>
        <row r="2149">
          <cell r="B2149" t="str">
            <v>幽冥项链</v>
          </cell>
          <cell r="C2149">
            <v>414006</v>
          </cell>
        </row>
        <row r="2150">
          <cell r="B2150" t="str">
            <v>绿色项链</v>
          </cell>
          <cell r="C2150">
            <v>414007</v>
          </cell>
        </row>
        <row r="2151">
          <cell r="B2151" t="str">
            <v>镇神项链</v>
          </cell>
          <cell r="C2151">
            <v>414008</v>
          </cell>
        </row>
        <row r="2152">
          <cell r="B2152" t="str">
            <v>神恩项链</v>
          </cell>
          <cell r="C2152">
            <v>414009</v>
          </cell>
        </row>
        <row r="2153">
          <cell r="B2153" t="str">
            <v>圣战项链</v>
          </cell>
          <cell r="C2153">
            <v>414010</v>
          </cell>
        </row>
        <row r="2154">
          <cell r="B2154" t="str">
            <v>神武项链</v>
          </cell>
          <cell r="C2154">
            <v>414011</v>
          </cell>
        </row>
        <row r="2155">
          <cell r="B2155" t="str">
            <v>战神项链</v>
          </cell>
          <cell r="C2155">
            <v>414012</v>
          </cell>
        </row>
        <row r="2156">
          <cell r="B2156" t="str">
            <v>血煞项链</v>
          </cell>
          <cell r="C2156">
            <v>414013</v>
          </cell>
        </row>
        <row r="2157">
          <cell r="B2157" t="str">
            <v>巅峰火妖项链</v>
          </cell>
          <cell r="C2157">
            <v>414014</v>
          </cell>
        </row>
        <row r="2158">
          <cell r="B2158" t="str">
            <v>天之幻光链</v>
          </cell>
          <cell r="C2158">
            <v>414015</v>
          </cell>
        </row>
        <row r="2159">
          <cell r="B2159" t="str">
            <v>御龙追风吊坠</v>
          </cell>
          <cell r="C2159">
            <v>414016</v>
          </cell>
        </row>
        <row r="2160">
          <cell r="B2160" t="str">
            <v>天崩项链</v>
          </cell>
          <cell r="C2160">
            <v>414017</v>
          </cell>
        </row>
        <row r="2161">
          <cell r="B2161" t="str">
            <v>战怒项链</v>
          </cell>
          <cell r="C2161">
            <v>414018</v>
          </cell>
        </row>
        <row r="2162">
          <cell r="B2162" t="str">
            <v>炙炎项链（精）</v>
          </cell>
          <cell r="C2162">
            <v>414019</v>
          </cell>
        </row>
        <row r="2163">
          <cell r="B2163" t="str">
            <v>怒涛项链(凡)</v>
          </cell>
          <cell r="C2163">
            <v>414020</v>
          </cell>
        </row>
        <row r="2164">
          <cell r="B2164" t="str">
            <v>怒涛项链(上)</v>
          </cell>
          <cell r="C2164">
            <v>414021</v>
          </cell>
        </row>
        <row r="2165">
          <cell r="B2165" t="str">
            <v>兽角戒指</v>
          </cell>
          <cell r="C2165">
            <v>415001</v>
          </cell>
        </row>
        <row r="2166">
          <cell r="B2166" t="str">
            <v>蓝水晶戒指</v>
          </cell>
          <cell r="C2166">
            <v>415002</v>
          </cell>
        </row>
        <row r="2167">
          <cell r="B2167" t="str">
            <v>黑色水晶戒指</v>
          </cell>
          <cell r="C2167">
            <v>415003</v>
          </cell>
        </row>
        <row r="2168">
          <cell r="B2168" t="str">
            <v>珊瑚戒指</v>
          </cell>
          <cell r="C2168">
            <v>415004</v>
          </cell>
        </row>
        <row r="2169">
          <cell r="B2169" t="str">
            <v>死神戒指</v>
          </cell>
          <cell r="C2169">
            <v>415005</v>
          </cell>
        </row>
        <row r="2170">
          <cell r="B2170" t="str">
            <v>龙戒</v>
          </cell>
          <cell r="C2170">
            <v>415006</v>
          </cell>
        </row>
        <row r="2171">
          <cell r="B2171" t="str">
            <v>力量戒指</v>
          </cell>
          <cell r="C2171">
            <v>415007</v>
          </cell>
        </row>
        <row r="2172">
          <cell r="B2172" t="str">
            <v>圣战戒指</v>
          </cell>
          <cell r="C2172">
            <v>415008</v>
          </cell>
        </row>
        <row r="2173">
          <cell r="B2173" t="str">
            <v>神武戒指</v>
          </cell>
          <cell r="C2173">
            <v>415009</v>
          </cell>
        </row>
        <row r="2174">
          <cell r="B2174" t="str">
            <v>战神戒指</v>
          </cell>
          <cell r="C2174">
            <v>415010</v>
          </cell>
        </row>
        <row r="2175">
          <cell r="B2175" t="str">
            <v>血煞戒指</v>
          </cell>
          <cell r="C2175">
            <v>415011</v>
          </cell>
        </row>
        <row r="2176">
          <cell r="B2176" t="str">
            <v>蟠龙傲天戒指</v>
          </cell>
          <cell r="C2176">
            <v>415012</v>
          </cell>
        </row>
        <row r="2177">
          <cell r="B2177" t="str">
            <v>圣天戒指</v>
          </cell>
          <cell r="C2177">
            <v>415013</v>
          </cell>
        </row>
        <row r="2178">
          <cell r="B2178" t="str">
            <v>巅峰火妖戒指</v>
          </cell>
          <cell r="C2178">
            <v>415014</v>
          </cell>
        </row>
        <row r="2179">
          <cell r="B2179" t="str">
            <v>天之幻光戒</v>
          </cell>
          <cell r="C2179">
            <v>415015</v>
          </cell>
        </row>
        <row r="2180">
          <cell r="B2180" t="str">
            <v>御龙追风戒指</v>
          </cell>
          <cell r="C2180">
            <v>415016</v>
          </cell>
        </row>
        <row r="2181">
          <cell r="B2181" t="str">
            <v>天崩戒指</v>
          </cell>
          <cell r="C2181">
            <v>415017</v>
          </cell>
        </row>
        <row r="2182">
          <cell r="B2182" t="str">
            <v>战怒戒指</v>
          </cell>
          <cell r="C2182">
            <v>415018</v>
          </cell>
        </row>
        <row r="2183">
          <cell r="B2183" t="str">
            <v>怒涛戒指(上)</v>
          </cell>
          <cell r="C2183">
            <v>415019</v>
          </cell>
        </row>
        <row r="2184">
          <cell r="B2184" t="str">
            <v>怒涛戒指(极)</v>
          </cell>
          <cell r="C2184">
            <v>415020</v>
          </cell>
        </row>
        <row r="2185">
          <cell r="B2185" t="str">
            <v>怒涛戒指(仙)</v>
          </cell>
          <cell r="C2185">
            <v>415021</v>
          </cell>
        </row>
        <row r="2186">
          <cell r="B2186" t="str">
            <v>兽角手环</v>
          </cell>
          <cell r="C2186">
            <v>416001</v>
          </cell>
        </row>
        <row r="2187">
          <cell r="B2187" t="str">
            <v>蓝水晶手环</v>
          </cell>
          <cell r="C2187">
            <v>416002</v>
          </cell>
        </row>
        <row r="2188">
          <cell r="B2188" t="str">
            <v>黑色水晶手环</v>
          </cell>
          <cell r="C2188">
            <v>416003</v>
          </cell>
        </row>
        <row r="2189">
          <cell r="B2189" t="str">
            <v>珊瑚手环</v>
          </cell>
          <cell r="C2189">
            <v>416004</v>
          </cell>
        </row>
        <row r="2190">
          <cell r="B2190" t="str">
            <v>死神手环</v>
          </cell>
          <cell r="C2190">
            <v>416005</v>
          </cell>
        </row>
        <row r="2191">
          <cell r="B2191" t="str">
            <v>龙手环</v>
          </cell>
          <cell r="C2191">
            <v>416006</v>
          </cell>
        </row>
        <row r="2192">
          <cell r="B2192" t="str">
            <v>力量手环</v>
          </cell>
          <cell r="C2192">
            <v>416007</v>
          </cell>
        </row>
        <row r="2193">
          <cell r="B2193" t="str">
            <v>圣战手环</v>
          </cell>
          <cell r="C2193">
            <v>416008</v>
          </cell>
        </row>
        <row r="2194">
          <cell r="B2194" t="str">
            <v>神武手环</v>
          </cell>
          <cell r="C2194">
            <v>416009</v>
          </cell>
        </row>
        <row r="2195">
          <cell r="B2195" t="str">
            <v>战神手环</v>
          </cell>
          <cell r="C2195">
            <v>416010</v>
          </cell>
        </row>
        <row r="2196">
          <cell r="B2196" t="str">
            <v>血煞手环</v>
          </cell>
          <cell r="C2196">
            <v>416011</v>
          </cell>
        </row>
        <row r="2197">
          <cell r="B2197" t="str">
            <v>蟠龙傲天手环</v>
          </cell>
          <cell r="C2197">
            <v>416012</v>
          </cell>
        </row>
        <row r="2198">
          <cell r="B2198" t="str">
            <v>圣天手环</v>
          </cell>
          <cell r="C2198">
            <v>416013</v>
          </cell>
        </row>
        <row r="2199">
          <cell r="B2199" t="str">
            <v>巅峰火妖手镯</v>
          </cell>
          <cell r="C2199">
            <v>416014</v>
          </cell>
        </row>
        <row r="2200">
          <cell r="B2200" t="str">
            <v>天之幻光镯</v>
          </cell>
          <cell r="C2200">
            <v>416015</v>
          </cell>
        </row>
        <row r="2201">
          <cell r="B2201" t="str">
            <v>御龙追风护腕</v>
          </cell>
          <cell r="C2201">
            <v>416016</v>
          </cell>
        </row>
        <row r="2202">
          <cell r="B2202" t="str">
            <v>天崩手环</v>
          </cell>
          <cell r="C2202">
            <v>416017</v>
          </cell>
        </row>
        <row r="2203">
          <cell r="B2203" t="str">
            <v>战怒手环</v>
          </cell>
          <cell r="C2203">
            <v>416018</v>
          </cell>
        </row>
        <row r="2204">
          <cell r="B2204" t="str">
            <v>怒涛手环(上)</v>
          </cell>
          <cell r="C2204">
            <v>416019</v>
          </cell>
        </row>
        <row r="2205">
          <cell r="B2205" t="str">
            <v>怒涛手环(极)</v>
          </cell>
          <cell r="C2205">
            <v>416020</v>
          </cell>
        </row>
        <row r="2206">
          <cell r="B2206" t="str">
            <v>怒涛手环(仙)</v>
          </cell>
          <cell r="C2206">
            <v>416021</v>
          </cell>
        </row>
        <row r="2207">
          <cell r="B2207" t="str">
            <v>无极丈</v>
          </cell>
          <cell r="C2207">
            <v>421001</v>
          </cell>
        </row>
        <row r="2208">
          <cell r="B2208" t="str">
            <v>骨玉</v>
          </cell>
          <cell r="C2208">
            <v>421002</v>
          </cell>
        </row>
        <row r="2209">
          <cell r="B2209" t="str">
            <v>魔法杖</v>
          </cell>
          <cell r="C2209">
            <v>421003</v>
          </cell>
        </row>
        <row r="2210">
          <cell r="B2210" t="str">
            <v>朱雀权杖</v>
          </cell>
          <cell r="C2210">
            <v>421004</v>
          </cell>
        </row>
        <row r="2211">
          <cell r="B2211" t="str">
            <v>紫月圣君</v>
          </cell>
          <cell r="C2211">
            <v>421005</v>
          </cell>
        </row>
        <row r="2212">
          <cell r="B2212" t="str">
            <v>挽歌</v>
          </cell>
          <cell r="C2212">
            <v>421006</v>
          </cell>
        </row>
        <row r="2213">
          <cell r="B2213" t="str">
            <v>噬魂法杖</v>
          </cell>
          <cell r="C2213">
            <v>421007</v>
          </cell>
        </row>
        <row r="2214">
          <cell r="B2214" t="str">
            <v>幻龙风雷杖</v>
          </cell>
          <cell r="C2214">
            <v>421008</v>
          </cell>
        </row>
        <row r="2215">
          <cell r="B2215" t="str">
            <v>天之法杖</v>
          </cell>
          <cell r="C2215">
            <v>421009</v>
          </cell>
        </row>
        <row r="2216">
          <cell r="B2216" t="str">
            <v>碧海天王杖</v>
          </cell>
          <cell r="C2216">
            <v>421010</v>
          </cell>
        </row>
        <row r="2217">
          <cell r="B2217" t="str">
            <v>嗜魂吞噬杖</v>
          </cell>
          <cell r="C2217">
            <v>421011</v>
          </cell>
        </row>
        <row r="2218">
          <cell r="B2218" t="str">
            <v>暗月风雷杖</v>
          </cell>
          <cell r="C2218">
            <v>421012</v>
          </cell>
        </row>
        <row r="2219">
          <cell r="B2219" t="str">
            <v>夺魄霹雳杖</v>
          </cell>
          <cell r="C2219">
            <v>421013</v>
          </cell>
        </row>
        <row r="2220">
          <cell r="B2220" t="str">
            <v>法魂血月杖</v>
          </cell>
          <cell r="C2220">
            <v>421014</v>
          </cell>
        </row>
        <row r="2221">
          <cell r="B2221" t="str">
            <v>道魂辰星杖</v>
          </cell>
          <cell r="C2221">
            <v>421015</v>
          </cell>
        </row>
        <row r="2222">
          <cell r="B2222" t="str">
            <v>伏羲裂地杖</v>
          </cell>
          <cell r="C2222">
            <v>421016</v>
          </cell>
        </row>
        <row r="2223">
          <cell r="B2223" t="str">
            <v>怒风雷爆杖</v>
          </cell>
          <cell r="C2223">
            <v>421017</v>
          </cell>
        </row>
        <row r="2224">
          <cell r="B2224" t="str">
            <v>风雷血月杖</v>
          </cell>
          <cell r="C2224">
            <v>421018</v>
          </cell>
        </row>
        <row r="2225">
          <cell r="B2225" t="str">
            <v>幻龙风雷鞭十一品</v>
          </cell>
          <cell r="C2225">
            <v>421019</v>
          </cell>
        </row>
        <row r="2226">
          <cell r="B2226" t="str">
            <v>幻龙风雷鞭十二品</v>
          </cell>
          <cell r="C2226">
            <v>421020</v>
          </cell>
        </row>
        <row r="2227">
          <cell r="B2227" t="str">
            <v>幻龙风雷鞭十三品</v>
          </cell>
          <cell r="C2227">
            <v>421021</v>
          </cell>
        </row>
        <row r="2228">
          <cell r="B2228" t="str">
            <v>魔袍</v>
          </cell>
          <cell r="C2228">
            <v>422001</v>
          </cell>
        </row>
        <row r="2229">
          <cell r="B2229" t="str">
            <v>恶魔长袍</v>
          </cell>
          <cell r="C2229">
            <v>422002</v>
          </cell>
        </row>
        <row r="2230">
          <cell r="B2230" t="str">
            <v>法魂披风</v>
          </cell>
          <cell r="C2230">
            <v>422003</v>
          </cell>
        </row>
        <row r="2231">
          <cell r="B2231" t="str">
            <v>法神披风</v>
          </cell>
          <cell r="C2231">
            <v>422004</v>
          </cell>
        </row>
        <row r="2232">
          <cell r="B2232" t="str">
            <v>幻魔披风</v>
          </cell>
          <cell r="C2232">
            <v>422005</v>
          </cell>
        </row>
        <row r="2233">
          <cell r="B2233" t="str">
            <v>法神披风</v>
          </cell>
          <cell r="C2233">
            <v>422006</v>
          </cell>
        </row>
        <row r="2234">
          <cell r="B2234" t="str">
            <v>雷神绝魔衣</v>
          </cell>
          <cell r="C2234">
            <v>422007</v>
          </cell>
        </row>
        <row r="2235">
          <cell r="B2235" t="str">
            <v>法魂天月衣</v>
          </cell>
          <cell r="C2235">
            <v>422008</v>
          </cell>
        </row>
        <row r="2236">
          <cell r="B2236" t="str">
            <v>蟠龙金甲衣</v>
          </cell>
          <cell r="C2236">
            <v>422009</v>
          </cell>
        </row>
        <row r="2237">
          <cell r="B2237" t="str">
            <v>神魔龙甲衣</v>
          </cell>
          <cell r="C2237">
            <v>422010</v>
          </cell>
        </row>
        <row r="2238">
          <cell r="B2238" t="str">
            <v>五爪金龙衣</v>
          </cell>
          <cell r="C2238">
            <v>422011</v>
          </cell>
        </row>
        <row r="2239">
          <cell r="B2239" t="str">
            <v>霹雳玄天衣</v>
          </cell>
          <cell r="C2239">
            <v>422012</v>
          </cell>
        </row>
        <row r="2240">
          <cell r="B2240" t="str">
            <v>九天聚魂衣</v>
          </cell>
          <cell r="C2240">
            <v>422013</v>
          </cell>
        </row>
        <row r="2241">
          <cell r="B2241" t="str">
            <v>极品御兽天衣</v>
          </cell>
          <cell r="C2241">
            <v>422014</v>
          </cell>
        </row>
        <row r="2242">
          <cell r="B2242" t="str">
            <v>玄魂天星衣</v>
          </cell>
          <cell r="C2242">
            <v>422015</v>
          </cell>
        </row>
        <row r="2243">
          <cell r="B2243" t="str">
            <v>斗魂天阳衣</v>
          </cell>
          <cell r="C2243">
            <v>422016</v>
          </cell>
        </row>
        <row r="2244">
          <cell r="B2244" t="str">
            <v>怒风雷爆袍</v>
          </cell>
          <cell r="C2244">
            <v>422017</v>
          </cell>
        </row>
        <row r="2245">
          <cell r="B2245" t="str">
            <v>风雷血月袍</v>
          </cell>
          <cell r="C2245">
            <v>422018</v>
          </cell>
        </row>
        <row r="2246">
          <cell r="B2246" t="str">
            <v>雷神绝魔袍11品</v>
          </cell>
          <cell r="C2246">
            <v>422019</v>
          </cell>
        </row>
        <row r="2247">
          <cell r="B2247" t="str">
            <v>雷神绝魔袍12品</v>
          </cell>
          <cell r="C2247">
            <v>422020</v>
          </cell>
        </row>
        <row r="2248">
          <cell r="B2248" t="str">
            <v>雷神绝魔袍13品</v>
          </cell>
          <cell r="C2248">
            <v>422021</v>
          </cell>
        </row>
        <row r="2249">
          <cell r="B2249" t="str">
            <v>玄天头盔</v>
          </cell>
          <cell r="C2249">
            <v>423001</v>
          </cell>
        </row>
        <row r="2250">
          <cell r="B2250" t="str">
            <v>天雷头盔</v>
          </cell>
          <cell r="C2250">
            <v>423002</v>
          </cell>
        </row>
        <row r="2251">
          <cell r="B2251" t="str">
            <v>法神头盔</v>
          </cell>
          <cell r="C2251">
            <v>423003</v>
          </cell>
        </row>
        <row r="2252">
          <cell r="B2252" t="str">
            <v>幻魔头盔</v>
          </cell>
          <cell r="C2252">
            <v>423004</v>
          </cell>
        </row>
        <row r="2253">
          <cell r="B2253" t="str">
            <v>魔神头盔</v>
          </cell>
          <cell r="C2253">
            <v>423005</v>
          </cell>
        </row>
        <row r="2254">
          <cell r="B2254" t="str">
            <v>魔雷头盔</v>
          </cell>
          <cell r="C2254">
            <v>423006</v>
          </cell>
        </row>
        <row r="2255">
          <cell r="B2255" t="str">
            <v>蟠龙幻天头盔</v>
          </cell>
          <cell r="C2255">
            <v>423007</v>
          </cell>
        </row>
        <row r="2256">
          <cell r="B2256" t="str">
            <v>圣魔头盔</v>
          </cell>
          <cell r="C2256">
            <v>423008</v>
          </cell>
        </row>
        <row r="2257">
          <cell r="B2257" t="str">
            <v>魔炎头盔</v>
          </cell>
          <cell r="C2257">
            <v>423009</v>
          </cell>
        </row>
        <row r="2258">
          <cell r="B2258" t="str">
            <v>圣魔头盔</v>
          </cell>
          <cell r="C2258">
            <v>423010</v>
          </cell>
        </row>
        <row r="2259">
          <cell r="B2259" t="str">
            <v>魔炎头盔</v>
          </cell>
          <cell r="C2259">
            <v>423011</v>
          </cell>
        </row>
        <row r="2260">
          <cell r="B2260" t="str">
            <v>镇海头盔</v>
          </cell>
          <cell r="C2260">
            <v>423012</v>
          </cell>
        </row>
        <row r="2261">
          <cell r="B2261" t="str">
            <v>法魂血月王冠</v>
          </cell>
          <cell r="C2261">
            <v>423013</v>
          </cell>
        </row>
        <row r="2262">
          <cell r="B2262" t="str">
            <v>幽泉头盔</v>
          </cell>
          <cell r="C2262">
            <v>423014</v>
          </cell>
        </row>
        <row r="2263">
          <cell r="B2263" t="str">
            <v>道神头盔</v>
          </cell>
          <cell r="C2263">
            <v>423015</v>
          </cell>
        </row>
        <row r="2264">
          <cell r="B2264" t="str">
            <v>天尊头盔</v>
          </cell>
          <cell r="C2264">
            <v>423016</v>
          </cell>
        </row>
        <row r="2265">
          <cell r="B2265" t="str">
            <v>怒风雷爆冠</v>
          </cell>
          <cell r="C2265">
            <v>423017</v>
          </cell>
        </row>
        <row r="2266">
          <cell r="B2266" t="str">
            <v>风雷王冠</v>
          </cell>
          <cell r="C2266">
            <v>423018</v>
          </cell>
        </row>
        <row r="2267">
          <cell r="B2267" t="str">
            <v>御龙奔雷王冠</v>
          </cell>
          <cell r="C2267">
            <v>423019</v>
          </cell>
        </row>
        <row r="2268">
          <cell r="B2268" t="str">
            <v>天之魔月冠</v>
          </cell>
          <cell r="C2268">
            <v>423020</v>
          </cell>
        </row>
        <row r="2269">
          <cell r="B2269" t="str">
            <v>巅峰幻魔头盔</v>
          </cell>
          <cell r="C2269">
            <v>423021</v>
          </cell>
        </row>
        <row r="2270">
          <cell r="B2270" t="str">
            <v>黑檀木项链</v>
          </cell>
          <cell r="C2270">
            <v>424001</v>
          </cell>
        </row>
        <row r="2271">
          <cell r="B2271" t="str">
            <v>琥珀明珠</v>
          </cell>
          <cell r="C2271">
            <v>424002</v>
          </cell>
        </row>
        <row r="2272">
          <cell r="B2272" t="str">
            <v>魔镜</v>
          </cell>
          <cell r="C2272">
            <v>424003</v>
          </cell>
        </row>
        <row r="2273">
          <cell r="B2273" t="str">
            <v>龙魂项链</v>
          </cell>
          <cell r="C2273">
            <v>424004</v>
          </cell>
        </row>
        <row r="2274">
          <cell r="B2274" t="str">
            <v>魂珠项链</v>
          </cell>
          <cell r="C2274">
            <v>424005</v>
          </cell>
        </row>
        <row r="2275">
          <cell r="B2275" t="str">
            <v>白金项链</v>
          </cell>
          <cell r="C2275">
            <v>424006</v>
          </cell>
        </row>
        <row r="2276">
          <cell r="B2276" t="str">
            <v>生命项链</v>
          </cell>
          <cell r="C2276">
            <v>424007</v>
          </cell>
        </row>
        <row r="2277">
          <cell r="B2277" t="str">
            <v>恶魔铃</v>
          </cell>
          <cell r="C2277">
            <v>424008</v>
          </cell>
        </row>
        <row r="2278">
          <cell r="B2278" t="str">
            <v>法神项链</v>
          </cell>
          <cell r="C2278">
            <v>424009</v>
          </cell>
        </row>
        <row r="2279">
          <cell r="B2279" t="str">
            <v>幻魔项链</v>
          </cell>
          <cell r="C2279">
            <v>424010</v>
          </cell>
        </row>
        <row r="2280">
          <cell r="B2280" t="str">
            <v>魔雷项链</v>
          </cell>
          <cell r="C2280">
            <v>424011</v>
          </cell>
        </row>
        <row r="2281">
          <cell r="B2281" t="str">
            <v>蟠龙幻天项链</v>
          </cell>
          <cell r="C2281">
            <v>424012</v>
          </cell>
        </row>
        <row r="2282">
          <cell r="B2282" t="str">
            <v>魔炎项链</v>
          </cell>
          <cell r="C2282">
            <v>424013</v>
          </cell>
        </row>
        <row r="2283">
          <cell r="B2283" t="str">
            <v>轩辕吊坠</v>
          </cell>
          <cell r="C2283">
            <v>424014</v>
          </cell>
        </row>
        <row r="2284">
          <cell r="B2284" t="str">
            <v>伏羲吊坠</v>
          </cell>
          <cell r="C2284">
            <v>424015</v>
          </cell>
        </row>
        <row r="2285">
          <cell r="B2285" t="str">
            <v>盘古吊坠</v>
          </cell>
          <cell r="C2285">
            <v>424016</v>
          </cell>
        </row>
        <row r="2286">
          <cell r="B2286" t="str">
            <v>怒风雷爆项链</v>
          </cell>
          <cell r="C2286">
            <v>424017</v>
          </cell>
        </row>
        <row r="2287">
          <cell r="B2287" t="str">
            <v>风雷项链</v>
          </cell>
          <cell r="C2287">
            <v>424018</v>
          </cell>
        </row>
        <row r="2288">
          <cell r="B2288" t="str">
            <v>镇海项链(上)</v>
          </cell>
          <cell r="C2288">
            <v>424019</v>
          </cell>
        </row>
        <row r="2289">
          <cell r="B2289" t="str">
            <v>镇海项链(极)</v>
          </cell>
          <cell r="C2289">
            <v>424020</v>
          </cell>
        </row>
        <row r="2290">
          <cell r="B2290" t="str">
            <v>镇海项链(仙)</v>
          </cell>
          <cell r="C2290">
            <v>424021</v>
          </cell>
        </row>
        <row r="2291">
          <cell r="B2291" t="str">
            <v>八角戒指</v>
          </cell>
          <cell r="C2291">
            <v>425001</v>
          </cell>
        </row>
        <row r="2292">
          <cell r="B2292" t="str">
            <v>魔眼戒指</v>
          </cell>
          <cell r="C2292">
            <v>425002</v>
          </cell>
        </row>
        <row r="2293">
          <cell r="B2293" t="str">
            <v>魅力戒指</v>
          </cell>
          <cell r="C2293">
            <v>425003</v>
          </cell>
        </row>
        <row r="2294">
          <cell r="B2294" t="str">
            <v>紫晶戒指</v>
          </cell>
          <cell r="C2294">
            <v>425004</v>
          </cell>
        </row>
        <row r="2295">
          <cell r="B2295" t="str">
            <v>生铁戒指</v>
          </cell>
          <cell r="C2295">
            <v>425005</v>
          </cell>
        </row>
        <row r="2296">
          <cell r="B2296" t="str">
            <v>红宝戒指</v>
          </cell>
          <cell r="C2296">
            <v>425006</v>
          </cell>
        </row>
        <row r="2297">
          <cell r="B2297" t="str">
            <v>碧螺戒指</v>
          </cell>
          <cell r="C2297">
            <v>425007</v>
          </cell>
        </row>
        <row r="2298">
          <cell r="B2298" t="str">
            <v>法神戒指</v>
          </cell>
          <cell r="C2298">
            <v>425008</v>
          </cell>
        </row>
        <row r="2299">
          <cell r="B2299" t="str">
            <v>幻魔戒指</v>
          </cell>
          <cell r="C2299">
            <v>425009</v>
          </cell>
        </row>
        <row r="2300">
          <cell r="B2300" t="str">
            <v>魔神戒指</v>
          </cell>
          <cell r="C2300">
            <v>425010</v>
          </cell>
        </row>
        <row r="2301">
          <cell r="B2301" t="str">
            <v>魔雷戒指</v>
          </cell>
          <cell r="C2301">
            <v>425011</v>
          </cell>
        </row>
        <row r="2302">
          <cell r="B2302" t="str">
            <v>蟠龙幻天戒指</v>
          </cell>
          <cell r="C2302">
            <v>425012</v>
          </cell>
        </row>
        <row r="2303">
          <cell r="B2303" t="str">
            <v>圣魔戒指</v>
          </cell>
          <cell r="C2303">
            <v>425013</v>
          </cell>
        </row>
        <row r="2304">
          <cell r="B2304" t="str">
            <v>法魂血月戒指</v>
          </cell>
          <cell r="C2304">
            <v>425014</v>
          </cell>
        </row>
        <row r="2305">
          <cell r="B2305" t="str">
            <v>战魂烈日戒指</v>
          </cell>
          <cell r="C2305">
            <v>425015</v>
          </cell>
        </row>
        <row r="2306">
          <cell r="B2306" t="str">
            <v>天之圣阳戒</v>
          </cell>
          <cell r="C2306">
            <v>425016</v>
          </cell>
        </row>
        <row r="2307">
          <cell r="B2307" t="str">
            <v>怒风雷爆戒指</v>
          </cell>
          <cell r="C2307">
            <v>425017</v>
          </cell>
        </row>
        <row r="2308">
          <cell r="B2308" t="str">
            <v>风雷戒指</v>
          </cell>
          <cell r="C2308">
            <v>425018</v>
          </cell>
        </row>
        <row r="2309">
          <cell r="B2309" t="str">
            <v>镇海戒指(上)</v>
          </cell>
          <cell r="C2309">
            <v>425019</v>
          </cell>
        </row>
        <row r="2310">
          <cell r="B2310" t="str">
            <v>镇海戒指(极)</v>
          </cell>
          <cell r="C2310">
            <v>425020</v>
          </cell>
        </row>
        <row r="2311">
          <cell r="B2311" t="str">
            <v>镇海戒指(仙)</v>
          </cell>
          <cell r="C2311">
            <v>425021</v>
          </cell>
        </row>
        <row r="2312">
          <cell r="B2312" t="str">
            <v>八角手环</v>
          </cell>
          <cell r="C2312">
            <v>426001</v>
          </cell>
        </row>
        <row r="2313">
          <cell r="B2313" t="str">
            <v>魔眼手环</v>
          </cell>
          <cell r="C2313">
            <v>426002</v>
          </cell>
        </row>
        <row r="2314">
          <cell r="B2314" t="str">
            <v>魅力手环</v>
          </cell>
          <cell r="C2314">
            <v>426003</v>
          </cell>
        </row>
        <row r="2315">
          <cell r="B2315" t="str">
            <v>紫晶手环</v>
          </cell>
          <cell r="C2315">
            <v>426004</v>
          </cell>
        </row>
        <row r="2316">
          <cell r="B2316" t="str">
            <v>生铁手环</v>
          </cell>
          <cell r="C2316">
            <v>426005</v>
          </cell>
        </row>
        <row r="2317">
          <cell r="B2317" t="str">
            <v>红宝手环</v>
          </cell>
          <cell r="C2317">
            <v>426006</v>
          </cell>
        </row>
        <row r="2318">
          <cell r="B2318" t="str">
            <v>碧螺手环</v>
          </cell>
          <cell r="C2318">
            <v>426007</v>
          </cell>
        </row>
        <row r="2319">
          <cell r="B2319" t="str">
            <v>法神手环</v>
          </cell>
          <cell r="C2319">
            <v>426008</v>
          </cell>
        </row>
        <row r="2320">
          <cell r="B2320" t="str">
            <v>幻魔手环</v>
          </cell>
          <cell r="C2320">
            <v>426009</v>
          </cell>
        </row>
        <row r="2321">
          <cell r="B2321" t="str">
            <v>魔神手环</v>
          </cell>
          <cell r="C2321">
            <v>426010</v>
          </cell>
        </row>
        <row r="2322">
          <cell r="B2322" t="str">
            <v>魔雷手环</v>
          </cell>
          <cell r="C2322">
            <v>426011</v>
          </cell>
        </row>
        <row r="2323">
          <cell r="B2323" t="str">
            <v>蟠龙幻天手环</v>
          </cell>
          <cell r="C2323">
            <v>426012</v>
          </cell>
        </row>
        <row r="2324">
          <cell r="B2324" t="str">
            <v>圣魔手环</v>
          </cell>
          <cell r="C2324">
            <v>426013</v>
          </cell>
        </row>
        <row r="2325">
          <cell r="B2325" t="str">
            <v>王者手环</v>
          </cell>
          <cell r="C2325">
            <v>426014</v>
          </cell>
        </row>
        <row r="2326">
          <cell r="B2326" t="str">
            <v>斗魂手环</v>
          </cell>
          <cell r="C2326">
            <v>426015</v>
          </cell>
        </row>
        <row r="2327">
          <cell r="B2327" t="str">
            <v>天雷手环</v>
          </cell>
          <cell r="C2327">
            <v>426016</v>
          </cell>
        </row>
        <row r="2328">
          <cell r="B2328" t="str">
            <v>怒风雷爆手环</v>
          </cell>
          <cell r="C2328">
            <v>426017</v>
          </cell>
        </row>
        <row r="2329">
          <cell r="B2329" t="str">
            <v>风雷手环</v>
          </cell>
          <cell r="C2329">
            <v>426018</v>
          </cell>
        </row>
        <row r="2330">
          <cell r="B2330" t="str">
            <v>镇海手环(上)</v>
          </cell>
          <cell r="C2330">
            <v>426019</v>
          </cell>
        </row>
        <row r="2331">
          <cell r="B2331" t="str">
            <v>镇海手环(极)</v>
          </cell>
          <cell r="C2331">
            <v>426020</v>
          </cell>
        </row>
        <row r="2332">
          <cell r="B2332" t="str">
            <v>镇海手环(仙)</v>
          </cell>
          <cell r="C2332">
            <v>426021</v>
          </cell>
        </row>
        <row r="2333">
          <cell r="B2333" t="str">
            <v>凌风剑</v>
          </cell>
          <cell r="C2333">
            <v>431001</v>
          </cell>
        </row>
        <row r="2334">
          <cell r="B2334" t="str">
            <v>血饮</v>
          </cell>
          <cell r="C2334">
            <v>431002</v>
          </cell>
        </row>
        <row r="2335">
          <cell r="B2335" t="str">
            <v>无极</v>
          </cell>
          <cell r="C2335">
            <v>431003</v>
          </cell>
        </row>
        <row r="2336">
          <cell r="B2336" t="str">
            <v>龙纹</v>
          </cell>
          <cell r="C2336">
            <v>431004</v>
          </cell>
        </row>
        <row r="2337">
          <cell r="B2337" t="str">
            <v>道玄剑</v>
          </cell>
          <cell r="C2337">
            <v>431005</v>
          </cell>
        </row>
        <row r="2338">
          <cell r="B2338" t="str">
            <v>降魔剑</v>
          </cell>
          <cell r="C2338">
            <v>431006</v>
          </cell>
        </row>
        <row r="2339">
          <cell r="B2339" t="str">
            <v>倚天剑</v>
          </cell>
          <cell r="C2339">
            <v>431007</v>
          </cell>
        </row>
        <row r="2340">
          <cell r="B2340" t="str">
            <v>冥怨</v>
          </cell>
          <cell r="C2340">
            <v>431008</v>
          </cell>
        </row>
        <row r="2341">
          <cell r="B2341" t="str">
            <v>玄武剑</v>
          </cell>
          <cell r="C2341">
            <v>431009</v>
          </cell>
        </row>
        <row r="2342">
          <cell r="B2342" t="str">
            <v>清心碧玉剑</v>
          </cell>
          <cell r="C2342">
            <v>431010</v>
          </cell>
        </row>
        <row r="2343">
          <cell r="B2343" t="str">
            <v>无赦遁光剑</v>
          </cell>
          <cell r="C2343">
            <v>431011</v>
          </cell>
        </row>
        <row r="2344">
          <cell r="B2344" t="str">
            <v>赤名天地剑</v>
          </cell>
          <cell r="C2344">
            <v>431012</v>
          </cell>
        </row>
        <row r="2345">
          <cell r="B2345" t="str">
            <v>荣光夺舍剑</v>
          </cell>
          <cell r="C2345">
            <v>431013</v>
          </cell>
        </row>
        <row r="2346">
          <cell r="B2346" t="str">
            <v>月刃帝之剑</v>
          </cell>
          <cell r="C2346">
            <v>431014</v>
          </cell>
        </row>
        <row r="2347">
          <cell r="B2347" t="str">
            <v>青蛟破魂剑</v>
          </cell>
          <cell r="C2347">
            <v>431015</v>
          </cell>
        </row>
        <row r="2348">
          <cell r="B2348" t="str">
            <v>法魂天月剑</v>
          </cell>
          <cell r="C2348">
            <v>431016</v>
          </cell>
        </row>
        <row r="2349">
          <cell r="B2349" t="str">
            <v>炼魂破魔剑</v>
          </cell>
          <cell r="C2349">
            <v>431017</v>
          </cell>
        </row>
        <row r="2350">
          <cell r="B2350" t="str">
            <v>噬魂祭月剑</v>
          </cell>
          <cell r="C2350">
            <v>431018</v>
          </cell>
        </row>
        <row r="2351">
          <cell r="B2351" t="str">
            <v>清心碧玉笛十一品</v>
          </cell>
          <cell r="C2351">
            <v>431019</v>
          </cell>
        </row>
        <row r="2352">
          <cell r="B2352" t="str">
            <v>清心碧玉笛十二品</v>
          </cell>
          <cell r="C2352">
            <v>431020</v>
          </cell>
        </row>
        <row r="2353">
          <cell r="B2353" t="str">
            <v>清心碧玉笛十三品</v>
          </cell>
          <cell r="C2353">
            <v>431021</v>
          </cell>
        </row>
        <row r="2354">
          <cell r="B2354" t="str">
            <v>灵袍</v>
          </cell>
          <cell r="C2354">
            <v>432001</v>
          </cell>
        </row>
        <row r="2355">
          <cell r="B2355" t="str">
            <v>灵鬼道袍</v>
          </cell>
          <cell r="C2355">
            <v>432002</v>
          </cell>
        </row>
        <row r="2356">
          <cell r="B2356" t="str">
            <v>灵魂战甲</v>
          </cell>
          <cell r="C2356">
            <v>432003</v>
          </cell>
        </row>
        <row r="2357">
          <cell r="B2357" t="str">
            <v>幽灵战甲</v>
          </cell>
          <cell r="C2357">
            <v>432004</v>
          </cell>
        </row>
        <row r="2358">
          <cell r="B2358" t="str">
            <v>天玄道袍</v>
          </cell>
          <cell r="C2358">
            <v>432005</v>
          </cell>
        </row>
        <row r="2359">
          <cell r="B2359" t="str">
            <v>御兽天袍</v>
          </cell>
          <cell r="C2359">
            <v>432006</v>
          </cell>
        </row>
        <row r="2360">
          <cell r="B2360" t="str">
            <v>天师道袍</v>
          </cell>
          <cell r="C2360">
            <v>432007</v>
          </cell>
        </row>
        <row r="2361">
          <cell r="B2361" t="str">
            <v>金鹏金袍</v>
          </cell>
          <cell r="C2361">
            <v>432008</v>
          </cell>
        </row>
        <row r="2362">
          <cell r="B2362" t="str">
            <v>天尊道袍</v>
          </cell>
          <cell r="C2362">
            <v>432009</v>
          </cell>
        </row>
        <row r="2363">
          <cell r="B2363" t="str">
            <v>九幽灵道袍</v>
          </cell>
          <cell r="C2363">
            <v>432010</v>
          </cell>
        </row>
        <row r="2364">
          <cell r="B2364" t="str">
            <v>九天玄道袍</v>
          </cell>
          <cell r="C2364">
            <v>432011</v>
          </cell>
        </row>
        <row r="2365">
          <cell r="B2365" t="str">
            <v>云尊金光袍</v>
          </cell>
          <cell r="C2365">
            <v>432012</v>
          </cell>
        </row>
        <row r="2366">
          <cell r="B2366" t="str">
            <v>弑魂魔体袍</v>
          </cell>
          <cell r="C2366">
            <v>432013</v>
          </cell>
        </row>
        <row r="2367">
          <cell r="B2367" t="str">
            <v>盘古开天袍</v>
          </cell>
          <cell r="C2367">
            <v>432014</v>
          </cell>
        </row>
        <row r="2368">
          <cell r="B2368" t="str">
            <v>道魂软猬袍</v>
          </cell>
          <cell r="C2368">
            <v>432015</v>
          </cell>
        </row>
        <row r="2369">
          <cell r="B2369" t="str">
            <v>法魂软猬袍</v>
          </cell>
          <cell r="C2369">
            <v>432016</v>
          </cell>
        </row>
        <row r="2370">
          <cell r="B2370" t="str">
            <v>炼魂破魔袍</v>
          </cell>
          <cell r="C2370">
            <v>432017</v>
          </cell>
        </row>
        <row r="2371">
          <cell r="B2371" t="str">
            <v>噬魂祭月袍</v>
          </cell>
          <cell r="C2371">
            <v>432018</v>
          </cell>
        </row>
        <row r="2372">
          <cell r="B2372" t="str">
            <v>九幽灵道袍二品</v>
          </cell>
          <cell r="C2372">
            <v>432019</v>
          </cell>
        </row>
        <row r="2373">
          <cell r="B2373" t="str">
            <v>九幽灵道袍三品</v>
          </cell>
          <cell r="C2373">
            <v>432020</v>
          </cell>
        </row>
        <row r="2374">
          <cell r="B2374" t="str">
            <v>九幽灵道袍四品</v>
          </cell>
          <cell r="C2374">
            <v>432021</v>
          </cell>
        </row>
        <row r="2375">
          <cell r="B2375" t="str">
            <v>镇海头盔</v>
          </cell>
          <cell r="C2375">
            <v>433001</v>
          </cell>
        </row>
        <row r="2376">
          <cell r="B2376" t="str">
            <v>凌波头盔</v>
          </cell>
          <cell r="C2376">
            <v>433002</v>
          </cell>
        </row>
        <row r="2377">
          <cell r="B2377" t="str">
            <v>怒涛头盔</v>
          </cell>
          <cell r="C2377">
            <v>433003</v>
          </cell>
        </row>
        <row r="2378">
          <cell r="B2378" t="str">
            <v>灵炎头盔</v>
          </cell>
          <cell r="C2378">
            <v>433004</v>
          </cell>
        </row>
        <row r="2379">
          <cell r="B2379" t="str">
            <v>圣道头盔</v>
          </cell>
          <cell r="C2379">
            <v>433005</v>
          </cell>
        </row>
        <row r="2380">
          <cell r="B2380" t="str">
            <v>王者头盔</v>
          </cell>
          <cell r="C2380">
            <v>433006</v>
          </cell>
        </row>
        <row r="2381">
          <cell r="B2381" t="str">
            <v>巅峰天玄头盔</v>
          </cell>
          <cell r="C2381">
            <v>433007</v>
          </cell>
        </row>
        <row r="2382">
          <cell r="B2382" t="str">
            <v>炙炎头盔</v>
          </cell>
          <cell r="C2382">
            <v>433008</v>
          </cell>
        </row>
        <row r="2383">
          <cell r="B2383" t="str">
            <v>圣天头盔</v>
          </cell>
          <cell r="C2383">
            <v>433009</v>
          </cell>
        </row>
        <row r="2384">
          <cell r="B2384" t="str">
            <v>怒涛头盔</v>
          </cell>
          <cell r="C2384">
            <v>433010</v>
          </cell>
        </row>
        <row r="2385">
          <cell r="B2385" t="str">
            <v>炙炎头盔</v>
          </cell>
          <cell r="C2385">
            <v>433011</v>
          </cell>
        </row>
        <row r="2386">
          <cell r="B2386" t="str">
            <v>战魂烈日王冠</v>
          </cell>
          <cell r="C2386">
            <v>433012</v>
          </cell>
        </row>
        <row r="2387">
          <cell r="B2387" t="str">
            <v>盘古王冠</v>
          </cell>
          <cell r="C2387">
            <v>433013</v>
          </cell>
        </row>
        <row r="2388">
          <cell r="B2388" t="str">
            <v>金牛头盔</v>
          </cell>
          <cell r="C2388">
            <v>433014</v>
          </cell>
        </row>
        <row r="2389">
          <cell r="B2389" t="str">
            <v>灵鼠头盔</v>
          </cell>
          <cell r="C2389">
            <v>433015</v>
          </cell>
        </row>
        <row r="2390">
          <cell r="B2390" t="str">
            <v>黄金头盔</v>
          </cell>
          <cell r="C2390">
            <v>433016</v>
          </cell>
        </row>
        <row r="2391">
          <cell r="B2391" t="str">
            <v>炼魂冠</v>
          </cell>
          <cell r="C2391">
            <v>433017</v>
          </cell>
        </row>
        <row r="2392">
          <cell r="B2392" t="str">
            <v>噬魂祭月冠</v>
          </cell>
          <cell r="C2392">
            <v>433018</v>
          </cell>
        </row>
        <row r="2393">
          <cell r="B2393" t="str">
            <v>御龙怒焰王冠</v>
          </cell>
          <cell r="C2393">
            <v>433019</v>
          </cell>
        </row>
        <row r="2394">
          <cell r="B2394" t="str">
            <v>天之圣阳冠</v>
          </cell>
          <cell r="C2394">
            <v>433020</v>
          </cell>
        </row>
        <row r="2395">
          <cell r="B2395" t="str">
            <v>巅峰神武头盔</v>
          </cell>
          <cell r="C2395">
            <v>433021</v>
          </cell>
        </row>
        <row r="2396">
          <cell r="B2396" t="str">
            <v>黄水晶项链</v>
          </cell>
          <cell r="C2396">
            <v>434001</v>
          </cell>
        </row>
        <row r="2397">
          <cell r="B2397" t="str">
            <v>凤凰项链</v>
          </cell>
          <cell r="C2397">
            <v>434002</v>
          </cell>
        </row>
        <row r="2398">
          <cell r="B2398" t="str">
            <v>骨笛项链</v>
          </cell>
          <cell r="C2398">
            <v>434003</v>
          </cell>
        </row>
        <row r="2399">
          <cell r="B2399" t="str">
            <v>思诺项链</v>
          </cell>
          <cell r="C2399">
            <v>434004</v>
          </cell>
        </row>
        <row r="2400">
          <cell r="B2400" t="str">
            <v>如意项链</v>
          </cell>
          <cell r="C2400">
            <v>434005</v>
          </cell>
        </row>
        <row r="2401">
          <cell r="B2401" t="str">
            <v>通灵项链</v>
          </cell>
          <cell r="C2401">
            <v>434006</v>
          </cell>
        </row>
        <row r="2402">
          <cell r="B2402" t="str">
            <v>虎齿项链</v>
          </cell>
          <cell r="C2402">
            <v>434007</v>
          </cell>
        </row>
        <row r="2403">
          <cell r="B2403" t="str">
            <v>灵魂项链</v>
          </cell>
          <cell r="C2403">
            <v>434008</v>
          </cell>
        </row>
        <row r="2404">
          <cell r="B2404" t="str">
            <v>天珠项链</v>
          </cell>
          <cell r="C2404">
            <v>434009</v>
          </cell>
        </row>
        <row r="2405">
          <cell r="B2405" t="str">
            <v>天尊项链</v>
          </cell>
          <cell r="C2405">
            <v>434010</v>
          </cell>
        </row>
        <row r="2406">
          <cell r="B2406" t="str">
            <v>天玄项链</v>
          </cell>
          <cell r="C2406">
            <v>434011</v>
          </cell>
        </row>
        <row r="2407">
          <cell r="B2407" t="str">
            <v>道神项链</v>
          </cell>
          <cell r="C2407">
            <v>434012</v>
          </cell>
        </row>
        <row r="2408">
          <cell r="B2408" t="str">
            <v>幽泉项链</v>
          </cell>
          <cell r="C2408">
            <v>434013</v>
          </cell>
        </row>
        <row r="2409">
          <cell r="B2409" t="str">
            <v>祝福项链</v>
          </cell>
          <cell r="C2409">
            <v>434014</v>
          </cell>
        </row>
        <row r="2410">
          <cell r="B2410" t="str">
            <v>龙骧项链</v>
          </cell>
          <cell r="C2410">
            <v>434015</v>
          </cell>
        </row>
        <row r="2411">
          <cell r="B2411" t="str">
            <v>贪狼项链</v>
          </cell>
          <cell r="C2411">
            <v>434016</v>
          </cell>
        </row>
        <row r="2412">
          <cell r="B2412" t="str">
            <v>炼魂项链</v>
          </cell>
          <cell r="C2412">
            <v>434017</v>
          </cell>
        </row>
        <row r="2413">
          <cell r="B2413" t="str">
            <v>噬魂祭月项链</v>
          </cell>
          <cell r="C2413">
            <v>434018</v>
          </cell>
        </row>
        <row r="2414">
          <cell r="B2414" t="str">
            <v>灵炎项链（精）</v>
          </cell>
          <cell r="C2414">
            <v>434019</v>
          </cell>
        </row>
        <row r="2415">
          <cell r="B2415" t="str">
            <v>凌波项链(凡)</v>
          </cell>
          <cell r="C2415">
            <v>434020</v>
          </cell>
        </row>
        <row r="2416">
          <cell r="B2416" t="str">
            <v>凌波项链(上)</v>
          </cell>
          <cell r="C2416">
            <v>434021</v>
          </cell>
        </row>
        <row r="2417">
          <cell r="B2417" t="str">
            <v>水晶戒指</v>
          </cell>
          <cell r="C2417">
            <v>435001</v>
          </cell>
        </row>
        <row r="2418">
          <cell r="B2418" t="str">
            <v>珍珠戒指</v>
          </cell>
          <cell r="C2418">
            <v>435002</v>
          </cell>
        </row>
        <row r="2419">
          <cell r="B2419" t="str">
            <v>道士戒指</v>
          </cell>
          <cell r="C2419">
            <v>435003</v>
          </cell>
        </row>
        <row r="2420">
          <cell r="B2420" t="str">
            <v>白金戒指</v>
          </cell>
          <cell r="C2420">
            <v>435004</v>
          </cell>
        </row>
        <row r="2421">
          <cell r="B2421" t="str">
            <v>泰坦戒指</v>
          </cell>
          <cell r="C2421">
            <v>435005</v>
          </cell>
        </row>
        <row r="2422">
          <cell r="B2422" t="str">
            <v>天尊戒指</v>
          </cell>
          <cell r="C2422">
            <v>435006</v>
          </cell>
        </row>
        <row r="2423">
          <cell r="B2423" t="str">
            <v>天玄戒指</v>
          </cell>
          <cell r="C2423">
            <v>435007</v>
          </cell>
        </row>
        <row r="2424">
          <cell r="B2424" t="str">
            <v>道神戒指</v>
          </cell>
          <cell r="C2424">
            <v>435008</v>
          </cell>
        </row>
        <row r="2425">
          <cell r="B2425" t="str">
            <v>幽泉戒指</v>
          </cell>
          <cell r="C2425">
            <v>435009</v>
          </cell>
        </row>
        <row r="2426">
          <cell r="B2426" t="str">
            <v>蟠龙玄天戒指</v>
          </cell>
          <cell r="C2426">
            <v>435010</v>
          </cell>
        </row>
        <row r="2427">
          <cell r="B2427" t="str">
            <v>圣道戒指</v>
          </cell>
          <cell r="C2427">
            <v>435011</v>
          </cell>
        </row>
        <row r="2428">
          <cell r="B2428" t="str">
            <v>灵炎戒指</v>
          </cell>
          <cell r="C2428">
            <v>435012</v>
          </cell>
        </row>
        <row r="2429">
          <cell r="B2429" t="str">
            <v>凌波戒指</v>
          </cell>
          <cell r="C2429">
            <v>435013</v>
          </cell>
        </row>
        <row r="2430">
          <cell r="B2430" t="str">
            <v>妖骨戒指</v>
          </cell>
          <cell r="C2430">
            <v>435014</v>
          </cell>
        </row>
        <row r="2431">
          <cell r="B2431" t="str">
            <v>天妖戒指</v>
          </cell>
          <cell r="C2431">
            <v>435015</v>
          </cell>
        </row>
        <row r="2432">
          <cell r="B2432" t="str">
            <v>紫魂戒指</v>
          </cell>
          <cell r="C2432">
            <v>435016</v>
          </cell>
        </row>
        <row r="2433">
          <cell r="B2433" t="str">
            <v>风范戒指</v>
          </cell>
          <cell r="C2433">
            <v>435017</v>
          </cell>
        </row>
        <row r="2434">
          <cell r="B2434" t="str">
            <v>噬魂祭月戒</v>
          </cell>
          <cell r="C2434">
            <v>435018</v>
          </cell>
        </row>
        <row r="2435">
          <cell r="B2435" t="str">
            <v>玄魂戒指</v>
          </cell>
          <cell r="C2435">
            <v>435019</v>
          </cell>
        </row>
        <row r="2436">
          <cell r="B2436" t="str">
            <v>道魂辰星戒指</v>
          </cell>
          <cell r="C2436">
            <v>435020</v>
          </cell>
        </row>
        <row r="2437">
          <cell r="B2437" t="str">
            <v>轩辕戒指</v>
          </cell>
          <cell r="C2437">
            <v>435021</v>
          </cell>
        </row>
        <row r="2438">
          <cell r="B2438" t="str">
            <v>水晶手环</v>
          </cell>
          <cell r="C2438">
            <v>436001</v>
          </cell>
        </row>
        <row r="2439">
          <cell r="B2439" t="str">
            <v>珍珠手环</v>
          </cell>
          <cell r="C2439">
            <v>436002</v>
          </cell>
        </row>
        <row r="2440">
          <cell r="B2440" t="str">
            <v>道士手环</v>
          </cell>
          <cell r="C2440">
            <v>436003</v>
          </cell>
        </row>
        <row r="2441">
          <cell r="B2441" t="str">
            <v>白金手环</v>
          </cell>
          <cell r="C2441">
            <v>436004</v>
          </cell>
        </row>
        <row r="2442">
          <cell r="B2442" t="str">
            <v>泰坦手环</v>
          </cell>
          <cell r="C2442">
            <v>436005</v>
          </cell>
        </row>
        <row r="2443">
          <cell r="B2443" t="str">
            <v>天尊手环</v>
          </cell>
          <cell r="C2443">
            <v>436006</v>
          </cell>
        </row>
        <row r="2444">
          <cell r="B2444" t="str">
            <v>天玄手环</v>
          </cell>
          <cell r="C2444">
            <v>436007</v>
          </cell>
        </row>
        <row r="2445">
          <cell r="B2445" t="str">
            <v>道神手环</v>
          </cell>
          <cell r="C2445">
            <v>436008</v>
          </cell>
        </row>
        <row r="2446">
          <cell r="B2446" t="str">
            <v>幽泉手环</v>
          </cell>
          <cell r="C2446">
            <v>436009</v>
          </cell>
        </row>
        <row r="2447">
          <cell r="B2447" t="str">
            <v>蟠龙玄天手环</v>
          </cell>
          <cell r="C2447">
            <v>436010</v>
          </cell>
        </row>
        <row r="2448">
          <cell r="B2448" t="str">
            <v>圣道手环</v>
          </cell>
          <cell r="C2448">
            <v>436011</v>
          </cell>
        </row>
        <row r="2449">
          <cell r="B2449" t="str">
            <v>灵炎手环</v>
          </cell>
          <cell r="C2449">
            <v>436012</v>
          </cell>
        </row>
        <row r="2450">
          <cell r="B2450" t="str">
            <v>灵炎手环</v>
          </cell>
          <cell r="C2450">
            <v>436013</v>
          </cell>
        </row>
        <row r="2451">
          <cell r="B2451" t="str">
            <v>白石手环</v>
          </cell>
          <cell r="C2451">
            <v>436014</v>
          </cell>
        </row>
        <row r="2452">
          <cell r="B2452" t="str">
            <v>紫魂玉手环</v>
          </cell>
          <cell r="C2452">
            <v>436015</v>
          </cell>
        </row>
        <row r="2453">
          <cell r="B2453" t="str">
            <v>青檀木手环</v>
          </cell>
          <cell r="C2453">
            <v>436016</v>
          </cell>
        </row>
        <row r="2454">
          <cell r="B2454" t="str">
            <v>风范手环</v>
          </cell>
          <cell r="C2454">
            <v>436017</v>
          </cell>
        </row>
        <row r="2455">
          <cell r="B2455" t="str">
            <v>噬魂祭月环</v>
          </cell>
          <cell r="C2455">
            <v>436018</v>
          </cell>
        </row>
        <row r="2456">
          <cell r="B2456" t="str">
            <v>玄魂手环</v>
          </cell>
          <cell r="C2456">
            <v>436019</v>
          </cell>
        </row>
        <row r="2457">
          <cell r="B2457" t="str">
            <v>道魂辰星手环</v>
          </cell>
          <cell r="C2457">
            <v>436020</v>
          </cell>
        </row>
        <row r="2458">
          <cell r="B2458" t="str">
            <v>轩辕手环</v>
          </cell>
          <cell r="C2458">
            <v>436021</v>
          </cell>
        </row>
        <row r="2459">
          <cell r="B2459" t="str">
            <v>斩马刀</v>
          </cell>
          <cell r="C2459">
            <v>511001</v>
          </cell>
        </row>
        <row r="2460">
          <cell r="B2460" t="str">
            <v>战魂棒</v>
          </cell>
          <cell r="C2460">
            <v>511002</v>
          </cell>
        </row>
        <row r="2461">
          <cell r="B2461" t="str">
            <v>龙纹刀</v>
          </cell>
          <cell r="C2461">
            <v>511003</v>
          </cell>
        </row>
        <row r="2462">
          <cell r="B2462" t="str">
            <v>雷裂刀</v>
          </cell>
          <cell r="C2462">
            <v>511004</v>
          </cell>
        </row>
        <row r="2463">
          <cell r="B2463" t="str">
            <v>降魔杵</v>
          </cell>
          <cell r="C2463">
            <v>511005</v>
          </cell>
        </row>
        <row r="2464">
          <cell r="B2464" t="str">
            <v>偃月刀</v>
          </cell>
          <cell r="C2464">
            <v>511006</v>
          </cell>
        </row>
        <row r="2465">
          <cell r="B2465" t="str">
            <v>屠龙刀</v>
          </cell>
          <cell r="C2465">
            <v>511007</v>
          </cell>
        </row>
        <row r="2466">
          <cell r="B2466" t="str">
            <v>龙牙利刃</v>
          </cell>
          <cell r="C2466">
            <v>511008</v>
          </cell>
        </row>
        <row r="2467">
          <cell r="B2467" t="str">
            <v>雷霆怒斩</v>
          </cell>
          <cell r="C2467">
            <v>511009</v>
          </cell>
        </row>
        <row r="2468">
          <cell r="B2468" t="str">
            <v>无赦神光刀</v>
          </cell>
          <cell r="C2468">
            <v>511010</v>
          </cell>
        </row>
        <row r="2469">
          <cell r="B2469" t="str">
            <v>碧光镇海刃</v>
          </cell>
          <cell r="C2469">
            <v>511011</v>
          </cell>
        </row>
        <row r="2470">
          <cell r="B2470" t="str">
            <v>怒狂降魔刀</v>
          </cell>
          <cell r="C2470">
            <v>511012</v>
          </cell>
        </row>
        <row r="2471">
          <cell r="B2471" t="str">
            <v>耀阳圣尊刃</v>
          </cell>
          <cell r="C2471">
            <v>511013</v>
          </cell>
        </row>
        <row r="2472">
          <cell r="B2472" t="str">
            <v>斗魂天阳刃</v>
          </cell>
          <cell r="C2472">
            <v>511014</v>
          </cell>
        </row>
        <row r="2473">
          <cell r="B2473" t="str">
            <v>传世之刃</v>
          </cell>
          <cell r="C2473">
            <v>511015</v>
          </cell>
        </row>
        <row r="2474">
          <cell r="B2474" t="str">
            <v>城主之刃</v>
          </cell>
          <cell r="C2474">
            <v>511016</v>
          </cell>
        </row>
        <row r="2475">
          <cell r="B2475" t="str">
            <v>天崩之刃</v>
          </cell>
          <cell r="C2475">
            <v>511017</v>
          </cell>
        </row>
        <row r="2476">
          <cell r="B2476" t="str">
            <v>战怒之刃</v>
          </cell>
          <cell r="C2476">
            <v>511018</v>
          </cell>
        </row>
        <row r="2477">
          <cell r="B2477" t="str">
            <v>怒狂降魔杵十一品</v>
          </cell>
          <cell r="C2477">
            <v>511019</v>
          </cell>
        </row>
        <row r="2478">
          <cell r="B2478" t="str">
            <v>怒狂降魔杵十二品</v>
          </cell>
          <cell r="C2478">
            <v>511020</v>
          </cell>
        </row>
        <row r="2479">
          <cell r="B2479" t="str">
            <v>怒狂降魔杵十三品</v>
          </cell>
          <cell r="C2479">
            <v>511021</v>
          </cell>
        </row>
        <row r="2480">
          <cell r="B2480" t="str">
            <v>重盔</v>
          </cell>
          <cell r="C2480">
            <v>512001</v>
          </cell>
        </row>
        <row r="2481">
          <cell r="B2481" t="str">
            <v>神武战甲</v>
          </cell>
          <cell r="C2481">
            <v>512002</v>
          </cell>
        </row>
        <row r="2482">
          <cell r="B2482" t="str">
            <v>战魂战甲</v>
          </cell>
          <cell r="C2482">
            <v>512003</v>
          </cell>
        </row>
        <row r="2483">
          <cell r="B2483" t="str">
            <v>战神战甲</v>
          </cell>
          <cell r="C2483">
            <v>512004</v>
          </cell>
        </row>
        <row r="2484">
          <cell r="B2484" t="str">
            <v>圣武天战甲</v>
          </cell>
          <cell r="C2484">
            <v>512005</v>
          </cell>
        </row>
        <row r="2485">
          <cell r="B2485" t="str">
            <v>天魔战甲</v>
          </cell>
          <cell r="C2485">
            <v>512006</v>
          </cell>
        </row>
        <row r="2486">
          <cell r="B2486" t="str">
            <v>圣战战甲</v>
          </cell>
          <cell r="C2486">
            <v>512007</v>
          </cell>
        </row>
        <row r="2487">
          <cell r="B2487" t="str">
            <v>天神战甲</v>
          </cell>
          <cell r="C2487">
            <v>512008</v>
          </cell>
        </row>
        <row r="2488">
          <cell r="B2488" t="str">
            <v>斗魂天阳袍</v>
          </cell>
          <cell r="C2488">
            <v>512009</v>
          </cell>
        </row>
        <row r="2489">
          <cell r="B2489" t="str">
            <v>赤炎天尊甲</v>
          </cell>
          <cell r="C2489">
            <v>512010</v>
          </cell>
        </row>
        <row r="2490">
          <cell r="B2490" t="str">
            <v>湛海魔天袍</v>
          </cell>
          <cell r="C2490">
            <v>512011</v>
          </cell>
        </row>
        <row r="2491">
          <cell r="B2491" t="str">
            <v>降魔护身甲</v>
          </cell>
          <cell r="C2491">
            <v>512012</v>
          </cell>
        </row>
        <row r="2492">
          <cell r="B2492" t="str">
            <v>碧海鲸妖甲</v>
          </cell>
          <cell r="C2492">
            <v>512013</v>
          </cell>
        </row>
        <row r="2493">
          <cell r="B2493" t="str">
            <v>轩辕人皇袍</v>
          </cell>
          <cell r="C2493">
            <v>512014</v>
          </cell>
        </row>
        <row r="2494">
          <cell r="B2494" t="str">
            <v>伏羲裂地袍</v>
          </cell>
          <cell r="C2494">
            <v>512015</v>
          </cell>
        </row>
        <row r="2495">
          <cell r="B2495" t="str">
            <v>轩辕人皇甲</v>
          </cell>
          <cell r="C2495">
            <v>512016</v>
          </cell>
        </row>
        <row r="2496">
          <cell r="B2496" t="str">
            <v>天崩战甲</v>
          </cell>
          <cell r="C2496">
            <v>512017</v>
          </cell>
        </row>
        <row r="2497">
          <cell r="B2497" t="str">
            <v>战怒天甲</v>
          </cell>
          <cell r="C2497">
            <v>512018</v>
          </cell>
        </row>
        <row r="2498">
          <cell r="B2498" t="str">
            <v>圣武天战甲10品</v>
          </cell>
          <cell r="C2498">
            <v>512019</v>
          </cell>
        </row>
        <row r="2499">
          <cell r="B2499" t="str">
            <v>圣武天战甲11品</v>
          </cell>
          <cell r="C2499">
            <v>512020</v>
          </cell>
        </row>
        <row r="2500">
          <cell r="B2500" t="str">
            <v>圣武天战甲12品</v>
          </cell>
          <cell r="C2500">
            <v>512021</v>
          </cell>
        </row>
        <row r="2501">
          <cell r="B2501" t="str">
            <v>死神头盔</v>
          </cell>
          <cell r="C2501">
            <v>513001</v>
          </cell>
        </row>
        <row r="2502">
          <cell r="B2502" t="str">
            <v>黑铁头盔</v>
          </cell>
          <cell r="C2502">
            <v>513002</v>
          </cell>
        </row>
        <row r="2503">
          <cell r="B2503" t="str">
            <v>圣战头盔</v>
          </cell>
          <cell r="C2503">
            <v>513003</v>
          </cell>
        </row>
        <row r="2504">
          <cell r="B2504" t="str">
            <v>神武头盔</v>
          </cell>
          <cell r="C2504">
            <v>513004</v>
          </cell>
        </row>
        <row r="2505">
          <cell r="B2505" t="str">
            <v>战神头盔</v>
          </cell>
          <cell r="C2505">
            <v>513005</v>
          </cell>
        </row>
        <row r="2506">
          <cell r="B2506" t="str">
            <v>血煞头盔</v>
          </cell>
          <cell r="C2506">
            <v>513006</v>
          </cell>
        </row>
        <row r="2507">
          <cell r="B2507" t="str">
            <v>蟠龙傲天头盔</v>
          </cell>
          <cell r="C2507">
            <v>513007</v>
          </cell>
        </row>
        <row r="2508">
          <cell r="B2508" t="str">
            <v>圣天头盔</v>
          </cell>
          <cell r="C2508">
            <v>513008</v>
          </cell>
        </row>
        <row r="2509">
          <cell r="B2509" t="str">
            <v>炙炎头盔</v>
          </cell>
          <cell r="C2509">
            <v>513009</v>
          </cell>
        </row>
        <row r="2510">
          <cell r="B2510" t="str">
            <v>怒涛头盔</v>
          </cell>
          <cell r="C2510">
            <v>513010</v>
          </cell>
        </row>
        <row r="2511">
          <cell r="B2511" t="str">
            <v>炙炎头盔</v>
          </cell>
          <cell r="C2511">
            <v>513011</v>
          </cell>
        </row>
        <row r="2512">
          <cell r="B2512" t="str">
            <v>战魂烈日王冠</v>
          </cell>
          <cell r="C2512">
            <v>513012</v>
          </cell>
        </row>
        <row r="2513">
          <cell r="B2513" t="str">
            <v>盘古王冠</v>
          </cell>
          <cell r="C2513">
            <v>513013</v>
          </cell>
        </row>
        <row r="2514">
          <cell r="B2514" t="str">
            <v>巅峰火妖头盔</v>
          </cell>
          <cell r="C2514">
            <v>513014</v>
          </cell>
        </row>
        <row r="2515">
          <cell r="B2515" t="str">
            <v>天之幻光冠</v>
          </cell>
          <cell r="C2515">
            <v>513015</v>
          </cell>
        </row>
        <row r="2516">
          <cell r="B2516" t="str">
            <v>御龙追风王冠</v>
          </cell>
          <cell r="C2516">
            <v>513016</v>
          </cell>
        </row>
        <row r="2517">
          <cell r="B2517" t="str">
            <v>天崩王冠</v>
          </cell>
          <cell r="C2517">
            <v>513017</v>
          </cell>
        </row>
        <row r="2518">
          <cell r="B2518" t="str">
            <v>战怒王冠</v>
          </cell>
          <cell r="C2518">
            <v>513018</v>
          </cell>
        </row>
        <row r="2519">
          <cell r="B2519" t="str">
            <v>御龙怒焰王冠</v>
          </cell>
          <cell r="C2519">
            <v>513019</v>
          </cell>
        </row>
        <row r="2520">
          <cell r="B2520" t="str">
            <v>天之圣阳冠</v>
          </cell>
          <cell r="C2520">
            <v>513020</v>
          </cell>
        </row>
        <row r="2521">
          <cell r="B2521" t="str">
            <v>巅峰神武头盔</v>
          </cell>
          <cell r="C2521">
            <v>513021</v>
          </cell>
        </row>
        <row r="2522">
          <cell r="B2522" t="str">
            <v>黑水晶项链</v>
          </cell>
          <cell r="C2522">
            <v>514001</v>
          </cell>
        </row>
        <row r="2523">
          <cell r="B2523" t="str">
            <v>恶魔项链</v>
          </cell>
          <cell r="C2523">
            <v>514002</v>
          </cell>
        </row>
        <row r="2524">
          <cell r="B2524" t="str">
            <v>灯笼项链</v>
          </cell>
          <cell r="C2524">
            <v>514003</v>
          </cell>
        </row>
        <row r="2525">
          <cell r="B2525" t="str">
            <v>天鹰项链</v>
          </cell>
          <cell r="C2525">
            <v>514004</v>
          </cell>
        </row>
        <row r="2526">
          <cell r="B2526" t="str">
            <v>翡翠项链</v>
          </cell>
          <cell r="C2526">
            <v>514005</v>
          </cell>
        </row>
        <row r="2527">
          <cell r="B2527" t="str">
            <v>幽冥项链</v>
          </cell>
          <cell r="C2527">
            <v>514006</v>
          </cell>
        </row>
        <row r="2528">
          <cell r="B2528" t="str">
            <v>绿色项链</v>
          </cell>
          <cell r="C2528">
            <v>514007</v>
          </cell>
        </row>
        <row r="2529">
          <cell r="B2529" t="str">
            <v>镇神项链</v>
          </cell>
          <cell r="C2529">
            <v>514008</v>
          </cell>
        </row>
        <row r="2530">
          <cell r="B2530" t="str">
            <v>神恩项链</v>
          </cell>
          <cell r="C2530">
            <v>514009</v>
          </cell>
        </row>
        <row r="2531">
          <cell r="B2531" t="str">
            <v>圣战项链</v>
          </cell>
          <cell r="C2531">
            <v>514010</v>
          </cell>
        </row>
        <row r="2532">
          <cell r="B2532" t="str">
            <v>神武项链</v>
          </cell>
          <cell r="C2532">
            <v>514011</v>
          </cell>
        </row>
        <row r="2533">
          <cell r="B2533" t="str">
            <v>战神项链</v>
          </cell>
          <cell r="C2533">
            <v>514012</v>
          </cell>
        </row>
        <row r="2534">
          <cell r="B2534" t="str">
            <v>血煞项链</v>
          </cell>
          <cell r="C2534">
            <v>514013</v>
          </cell>
        </row>
        <row r="2535">
          <cell r="B2535" t="str">
            <v>巅峰火妖项链</v>
          </cell>
          <cell r="C2535">
            <v>514014</v>
          </cell>
        </row>
        <row r="2536">
          <cell r="B2536" t="str">
            <v>天之幻光链</v>
          </cell>
          <cell r="C2536">
            <v>514015</v>
          </cell>
        </row>
        <row r="2537">
          <cell r="B2537" t="str">
            <v>御龙追风吊坠</v>
          </cell>
          <cell r="C2537">
            <v>514016</v>
          </cell>
        </row>
        <row r="2538">
          <cell r="B2538" t="str">
            <v>天崩项链</v>
          </cell>
          <cell r="C2538">
            <v>514017</v>
          </cell>
        </row>
        <row r="2539">
          <cell r="B2539" t="str">
            <v>战怒项链</v>
          </cell>
          <cell r="C2539">
            <v>514018</v>
          </cell>
        </row>
        <row r="2540">
          <cell r="B2540" t="str">
            <v>炙炎项链（精）</v>
          </cell>
          <cell r="C2540">
            <v>514019</v>
          </cell>
        </row>
        <row r="2541">
          <cell r="B2541" t="str">
            <v>怒涛项链(凡)</v>
          </cell>
          <cell r="C2541">
            <v>514020</v>
          </cell>
        </row>
        <row r="2542">
          <cell r="B2542" t="str">
            <v>怒涛项链(上)</v>
          </cell>
          <cell r="C2542">
            <v>514021</v>
          </cell>
        </row>
        <row r="2543">
          <cell r="B2543" t="str">
            <v>兽角戒指</v>
          </cell>
          <cell r="C2543">
            <v>515001</v>
          </cell>
        </row>
        <row r="2544">
          <cell r="B2544" t="str">
            <v>蓝水晶戒指</v>
          </cell>
          <cell r="C2544">
            <v>515002</v>
          </cell>
        </row>
        <row r="2545">
          <cell r="B2545" t="str">
            <v>黑色水晶戒指</v>
          </cell>
          <cell r="C2545">
            <v>515003</v>
          </cell>
        </row>
        <row r="2546">
          <cell r="B2546" t="str">
            <v>珊瑚戒指</v>
          </cell>
          <cell r="C2546">
            <v>515004</v>
          </cell>
        </row>
        <row r="2547">
          <cell r="B2547" t="str">
            <v>死神戒指</v>
          </cell>
          <cell r="C2547">
            <v>515005</v>
          </cell>
        </row>
        <row r="2548">
          <cell r="B2548" t="str">
            <v>龙戒</v>
          </cell>
          <cell r="C2548">
            <v>515006</v>
          </cell>
        </row>
        <row r="2549">
          <cell r="B2549" t="str">
            <v>力量戒指</v>
          </cell>
          <cell r="C2549">
            <v>515007</v>
          </cell>
        </row>
        <row r="2550">
          <cell r="B2550" t="str">
            <v>圣战戒指</v>
          </cell>
          <cell r="C2550">
            <v>515008</v>
          </cell>
        </row>
        <row r="2551">
          <cell r="B2551" t="str">
            <v>神武戒指</v>
          </cell>
          <cell r="C2551">
            <v>515009</v>
          </cell>
        </row>
        <row r="2552">
          <cell r="B2552" t="str">
            <v>战神戒指</v>
          </cell>
          <cell r="C2552">
            <v>515010</v>
          </cell>
        </row>
        <row r="2553">
          <cell r="B2553" t="str">
            <v>血煞戒指</v>
          </cell>
          <cell r="C2553">
            <v>515011</v>
          </cell>
        </row>
        <row r="2554">
          <cell r="B2554" t="str">
            <v>蟠龙傲天戒指</v>
          </cell>
          <cell r="C2554">
            <v>515012</v>
          </cell>
        </row>
        <row r="2555">
          <cell r="B2555" t="str">
            <v>圣天戒指</v>
          </cell>
          <cell r="C2555">
            <v>515013</v>
          </cell>
        </row>
        <row r="2556">
          <cell r="B2556" t="str">
            <v>巅峰火妖戒指</v>
          </cell>
          <cell r="C2556">
            <v>515014</v>
          </cell>
        </row>
        <row r="2557">
          <cell r="B2557" t="str">
            <v>天之幻光戒</v>
          </cell>
          <cell r="C2557">
            <v>515015</v>
          </cell>
        </row>
        <row r="2558">
          <cell r="B2558" t="str">
            <v>御龙追风戒指</v>
          </cell>
          <cell r="C2558">
            <v>515016</v>
          </cell>
        </row>
        <row r="2559">
          <cell r="B2559" t="str">
            <v>天崩戒指</v>
          </cell>
          <cell r="C2559">
            <v>515017</v>
          </cell>
        </row>
        <row r="2560">
          <cell r="B2560" t="str">
            <v>战怒戒指</v>
          </cell>
          <cell r="C2560">
            <v>515018</v>
          </cell>
        </row>
        <row r="2561">
          <cell r="B2561" t="str">
            <v>怒涛戒指(上)</v>
          </cell>
          <cell r="C2561">
            <v>515019</v>
          </cell>
        </row>
        <row r="2562">
          <cell r="B2562" t="str">
            <v>怒涛戒指(极)</v>
          </cell>
          <cell r="C2562">
            <v>515020</v>
          </cell>
        </row>
        <row r="2563">
          <cell r="B2563" t="str">
            <v>怒涛戒指(仙)</v>
          </cell>
          <cell r="C2563">
            <v>515021</v>
          </cell>
        </row>
        <row r="2564">
          <cell r="B2564" t="str">
            <v>兽角手环</v>
          </cell>
          <cell r="C2564">
            <v>516001</v>
          </cell>
        </row>
        <row r="2565">
          <cell r="B2565" t="str">
            <v>蓝水晶手环</v>
          </cell>
          <cell r="C2565">
            <v>516002</v>
          </cell>
        </row>
        <row r="2566">
          <cell r="B2566" t="str">
            <v>黑色水晶手环</v>
          </cell>
          <cell r="C2566">
            <v>516003</v>
          </cell>
        </row>
        <row r="2567">
          <cell r="B2567" t="str">
            <v>珊瑚手环</v>
          </cell>
          <cell r="C2567">
            <v>516004</v>
          </cell>
        </row>
        <row r="2568">
          <cell r="B2568" t="str">
            <v>死神手环</v>
          </cell>
          <cell r="C2568">
            <v>516005</v>
          </cell>
        </row>
        <row r="2569">
          <cell r="B2569" t="str">
            <v>龙手环</v>
          </cell>
          <cell r="C2569">
            <v>516006</v>
          </cell>
        </row>
        <row r="2570">
          <cell r="B2570" t="str">
            <v>力量手环</v>
          </cell>
          <cell r="C2570">
            <v>516007</v>
          </cell>
        </row>
        <row r="2571">
          <cell r="B2571" t="str">
            <v>圣战手环</v>
          </cell>
          <cell r="C2571">
            <v>516008</v>
          </cell>
        </row>
        <row r="2572">
          <cell r="B2572" t="str">
            <v>神武手环</v>
          </cell>
          <cell r="C2572">
            <v>516009</v>
          </cell>
        </row>
        <row r="2573">
          <cell r="B2573" t="str">
            <v>战神手环</v>
          </cell>
          <cell r="C2573">
            <v>516010</v>
          </cell>
        </row>
        <row r="2574">
          <cell r="B2574" t="str">
            <v>血煞手环</v>
          </cell>
          <cell r="C2574">
            <v>516011</v>
          </cell>
        </row>
        <row r="2575">
          <cell r="B2575" t="str">
            <v>蟠龙傲天手环</v>
          </cell>
          <cell r="C2575">
            <v>516012</v>
          </cell>
        </row>
        <row r="2576">
          <cell r="B2576" t="str">
            <v>圣天手环</v>
          </cell>
          <cell r="C2576">
            <v>516013</v>
          </cell>
        </row>
        <row r="2577">
          <cell r="B2577" t="str">
            <v>巅峰火妖手镯</v>
          </cell>
          <cell r="C2577">
            <v>516014</v>
          </cell>
        </row>
        <row r="2578">
          <cell r="B2578" t="str">
            <v>天之幻光镯</v>
          </cell>
          <cell r="C2578">
            <v>516015</v>
          </cell>
        </row>
        <row r="2579">
          <cell r="B2579" t="str">
            <v>御龙追风护腕</v>
          </cell>
          <cell r="C2579">
            <v>516016</v>
          </cell>
        </row>
        <row r="2580">
          <cell r="B2580" t="str">
            <v>天崩手环</v>
          </cell>
          <cell r="C2580">
            <v>516017</v>
          </cell>
        </row>
        <row r="2581">
          <cell r="B2581" t="str">
            <v>战怒手环</v>
          </cell>
          <cell r="C2581">
            <v>516018</v>
          </cell>
        </row>
        <row r="2582">
          <cell r="B2582" t="str">
            <v>怒涛手环(上)</v>
          </cell>
          <cell r="C2582">
            <v>516019</v>
          </cell>
        </row>
        <row r="2583">
          <cell r="B2583" t="str">
            <v>怒涛手环(极)</v>
          </cell>
          <cell r="C2583">
            <v>516020</v>
          </cell>
        </row>
        <row r="2584">
          <cell r="B2584" t="str">
            <v>怒涛手环(仙)</v>
          </cell>
          <cell r="C2584">
            <v>516021</v>
          </cell>
        </row>
        <row r="2585">
          <cell r="B2585" t="str">
            <v>无极丈</v>
          </cell>
          <cell r="C2585">
            <v>521001</v>
          </cell>
        </row>
        <row r="2586">
          <cell r="B2586" t="str">
            <v>骨玉</v>
          </cell>
          <cell r="C2586">
            <v>521002</v>
          </cell>
        </row>
        <row r="2587">
          <cell r="B2587" t="str">
            <v>魔法杖</v>
          </cell>
          <cell r="C2587">
            <v>521003</v>
          </cell>
        </row>
        <row r="2588">
          <cell r="B2588" t="str">
            <v>朱雀权杖</v>
          </cell>
          <cell r="C2588">
            <v>521004</v>
          </cell>
        </row>
        <row r="2589">
          <cell r="B2589" t="str">
            <v>紫月圣君</v>
          </cell>
          <cell r="C2589">
            <v>521005</v>
          </cell>
        </row>
        <row r="2590">
          <cell r="B2590" t="str">
            <v>挽歌</v>
          </cell>
          <cell r="C2590">
            <v>521006</v>
          </cell>
        </row>
        <row r="2591">
          <cell r="B2591" t="str">
            <v>噬魂法杖</v>
          </cell>
          <cell r="C2591">
            <v>521007</v>
          </cell>
        </row>
        <row r="2592">
          <cell r="B2592" t="str">
            <v>幻龙风雷杖</v>
          </cell>
          <cell r="C2592">
            <v>521008</v>
          </cell>
        </row>
        <row r="2593">
          <cell r="B2593" t="str">
            <v>天之法杖</v>
          </cell>
          <cell r="C2593">
            <v>521009</v>
          </cell>
        </row>
        <row r="2594">
          <cell r="B2594" t="str">
            <v>碧海天王杖</v>
          </cell>
          <cell r="C2594">
            <v>521010</v>
          </cell>
        </row>
        <row r="2595">
          <cell r="B2595" t="str">
            <v>嗜魂吞噬杖</v>
          </cell>
          <cell r="C2595">
            <v>521011</v>
          </cell>
        </row>
        <row r="2596">
          <cell r="B2596" t="str">
            <v>暗月风雷杖</v>
          </cell>
          <cell r="C2596">
            <v>521012</v>
          </cell>
        </row>
        <row r="2597">
          <cell r="B2597" t="str">
            <v>夺魄霹雳杖</v>
          </cell>
          <cell r="C2597">
            <v>521013</v>
          </cell>
        </row>
        <row r="2598">
          <cell r="B2598" t="str">
            <v>法魂血月杖</v>
          </cell>
          <cell r="C2598">
            <v>521014</v>
          </cell>
        </row>
        <row r="2599">
          <cell r="B2599" t="str">
            <v>道魂辰星杖</v>
          </cell>
          <cell r="C2599">
            <v>521015</v>
          </cell>
        </row>
        <row r="2600">
          <cell r="B2600" t="str">
            <v>伏羲裂地杖</v>
          </cell>
          <cell r="C2600">
            <v>521016</v>
          </cell>
        </row>
        <row r="2601">
          <cell r="B2601" t="str">
            <v>怒风雷爆杖</v>
          </cell>
          <cell r="C2601">
            <v>521017</v>
          </cell>
        </row>
        <row r="2602">
          <cell r="B2602" t="str">
            <v>风雷血月杖</v>
          </cell>
          <cell r="C2602">
            <v>521018</v>
          </cell>
        </row>
        <row r="2603">
          <cell r="B2603" t="str">
            <v>幻龙风雷鞭十一品</v>
          </cell>
          <cell r="C2603">
            <v>521019</v>
          </cell>
        </row>
        <row r="2604">
          <cell r="B2604" t="str">
            <v>幻龙风雷鞭十二品</v>
          </cell>
          <cell r="C2604">
            <v>521020</v>
          </cell>
        </row>
        <row r="2605">
          <cell r="B2605" t="str">
            <v>幻龙风雷鞭十三品</v>
          </cell>
          <cell r="C2605">
            <v>521021</v>
          </cell>
        </row>
        <row r="2606">
          <cell r="B2606" t="str">
            <v>魔袍</v>
          </cell>
          <cell r="C2606">
            <v>522001</v>
          </cell>
        </row>
        <row r="2607">
          <cell r="B2607" t="str">
            <v>恶魔长袍</v>
          </cell>
          <cell r="C2607">
            <v>522002</v>
          </cell>
        </row>
        <row r="2608">
          <cell r="B2608" t="str">
            <v>法魂披风</v>
          </cell>
          <cell r="C2608">
            <v>522003</v>
          </cell>
        </row>
        <row r="2609">
          <cell r="B2609" t="str">
            <v>法神披风</v>
          </cell>
          <cell r="C2609">
            <v>522004</v>
          </cell>
        </row>
        <row r="2610">
          <cell r="B2610" t="str">
            <v>幻魔披风</v>
          </cell>
          <cell r="C2610">
            <v>522005</v>
          </cell>
        </row>
        <row r="2611">
          <cell r="B2611" t="str">
            <v>法神披风</v>
          </cell>
          <cell r="C2611">
            <v>522006</v>
          </cell>
        </row>
        <row r="2612">
          <cell r="B2612" t="str">
            <v>雷神绝魔衣</v>
          </cell>
          <cell r="C2612">
            <v>522007</v>
          </cell>
        </row>
        <row r="2613">
          <cell r="B2613" t="str">
            <v>法魂天月衣</v>
          </cell>
          <cell r="C2613">
            <v>522008</v>
          </cell>
        </row>
        <row r="2614">
          <cell r="B2614" t="str">
            <v>蟠龙金甲衣</v>
          </cell>
          <cell r="C2614">
            <v>522009</v>
          </cell>
        </row>
        <row r="2615">
          <cell r="B2615" t="str">
            <v>神魔龙甲衣</v>
          </cell>
          <cell r="C2615">
            <v>522010</v>
          </cell>
        </row>
        <row r="2616">
          <cell r="B2616" t="str">
            <v>五爪金龙衣</v>
          </cell>
          <cell r="C2616">
            <v>522011</v>
          </cell>
        </row>
        <row r="2617">
          <cell r="B2617" t="str">
            <v>霹雳玄天衣</v>
          </cell>
          <cell r="C2617">
            <v>522012</v>
          </cell>
        </row>
        <row r="2618">
          <cell r="B2618" t="str">
            <v>九天聚魂衣</v>
          </cell>
          <cell r="C2618">
            <v>522013</v>
          </cell>
        </row>
        <row r="2619">
          <cell r="B2619" t="str">
            <v>极品御兽天衣</v>
          </cell>
          <cell r="C2619">
            <v>522014</v>
          </cell>
        </row>
        <row r="2620">
          <cell r="B2620" t="str">
            <v>玄魂天星衣</v>
          </cell>
          <cell r="C2620">
            <v>522015</v>
          </cell>
        </row>
        <row r="2621">
          <cell r="B2621" t="str">
            <v>斗魂天阳衣</v>
          </cell>
          <cell r="C2621">
            <v>522016</v>
          </cell>
        </row>
        <row r="2622">
          <cell r="B2622" t="str">
            <v>怒风雷爆袍</v>
          </cell>
          <cell r="C2622">
            <v>522017</v>
          </cell>
        </row>
        <row r="2623">
          <cell r="B2623" t="str">
            <v>风雷血月袍</v>
          </cell>
          <cell r="C2623">
            <v>522018</v>
          </cell>
        </row>
        <row r="2624">
          <cell r="B2624" t="str">
            <v>雷神绝魔袍11品</v>
          </cell>
          <cell r="C2624">
            <v>522019</v>
          </cell>
        </row>
        <row r="2625">
          <cell r="B2625" t="str">
            <v>雷神绝魔袍12品</v>
          </cell>
          <cell r="C2625">
            <v>522020</v>
          </cell>
        </row>
        <row r="2626">
          <cell r="B2626" t="str">
            <v>雷神绝魔袍13品</v>
          </cell>
          <cell r="C2626">
            <v>522021</v>
          </cell>
        </row>
        <row r="2627">
          <cell r="B2627" t="str">
            <v>玄天头盔</v>
          </cell>
          <cell r="C2627">
            <v>523001</v>
          </cell>
        </row>
        <row r="2628">
          <cell r="B2628" t="str">
            <v>天雷头盔</v>
          </cell>
          <cell r="C2628">
            <v>523002</v>
          </cell>
        </row>
        <row r="2629">
          <cell r="B2629" t="str">
            <v>法神头盔</v>
          </cell>
          <cell r="C2629">
            <v>523003</v>
          </cell>
        </row>
        <row r="2630">
          <cell r="B2630" t="str">
            <v>幻魔头盔</v>
          </cell>
          <cell r="C2630">
            <v>523004</v>
          </cell>
        </row>
        <row r="2631">
          <cell r="B2631" t="str">
            <v>魔神头盔</v>
          </cell>
          <cell r="C2631">
            <v>523005</v>
          </cell>
        </row>
        <row r="2632">
          <cell r="B2632" t="str">
            <v>魔雷头盔</v>
          </cell>
          <cell r="C2632">
            <v>523006</v>
          </cell>
        </row>
        <row r="2633">
          <cell r="B2633" t="str">
            <v>蟠龙幻天头盔</v>
          </cell>
          <cell r="C2633">
            <v>523007</v>
          </cell>
        </row>
        <row r="2634">
          <cell r="B2634" t="str">
            <v>圣魔头盔</v>
          </cell>
          <cell r="C2634">
            <v>523008</v>
          </cell>
        </row>
        <row r="2635">
          <cell r="B2635" t="str">
            <v>魔炎头盔</v>
          </cell>
          <cell r="C2635">
            <v>523009</v>
          </cell>
        </row>
        <row r="2636">
          <cell r="B2636" t="str">
            <v>圣魔头盔</v>
          </cell>
          <cell r="C2636">
            <v>523010</v>
          </cell>
        </row>
        <row r="2637">
          <cell r="B2637" t="str">
            <v>魔炎头盔</v>
          </cell>
          <cell r="C2637">
            <v>523011</v>
          </cell>
        </row>
        <row r="2638">
          <cell r="B2638" t="str">
            <v>镇海头盔</v>
          </cell>
          <cell r="C2638">
            <v>523012</v>
          </cell>
        </row>
        <row r="2639">
          <cell r="B2639" t="str">
            <v>法魂血月王冠</v>
          </cell>
          <cell r="C2639">
            <v>523013</v>
          </cell>
        </row>
        <row r="2640">
          <cell r="B2640" t="str">
            <v>幽泉头盔</v>
          </cell>
          <cell r="C2640">
            <v>523014</v>
          </cell>
        </row>
        <row r="2641">
          <cell r="B2641" t="str">
            <v>道神头盔</v>
          </cell>
          <cell r="C2641">
            <v>523015</v>
          </cell>
        </row>
        <row r="2642">
          <cell r="B2642" t="str">
            <v>天尊头盔</v>
          </cell>
          <cell r="C2642">
            <v>523016</v>
          </cell>
        </row>
        <row r="2643">
          <cell r="B2643" t="str">
            <v>怒风雷爆冠</v>
          </cell>
          <cell r="C2643">
            <v>523017</v>
          </cell>
        </row>
        <row r="2644">
          <cell r="B2644" t="str">
            <v>风雷王冠</v>
          </cell>
          <cell r="C2644">
            <v>523018</v>
          </cell>
        </row>
        <row r="2645">
          <cell r="B2645" t="str">
            <v>御龙奔雷王冠</v>
          </cell>
          <cell r="C2645">
            <v>523019</v>
          </cell>
        </row>
        <row r="2646">
          <cell r="B2646" t="str">
            <v>天之魔月冠</v>
          </cell>
          <cell r="C2646">
            <v>523020</v>
          </cell>
        </row>
        <row r="2647">
          <cell r="B2647" t="str">
            <v>巅峰幻魔头盔</v>
          </cell>
          <cell r="C2647">
            <v>523021</v>
          </cell>
        </row>
        <row r="2648">
          <cell r="B2648" t="str">
            <v>黑檀木项链</v>
          </cell>
          <cell r="C2648">
            <v>524001</v>
          </cell>
        </row>
        <row r="2649">
          <cell r="B2649" t="str">
            <v>琥珀明珠</v>
          </cell>
          <cell r="C2649">
            <v>524002</v>
          </cell>
        </row>
        <row r="2650">
          <cell r="B2650" t="str">
            <v>魔镜</v>
          </cell>
          <cell r="C2650">
            <v>524003</v>
          </cell>
        </row>
        <row r="2651">
          <cell r="B2651" t="str">
            <v>龙魂项链</v>
          </cell>
          <cell r="C2651">
            <v>524004</v>
          </cell>
        </row>
        <row r="2652">
          <cell r="B2652" t="str">
            <v>魂珠项链</v>
          </cell>
          <cell r="C2652">
            <v>524005</v>
          </cell>
        </row>
        <row r="2653">
          <cell r="B2653" t="str">
            <v>白金项链</v>
          </cell>
          <cell r="C2653">
            <v>524006</v>
          </cell>
        </row>
        <row r="2654">
          <cell r="B2654" t="str">
            <v>生命项链</v>
          </cell>
          <cell r="C2654">
            <v>524007</v>
          </cell>
        </row>
        <row r="2655">
          <cell r="B2655" t="str">
            <v>恶魔铃</v>
          </cell>
          <cell r="C2655">
            <v>524008</v>
          </cell>
        </row>
        <row r="2656">
          <cell r="B2656" t="str">
            <v>法神项链</v>
          </cell>
          <cell r="C2656">
            <v>524009</v>
          </cell>
        </row>
        <row r="2657">
          <cell r="B2657" t="str">
            <v>幻魔项链</v>
          </cell>
          <cell r="C2657">
            <v>524010</v>
          </cell>
        </row>
        <row r="2658">
          <cell r="B2658" t="str">
            <v>魔雷项链</v>
          </cell>
          <cell r="C2658">
            <v>524011</v>
          </cell>
        </row>
        <row r="2659">
          <cell r="B2659" t="str">
            <v>蟠龙幻天项链</v>
          </cell>
          <cell r="C2659">
            <v>524012</v>
          </cell>
        </row>
        <row r="2660">
          <cell r="B2660" t="str">
            <v>魔炎项链</v>
          </cell>
          <cell r="C2660">
            <v>524013</v>
          </cell>
        </row>
        <row r="2661">
          <cell r="B2661" t="str">
            <v>轩辕吊坠</v>
          </cell>
          <cell r="C2661">
            <v>524014</v>
          </cell>
        </row>
        <row r="2662">
          <cell r="B2662" t="str">
            <v>伏羲吊坠</v>
          </cell>
          <cell r="C2662">
            <v>524015</v>
          </cell>
        </row>
        <row r="2663">
          <cell r="B2663" t="str">
            <v>盘古吊坠</v>
          </cell>
          <cell r="C2663">
            <v>524016</v>
          </cell>
        </row>
        <row r="2664">
          <cell r="B2664" t="str">
            <v>怒风雷爆项链</v>
          </cell>
          <cell r="C2664">
            <v>524017</v>
          </cell>
        </row>
        <row r="2665">
          <cell r="B2665" t="str">
            <v>风雷项链</v>
          </cell>
          <cell r="C2665">
            <v>524018</v>
          </cell>
        </row>
        <row r="2666">
          <cell r="B2666" t="str">
            <v>镇海项链(上)</v>
          </cell>
          <cell r="C2666">
            <v>524019</v>
          </cell>
        </row>
        <row r="2667">
          <cell r="B2667" t="str">
            <v>镇海项链(极)</v>
          </cell>
          <cell r="C2667">
            <v>524020</v>
          </cell>
        </row>
        <row r="2668">
          <cell r="B2668" t="str">
            <v>镇海项链(仙)</v>
          </cell>
          <cell r="C2668">
            <v>524021</v>
          </cell>
        </row>
        <row r="2669">
          <cell r="B2669" t="str">
            <v>八角戒指</v>
          </cell>
          <cell r="C2669">
            <v>525001</v>
          </cell>
        </row>
        <row r="2670">
          <cell r="B2670" t="str">
            <v>魔眼戒指</v>
          </cell>
          <cell r="C2670">
            <v>525002</v>
          </cell>
        </row>
        <row r="2671">
          <cell r="B2671" t="str">
            <v>魅力戒指</v>
          </cell>
          <cell r="C2671">
            <v>525003</v>
          </cell>
        </row>
        <row r="2672">
          <cell r="B2672" t="str">
            <v>紫晶戒指</v>
          </cell>
          <cell r="C2672">
            <v>525004</v>
          </cell>
        </row>
        <row r="2673">
          <cell r="B2673" t="str">
            <v>生铁戒指</v>
          </cell>
          <cell r="C2673">
            <v>525005</v>
          </cell>
        </row>
        <row r="2674">
          <cell r="B2674" t="str">
            <v>红宝戒指</v>
          </cell>
          <cell r="C2674">
            <v>525006</v>
          </cell>
        </row>
        <row r="2675">
          <cell r="B2675" t="str">
            <v>碧螺戒指</v>
          </cell>
          <cell r="C2675">
            <v>525007</v>
          </cell>
        </row>
        <row r="2676">
          <cell r="B2676" t="str">
            <v>法神戒指</v>
          </cell>
          <cell r="C2676">
            <v>525008</v>
          </cell>
        </row>
        <row r="2677">
          <cell r="B2677" t="str">
            <v>幻魔戒指</v>
          </cell>
          <cell r="C2677">
            <v>525009</v>
          </cell>
        </row>
        <row r="2678">
          <cell r="B2678" t="str">
            <v>魔神戒指</v>
          </cell>
          <cell r="C2678">
            <v>525010</v>
          </cell>
        </row>
        <row r="2679">
          <cell r="B2679" t="str">
            <v>魔雷戒指</v>
          </cell>
          <cell r="C2679">
            <v>525011</v>
          </cell>
        </row>
        <row r="2680">
          <cell r="B2680" t="str">
            <v>蟠龙幻天戒指</v>
          </cell>
          <cell r="C2680">
            <v>525012</v>
          </cell>
        </row>
        <row r="2681">
          <cell r="B2681" t="str">
            <v>圣魔戒指</v>
          </cell>
          <cell r="C2681">
            <v>525013</v>
          </cell>
        </row>
        <row r="2682">
          <cell r="B2682" t="str">
            <v>法魂血月戒指</v>
          </cell>
          <cell r="C2682">
            <v>525014</v>
          </cell>
        </row>
        <row r="2683">
          <cell r="B2683" t="str">
            <v>战魂烈日戒指</v>
          </cell>
          <cell r="C2683">
            <v>525015</v>
          </cell>
        </row>
        <row r="2684">
          <cell r="B2684" t="str">
            <v>天之圣阳戒</v>
          </cell>
          <cell r="C2684">
            <v>525016</v>
          </cell>
        </row>
        <row r="2685">
          <cell r="B2685" t="str">
            <v>怒风雷爆戒指</v>
          </cell>
          <cell r="C2685">
            <v>525017</v>
          </cell>
        </row>
        <row r="2686">
          <cell r="B2686" t="str">
            <v>风雷戒指</v>
          </cell>
          <cell r="C2686">
            <v>525018</v>
          </cell>
        </row>
        <row r="2687">
          <cell r="B2687" t="str">
            <v>镇海戒指(上)</v>
          </cell>
          <cell r="C2687">
            <v>525019</v>
          </cell>
        </row>
        <row r="2688">
          <cell r="B2688" t="str">
            <v>镇海戒指(极)</v>
          </cell>
          <cell r="C2688">
            <v>525020</v>
          </cell>
        </row>
        <row r="2689">
          <cell r="B2689" t="str">
            <v>镇海戒指(仙)</v>
          </cell>
          <cell r="C2689">
            <v>525021</v>
          </cell>
        </row>
        <row r="2690">
          <cell r="B2690" t="str">
            <v>八角手环</v>
          </cell>
          <cell r="C2690">
            <v>526001</v>
          </cell>
        </row>
        <row r="2691">
          <cell r="B2691" t="str">
            <v>魔眼手环</v>
          </cell>
          <cell r="C2691">
            <v>526002</v>
          </cell>
        </row>
        <row r="2692">
          <cell r="B2692" t="str">
            <v>魅力手环</v>
          </cell>
          <cell r="C2692">
            <v>526003</v>
          </cell>
        </row>
        <row r="2693">
          <cell r="B2693" t="str">
            <v>紫晶手环</v>
          </cell>
          <cell r="C2693">
            <v>526004</v>
          </cell>
        </row>
        <row r="2694">
          <cell r="B2694" t="str">
            <v>生铁手环</v>
          </cell>
          <cell r="C2694">
            <v>526005</v>
          </cell>
        </row>
        <row r="2695">
          <cell r="B2695" t="str">
            <v>红宝手环</v>
          </cell>
          <cell r="C2695">
            <v>526006</v>
          </cell>
        </row>
        <row r="2696">
          <cell r="B2696" t="str">
            <v>碧螺手环</v>
          </cell>
          <cell r="C2696">
            <v>526007</v>
          </cell>
        </row>
        <row r="2697">
          <cell r="B2697" t="str">
            <v>法神手环</v>
          </cell>
          <cell r="C2697">
            <v>526008</v>
          </cell>
        </row>
        <row r="2698">
          <cell r="B2698" t="str">
            <v>幻魔手环</v>
          </cell>
          <cell r="C2698">
            <v>526009</v>
          </cell>
        </row>
        <row r="2699">
          <cell r="B2699" t="str">
            <v>魔神手环</v>
          </cell>
          <cell r="C2699">
            <v>526010</v>
          </cell>
        </row>
        <row r="2700">
          <cell r="B2700" t="str">
            <v>魔雷手环</v>
          </cell>
          <cell r="C2700">
            <v>526011</v>
          </cell>
        </row>
        <row r="2701">
          <cell r="B2701" t="str">
            <v>蟠龙幻天手环</v>
          </cell>
          <cell r="C2701">
            <v>526012</v>
          </cell>
        </row>
        <row r="2702">
          <cell r="B2702" t="str">
            <v>圣魔手环</v>
          </cell>
          <cell r="C2702">
            <v>526013</v>
          </cell>
        </row>
        <row r="2703">
          <cell r="B2703" t="str">
            <v>王者手环</v>
          </cell>
          <cell r="C2703">
            <v>526014</v>
          </cell>
        </row>
        <row r="2704">
          <cell r="B2704" t="str">
            <v>斗魂手环</v>
          </cell>
          <cell r="C2704">
            <v>526015</v>
          </cell>
        </row>
        <row r="2705">
          <cell r="B2705" t="str">
            <v>天雷手环</v>
          </cell>
          <cell r="C2705">
            <v>526016</v>
          </cell>
        </row>
        <row r="2706">
          <cell r="B2706" t="str">
            <v>怒风雷爆手环</v>
          </cell>
          <cell r="C2706">
            <v>526017</v>
          </cell>
        </row>
        <row r="2707">
          <cell r="B2707" t="str">
            <v>风雷手环</v>
          </cell>
          <cell r="C2707">
            <v>526018</v>
          </cell>
        </row>
        <row r="2708">
          <cell r="B2708" t="str">
            <v>镇海手环(上)</v>
          </cell>
          <cell r="C2708">
            <v>526019</v>
          </cell>
        </row>
        <row r="2709">
          <cell r="B2709" t="str">
            <v>镇海手环(极)</v>
          </cell>
          <cell r="C2709">
            <v>526020</v>
          </cell>
        </row>
        <row r="2710">
          <cell r="B2710" t="str">
            <v>镇海手环(仙)</v>
          </cell>
          <cell r="C2710">
            <v>526021</v>
          </cell>
        </row>
        <row r="2711">
          <cell r="B2711" t="str">
            <v>凌风剑</v>
          </cell>
          <cell r="C2711">
            <v>531001</v>
          </cell>
        </row>
        <row r="2712">
          <cell r="B2712" t="str">
            <v>血饮</v>
          </cell>
          <cell r="C2712">
            <v>531002</v>
          </cell>
        </row>
        <row r="2713">
          <cell r="B2713" t="str">
            <v>无极</v>
          </cell>
          <cell r="C2713">
            <v>531003</v>
          </cell>
        </row>
        <row r="2714">
          <cell r="B2714" t="str">
            <v>龙纹</v>
          </cell>
          <cell r="C2714">
            <v>531004</v>
          </cell>
        </row>
        <row r="2715">
          <cell r="B2715" t="str">
            <v>道玄剑</v>
          </cell>
          <cell r="C2715">
            <v>531005</v>
          </cell>
        </row>
        <row r="2716">
          <cell r="B2716" t="str">
            <v>降魔剑</v>
          </cell>
          <cell r="C2716">
            <v>531006</v>
          </cell>
        </row>
        <row r="2717">
          <cell r="B2717" t="str">
            <v>倚天剑</v>
          </cell>
          <cell r="C2717">
            <v>531007</v>
          </cell>
        </row>
        <row r="2718">
          <cell r="B2718" t="str">
            <v>冥怨</v>
          </cell>
          <cell r="C2718">
            <v>531008</v>
          </cell>
        </row>
        <row r="2719">
          <cell r="B2719" t="str">
            <v>玄武剑</v>
          </cell>
          <cell r="C2719">
            <v>531009</v>
          </cell>
        </row>
        <row r="2720">
          <cell r="B2720" t="str">
            <v>清心碧玉剑</v>
          </cell>
          <cell r="C2720">
            <v>531010</v>
          </cell>
        </row>
        <row r="2721">
          <cell r="B2721" t="str">
            <v>无赦遁光剑</v>
          </cell>
          <cell r="C2721">
            <v>531011</v>
          </cell>
        </row>
        <row r="2722">
          <cell r="B2722" t="str">
            <v>赤名天地剑</v>
          </cell>
          <cell r="C2722">
            <v>531012</v>
          </cell>
        </row>
        <row r="2723">
          <cell r="B2723" t="str">
            <v>荣光夺舍剑</v>
          </cell>
          <cell r="C2723">
            <v>531013</v>
          </cell>
        </row>
        <row r="2724">
          <cell r="B2724" t="str">
            <v>月刃帝之剑</v>
          </cell>
          <cell r="C2724">
            <v>531014</v>
          </cell>
        </row>
        <row r="2725">
          <cell r="B2725" t="str">
            <v>青蛟破魂剑</v>
          </cell>
          <cell r="C2725">
            <v>531015</v>
          </cell>
        </row>
        <row r="2726">
          <cell r="B2726" t="str">
            <v>法魂天月剑</v>
          </cell>
          <cell r="C2726">
            <v>531016</v>
          </cell>
        </row>
        <row r="2727">
          <cell r="B2727" t="str">
            <v>炼魂破魔剑</v>
          </cell>
          <cell r="C2727">
            <v>531017</v>
          </cell>
        </row>
        <row r="2728">
          <cell r="B2728" t="str">
            <v>噬魂祭月剑</v>
          </cell>
          <cell r="C2728">
            <v>531018</v>
          </cell>
        </row>
        <row r="2729">
          <cell r="B2729" t="str">
            <v>清心碧玉笛十一品</v>
          </cell>
          <cell r="C2729">
            <v>531019</v>
          </cell>
        </row>
        <row r="2730">
          <cell r="B2730" t="str">
            <v>清心碧玉笛十二品</v>
          </cell>
          <cell r="C2730">
            <v>531020</v>
          </cell>
        </row>
        <row r="2731">
          <cell r="B2731" t="str">
            <v>清心碧玉笛十三品</v>
          </cell>
          <cell r="C2731">
            <v>531021</v>
          </cell>
        </row>
        <row r="2732">
          <cell r="B2732" t="str">
            <v>灵袍</v>
          </cell>
          <cell r="C2732">
            <v>532001</v>
          </cell>
        </row>
        <row r="2733">
          <cell r="B2733" t="str">
            <v>灵鬼道袍</v>
          </cell>
          <cell r="C2733">
            <v>532002</v>
          </cell>
        </row>
        <row r="2734">
          <cell r="B2734" t="str">
            <v>灵魂战甲</v>
          </cell>
          <cell r="C2734">
            <v>532003</v>
          </cell>
        </row>
        <row r="2735">
          <cell r="B2735" t="str">
            <v>幽灵战甲</v>
          </cell>
          <cell r="C2735">
            <v>532004</v>
          </cell>
        </row>
        <row r="2736">
          <cell r="B2736" t="str">
            <v>天玄道袍</v>
          </cell>
          <cell r="C2736">
            <v>532005</v>
          </cell>
        </row>
        <row r="2737">
          <cell r="B2737" t="str">
            <v>御兽天袍</v>
          </cell>
          <cell r="C2737">
            <v>532006</v>
          </cell>
        </row>
        <row r="2738">
          <cell r="B2738" t="str">
            <v>天师道袍</v>
          </cell>
          <cell r="C2738">
            <v>532007</v>
          </cell>
        </row>
        <row r="2739">
          <cell r="B2739" t="str">
            <v>金鹏金袍</v>
          </cell>
          <cell r="C2739">
            <v>532008</v>
          </cell>
        </row>
        <row r="2740">
          <cell r="B2740" t="str">
            <v>天尊道袍</v>
          </cell>
          <cell r="C2740">
            <v>532009</v>
          </cell>
        </row>
        <row r="2741">
          <cell r="B2741" t="str">
            <v>九幽灵道袍</v>
          </cell>
          <cell r="C2741">
            <v>532010</v>
          </cell>
        </row>
        <row r="2742">
          <cell r="B2742" t="str">
            <v>九天玄道袍</v>
          </cell>
          <cell r="C2742">
            <v>532011</v>
          </cell>
        </row>
        <row r="2743">
          <cell r="B2743" t="str">
            <v>云尊金光袍</v>
          </cell>
          <cell r="C2743">
            <v>532012</v>
          </cell>
        </row>
        <row r="2744">
          <cell r="B2744" t="str">
            <v>弑魂魔体袍</v>
          </cell>
          <cell r="C2744">
            <v>532013</v>
          </cell>
        </row>
        <row r="2745">
          <cell r="B2745" t="str">
            <v>盘古开天袍</v>
          </cell>
          <cell r="C2745">
            <v>532014</v>
          </cell>
        </row>
        <row r="2746">
          <cell r="B2746" t="str">
            <v>道魂软猬袍</v>
          </cell>
          <cell r="C2746">
            <v>532015</v>
          </cell>
        </row>
        <row r="2747">
          <cell r="B2747" t="str">
            <v>法魂软猬袍</v>
          </cell>
          <cell r="C2747">
            <v>532016</v>
          </cell>
        </row>
        <row r="2748">
          <cell r="B2748" t="str">
            <v>炼魂破魔袍</v>
          </cell>
          <cell r="C2748">
            <v>532017</v>
          </cell>
        </row>
        <row r="2749">
          <cell r="B2749" t="str">
            <v>噬魂祭月袍</v>
          </cell>
          <cell r="C2749">
            <v>532018</v>
          </cell>
        </row>
        <row r="2750">
          <cell r="B2750" t="str">
            <v>九幽灵道袍二品</v>
          </cell>
          <cell r="C2750">
            <v>532019</v>
          </cell>
        </row>
        <row r="2751">
          <cell r="B2751" t="str">
            <v>九幽灵道袍三品</v>
          </cell>
          <cell r="C2751">
            <v>532020</v>
          </cell>
        </row>
        <row r="2752">
          <cell r="B2752" t="str">
            <v>九幽灵道袍四品</v>
          </cell>
          <cell r="C2752">
            <v>532021</v>
          </cell>
        </row>
        <row r="2753">
          <cell r="B2753" t="str">
            <v>镇海头盔</v>
          </cell>
          <cell r="C2753">
            <v>533001</v>
          </cell>
        </row>
        <row r="2754">
          <cell r="B2754" t="str">
            <v>凌波头盔</v>
          </cell>
          <cell r="C2754">
            <v>533002</v>
          </cell>
        </row>
        <row r="2755">
          <cell r="B2755" t="str">
            <v>怒涛头盔</v>
          </cell>
          <cell r="C2755">
            <v>533003</v>
          </cell>
        </row>
        <row r="2756">
          <cell r="B2756" t="str">
            <v>灵炎头盔</v>
          </cell>
          <cell r="C2756">
            <v>533004</v>
          </cell>
        </row>
        <row r="2757">
          <cell r="B2757" t="str">
            <v>圣道头盔</v>
          </cell>
          <cell r="C2757">
            <v>533005</v>
          </cell>
        </row>
        <row r="2758">
          <cell r="B2758" t="str">
            <v>王者头盔</v>
          </cell>
          <cell r="C2758">
            <v>533006</v>
          </cell>
        </row>
        <row r="2759">
          <cell r="B2759" t="str">
            <v>巅峰天玄头盔</v>
          </cell>
          <cell r="C2759">
            <v>533007</v>
          </cell>
        </row>
        <row r="2760">
          <cell r="B2760" t="str">
            <v>炙炎头盔</v>
          </cell>
          <cell r="C2760">
            <v>533008</v>
          </cell>
        </row>
        <row r="2761">
          <cell r="B2761" t="str">
            <v>圣天头盔</v>
          </cell>
          <cell r="C2761">
            <v>533009</v>
          </cell>
        </row>
        <row r="2762">
          <cell r="B2762" t="str">
            <v>怒涛头盔</v>
          </cell>
          <cell r="C2762">
            <v>533010</v>
          </cell>
        </row>
        <row r="2763">
          <cell r="B2763" t="str">
            <v>炙炎头盔</v>
          </cell>
          <cell r="C2763">
            <v>533011</v>
          </cell>
        </row>
        <row r="2764">
          <cell r="B2764" t="str">
            <v>战魂烈日王冠</v>
          </cell>
          <cell r="C2764">
            <v>533012</v>
          </cell>
        </row>
        <row r="2765">
          <cell r="B2765" t="str">
            <v>盘古王冠</v>
          </cell>
          <cell r="C2765">
            <v>533013</v>
          </cell>
        </row>
        <row r="2766">
          <cell r="B2766" t="str">
            <v>金牛头盔</v>
          </cell>
          <cell r="C2766">
            <v>533014</v>
          </cell>
        </row>
        <row r="2767">
          <cell r="B2767" t="str">
            <v>灵鼠头盔</v>
          </cell>
          <cell r="C2767">
            <v>533015</v>
          </cell>
        </row>
        <row r="2768">
          <cell r="B2768" t="str">
            <v>黄金头盔</v>
          </cell>
          <cell r="C2768">
            <v>533016</v>
          </cell>
        </row>
        <row r="2769">
          <cell r="B2769" t="str">
            <v>炼魂冠</v>
          </cell>
          <cell r="C2769">
            <v>533017</v>
          </cell>
        </row>
        <row r="2770">
          <cell r="B2770" t="str">
            <v>噬魂祭月冠</v>
          </cell>
          <cell r="C2770">
            <v>533018</v>
          </cell>
        </row>
        <row r="2771">
          <cell r="B2771" t="str">
            <v>御龙怒焰王冠</v>
          </cell>
          <cell r="C2771">
            <v>533019</v>
          </cell>
        </row>
        <row r="2772">
          <cell r="B2772" t="str">
            <v>天之圣阳冠</v>
          </cell>
          <cell r="C2772">
            <v>533020</v>
          </cell>
        </row>
        <row r="2773">
          <cell r="B2773" t="str">
            <v>巅峰神武头盔</v>
          </cell>
          <cell r="C2773">
            <v>533021</v>
          </cell>
        </row>
        <row r="2774">
          <cell r="B2774" t="str">
            <v>黄水晶项链</v>
          </cell>
          <cell r="C2774">
            <v>534001</v>
          </cell>
        </row>
        <row r="2775">
          <cell r="B2775" t="str">
            <v>凤凰项链</v>
          </cell>
          <cell r="C2775">
            <v>534002</v>
          </cell>
        </row>
        <row r="2776">
          <cell r="B2776" t="str">
            <v>骨笛项链</v>
          </cell>
          <cell r="C2776">
            <v>534003</v>
          </cell>
        </row>
        <row r="2777">
          <cell r="B2777" t="str">
            <v>思诺项链</v>
          </cell>
          <cell r="C2777">
            <v>534004</v>
          </cell>
        </row>
        <row r="2778">
          <cell r="B2778" t="str">
            <v>如意项链</v>
          </cell>
          <cell r="C2778">
            <v>534005</v>
          </cell>
        </row>
        <row r="2779">
          <cell r="B2779" t="str">
            <v>通灵项链</v>
          </cell>
          <cell r="C2779">
            <v>534006</v>
          </cell>
        </row>
        <row r="2780">
          <cell r="B2780" t="str">
            <v>虎齿项链</v>
          </cell>
          <cell r="C2780">
            <v>534007</v>
          </cell>
        </row>
        <row r="2781">
          <cell r="B2781" t="str">
            <v>灵魂项链</v>
          </cell>
          <cell r="C2781">
            <v>534008</v>
          </cell>
        </row>
        <row r="2782">
          <cell r="B2782" t="str">
            <v>天珠项链</v>
          </cell>
          <cell r="C2782">
            <v>534009</v>
          </cell>
        </row>
        <row r="2783">
          <cell r="B2783" t="str">
            <v>天尊项链</v>
          </cell>
          <cell r="C2783">
            <v>534010</v>
          </cell>
        </row>
        <row r="2784">
          <cell r="B2784" t="str">
            <v>天玄项链</v>
          </cell>
          <cell r="C2784">
            <v>534011</v>
          </cell>
        </row>
        <row r="2785">
          <cell r="B2785" t="str">
            <v>道神项链</v>
          </cell>
          <cell r="C2785">
            <v>534012</v>
          </cell>
        </row>
        <row r="2786">
          <cell r="B2786" t="str">
            <v>幽泉项链</v>
          </cell>
          <cell r="C2786">
            <v>534013</v>
          </cell>
        </row>
        <row r="2787">
          <cell r="B2787" t="str">
            <v>祝福项链</v>
          </cell>
          <cell r="C2787">
            <v>534014</v>
          </cell>
        </row>
        <row r="2788">
          <cell r="B2788" t="str">
            <v>龙骧项链</v>
          </cell>
          <cell r="C2788">
            <v>534015</v>
          </cell>
        </row>
        <row r="2789">
          <cell r="B2789" t="str">
            <v>贪狼项链</v>
          </cell>
          <cell r="C2789">
            <v>534016</v>
          </cell>
        </row>
        <row r="2790">
          <cell r="B2790" t="str">
            <v>炼魂项链</v>
          </cell>
          <cell r="C2790">
            <v>534017</v>
          </cell>
        </row>
        <row r="2791">
          <cell r="B2791" t="str">
            <v>噬魂祭月项链</v>
          </cell>
          <cell r="C2791">
            <v>534018</v>
          </cell>
        </row>
        <row r="2792">
          <cell r="B2792" t="str">
            <v>灵炎项链（精）</v>
          </cell>
          <cell r="C2792">
            <v>534019</v>
          </cell>
        </row>
        <row r="2793">
          <cell r="B2793" t="str">
            <v>凌波项链(凡)</v>
          </cell>
          <cell r="C2793">
            <v>534020</v>
          </cell>
        </row>
        <row r="2794">
          <cell r="B2794" t="str">
            <v>凌波项链(上)</v>
          </cell>
          <cell r="C2794">
            <v>534021</v>
          </cell>
        </row>
        <row r="2795">
          <cell r="B2795" t="str">
            <v>水晶戒指</v>
          </cell>
          <cell r="C2795">
            <v>535001</v>
          </cell>
        </row>
        <row r="2796">
          <cell r="B2796" t="str">
            <v>珍珠戒指</v>
          </cell>
          <cell r="C2796">
            <v>535002</v>
          </cell>
        </row>
        <row r="2797">
          <cell r="B2797" t="str">
            <v>道士戒指</v>
          </cell>
          <cell r="C2797">
            <v>535003</v>
          </cell>
        </row>
        <row r="2798">
          <cell r="B2798" t="str">
            <v>白金戒指</v>
          </cell>
          <cell r="C2798">
            <v>535004</v>
          </cell>
        </row>
        <row r="2799">
          <cell r="B2799" t="str">
            <v>泰坦戒指</v>
          </cell>
          <cell r="C2799">
            <v>535005</v>
          </cell>
        </row>
        <row r="2800">
          <cell r="B2800" t="str">
            <v>天尊戒指</v>
          </cell>
          <cell r="C2800">
            <v>535006</v>
          </cell>
        </row>
        <row r="2801">
          <cell r="B2801" t="str">
            <v>天玄戒指</v>
          </cell>
          <cell r="C2801">
            <v>535007</v>
          </cell>
        </row>
        <row r="2802">
          <cell r="B2802" t="str">
            <v>道神戒指</v>
          </cell>
          <cell r="C2802">
            <v>535008</v>
          </cell>
        </row>
        <row r="2803">
          <cell r="B2803" t="str">
            <v>幽泉戒指</v>
          </cell>
          <cell r="C2803">
            <v>535009</v>
          </cell>
        </row>
        <row r="2804">
          <cell r="B2804" t="str">
            <v>蟠龙玄天戒指</v>
          </cell>
          <cell r="C2804">
            <v>535010</v>
          </cell>
        </row>
        <row r="2805">
          <cell r="B2805" t="str">
            <v>圣道戒指</v>
          </cell>
          <cell r="C2805">
            <v>535011</v>
          </cell>
        </row>
        <row r="2806">
          <cell r="B2806" t="str">
            <v>灵炎戒指</v>
          </cell>
          <cell r="C2806">
            <v>535012</v>
          </cell>
        </row>
        <row r="2807">
          <cell r="B2807" t="str">
            <v>凌波戒指</v>
          </cell>
          <cell r="C2807">
            <v>535013</v>
          </cell>
        </row>
        <row r="2808">
          <cell r="B2808" t="str">
            <v>妖骨戒指</v>
          </cell>
          <cell r="C2808">
            <v>535014</v>
          </cell>
        </row>
        <row r="2809">
          <cell r="B2809" t="str">
            <v>天妖戒指</v>
          </cell>
          <cell r="C2809">
            <v>535015</v>
          </cell>
        </row>
        <row r="2810">
          <cell r="B2810" t="str">
            <v>紫魂戒指</v>
          </cell>
          <cell r="C2810">
            <v>535016</v>
          </cell>
        </row>
        <row r="2811">
          <cell r="B2811" t="str">
            <v>风范戒指</v>
          </cell>
          <cell r="C2811">
            <v>535017</v>
          </cell>
        </row>
        <row r="2812">
          <cell r="B2812" t="str">
            <v>噬魂祭月戒</v>
          </cell>
          <cell r="C2812">
            <v>535018</v>
          </cell>
        </row>
        <row r="2813">
          <cell r="B2813" t="str">
            <v>玄魂戒指</v>
          </cell>
          <cell r="C2813">
            <v>535019</v>
          </cell>
        </row>
        <row r="2814">
          <cell r="B2814" t="str">
            <v>道魂辰星戒指</v>
          </cell>
          <cell r="C2814">
            <v>535020</v>
          </cell>
        </row>
        <row r="2815">
          <cell r="B2815" t="str">
            <v>轩辕戒指</v>
          </cell>
          <cell r="C2815">
            <v>535021</v>
          </cell>
        </row>
        <row r="2816">
          <cell r="B2816" t="str">
            <v>水晶手环</v>
          </cell>
          <cell r="C2816">
            <v>536001</v>
          </cell>
        </row>
        <row r="2817">
          <cell r="B2817" t="str">
            <v>珍珠手环</v>
          </cell>
          <cell r="C2817">
            <v>536002</v>
          </cell>
        </row>
        <row r="2818">
          <cell r="B2818" t="str">
            <v>道士手环</v>
          </cell>
          <cell r="C2818">
            <v>536003</v>
          </cell>
        </row>
        <row r="2819">
          <cell r="B2819" t="str">
            <v>白金手环</v>
          </cell>
          <cell r="C2819">
            <v>536004</v>
          </cell>
        </row>
        <row r="2820">
          <cell r="B2820" t="str">
            <v>泰坦手环</v>
          </cell>
          <cell r="C2820">
            <v>536005</v>
          </cell>
        </row>
        <row r="2821">
          <cell r="B2821" t="str">
            <v>天尊手环</v>
          </cell>
          <cell r="C2821">
            <v>536006</v>
          </cell>
        </row>
        <row r="2822">
          <cell r="B2822" t="str">
            <v>天玄手环</v>
          </cell>
          <cell r="C2822">
            <v>536007</v>
          </cell>
        </row>
        <row r="2823">
          <cell r="B2823" t="str">
            <v>道神手环</v>
          </cell>
          <cell r="C2823">
            <v>536008</v>
          </cell>
        </row>
        <row r="2824">
          <cell r="B2824" t="str">
            <v>幽泉手环</v>
          </cell>
          <cell r="C2824">
            <v>536009</v>
          </cell>
        </row>
        <row r="2825">
          <cell r="B2825" t="str">
            <v>蟠龙玄天手环</v>
          </cell>
          <cell r="C2825">
            <v>536010</v>
          </cell>
        </row>
        <row r="2826">
          <cell r="B2826" t="str">
            <v>圣道手环</v>
          </cell>
          <cell r="C2826">
            <v>536011</v>
          </cell>
        </row>
        <row r="2827">
          <cell r="B2827" t="str">
            <v>灵炎手环</v>
          </cell>
          <cell r="C2827">
            <v>536012</v>
          </cell>
        </row>
        <row r="2828">
          <cell r="B2828" t="str">
            <v>灵炎手环</v>
          </cell>
          <cell r="C2828">
            <v>536013</v>
          </cell>
        </row>
        <row r="2829">
          <cell r="B2829" t="str">
            <v>白石手环</v>
          </cell>
          <cell r="C2829">
            <v>536014</v>
          </cell>
        </row>
        <row r="2830">
          <cell r="B2830" t="str">
            <v>紫魂玉手环</v>
          </cell>
          <cell r="C2830">
            <v>536015</v>
          </cell>
        </row>
        <row r="2831">
          <cell r="B2831" t="str">
            <v>青檀木手环</v>
          </cell>
          <cell r="C2831">
            <v>536016</v>
          </cell>
        </row>
        <row r="2832">
          <cell r="B2832" t="str">
            <v>风范手环</v>
          </cell>
          <cell r="C2832">
            <v>536017</v>
          </cell>
        </row>
        <row r="2833">
          <cell r="B2833" t="str">
            <v>噬魂祭月环</v>
          </cell>
          <cell r="C2833">
            <v>536018</v>
          </cell>
        </row>
        <row r="2834">
          <cell r="B2834" t="str">
            <v>玄魂手环</v>
          </cell>
          <cell r="C2834">
            <v>536019</v>
          </cell>
        </row>
        <row r="2835">
          <cell r="B2835" t="str">
            <v>道魂辰星手环</v>
          </cell>
          <cell r="C2835">
            <v>536020</v>
          </cell>
        </row>
        <row r="2836">
          <cell r="B2836" t="str">
            <v>轩辕手环</v>
          </cell>
          <cell r="C2836">
            <v>536021</v>
          </cell>
        </row>
        <row r="2837">
          <cell r="B2837" t="str">
            <v>斩马刀</v>
          </cell>
          <cell r="C2837">
            <v>611001</v>
          </cell>
        </row>
        <row r="2838">
          <cell r="B2838" t="str">
            <v>战魂棒</v>
          </cell>
          <cell r="C2838">
            <v>611002</v>
          </cell>
        </row>
        <row r="2839">
          <cell r="B2839" t="str">
            <v>龙纹刀</v>
          </cell>
          <cell r="C2839">
            <v>611003</v>
          </cell>
        </row>
        <row r="2840">
          <cell r="B2840" t="str">
            <v>雷裂刀</v>
          </cell>
          <cell r="C2840">
            <v>611004</v>
          </cell>
        </row>
        <row r="2841">
          <cell r="B2841" t="str">
            <v>降魔杵</v>
          </cell>
          <cell r="C2841">
            <v>611005</v>
          </cell>
        </row>
        <row r="2842">
          <cell r="B2842" t="str">
            <v>偃月刀</v>
          </cell>
          <cell r="C2842">
            <v>611006</v>
          </cell>
        </row>
        <row r="2843">
          <cell r="B2843" t="str">
            <v>屠龙刀</v>
          </cell>
          <cell r="C2843">
            <v>611007</v>
          </cell>
        </row>
        <row r="2844">
          <cell r="B2844" t="str">
            <v>龙牙利刃</v>
          </cell>
          <cell r="C2844">
            <v>611008</v>
          </cell>
        </row>
        <row r="2845">
          <cell r="B2845" t="str">
            <v>雷霆怒斩</v>
          </cell>
          <cell r="C2845">
            <v>611009</v>
          </cell>
        </row>
        <row r="2846">
          <cell r="B2846" t="str">
            <v>无赦神光刀</v>
          </cell>
          <cell r="C2846">
            <v>611010</v>
          </cell>
        </row>
        <row r="2847">
          <cell r="B2847" t="str">
            <v>碧光镇海刃</v>
          </cell>
          <cell r="C2847">
            <v>611011</v>
          </cell>
        </row>
        <row r="2848">
          <cell r="B2848" t="str">
            <v>怒狂降魔刀</v>
          </cell>
          <cell r="C2848">
            <v>611012</v>
          </cell>
        </row>
        <row r="2849">
          <cell r="B2849" t="str">
            <v>耀阳圣尊刃</v>
          </cell>
          <cell r="C2849">
            <v>611013</v>
          </cell>
        </row>
        <row r="2850">
          <cell r="B2850" t="str">
            <v>斗魂天阳刃</v>
          </cell>
          <cell r="C2850">
            <v>611014</v>
          </cell>
        </row>
        <row r="2851">
          <cell r="B2851" t="str">
            <v>传世之刃</v>
          </cell>
          <cell r="C2851">
            <v>611015</v>
          </cell>
        </row>
        <row r="2852">
          <cell r="B2852" t="str">
            <v>城主之刃</v>
          </cell>
          <cell r="C2852">
            <v>611016</v>
          </cell>
        </row>
        <row r="2853">
          <cell r="B2853" t="str">
            <v>天崩之刃</v>
          </cell>
          <cell r="C2853">
            <v>611017</v>
          </cell>
        </row>
        <row r="2854">
          <cell r="B2854" t="str">
            <v>战怒之刃</v>
          </cell>
          <cell r="C2854">
            <v>611018</v>
          </cell>
        </row>
        <row r="2855">
          <cell r="B2855" t="str">
            <v>怒狂降魔杵十一品</v>
          </cell>
          <cell r="C2855">
            <v>611019</v>
          </cell>
        </row>
        <row r="2856">
          <cell r="B2856" t="str">
            <v>怒狂降魔杵十二品</v>
          </cell>
          <cell r="C2856">
            <v>611020</v>
          </cell>
        </row>
        <row r="2857">
          <cell r="B2857" t="str">
            <v>怒狂降魔杵十三品</v>
          </cell>
          <cell r="C2857">
            <v>611021</v>
          </cell>
        </row>
        <row r="2858">
          <cell r="B2858" t="str">
            <v>重盔</v>
          </cell>
          <cell r="C2858">
            <v>612001</v>
          </cell>
        </row>
        <row r="2859">
          <cell r="B2859" t="str">
            <v>神武战甲</v>
          </cell>
          <cell r="C2859">
            <v>612002</v>
          </cell>
        </row>
        <row r="2860">
          <cell r="B2860" t="str">
            <v>战魂战甲</v>
          </cell>
          <cell r="C2860">
            <v>612003</v>
          </cell>
        </row>
        <row r="2861">
          <cell r="B2861" t="str">
            <v>战神战甲</v>
          </cell>
          <cell r="C2861">
            <v>612004</v>
          </cell>
        </row>
        <row r="2862">
          <cell r="B2862" t="str">
            <v>圣武天战甲</v>
          </cell>
          <cell r="C2862">
            <v>612005</v>
          </cell>
        </row>
        <row r="2863">
          <cell r="B2863" t="str">
            <v>天魔战甲</v>
          </cell>
          <cell r="C2863">
            <v>612006</v>
          </cell>
        </row>
        <row r="2864">
          <cell r="B2864" t="str">
            <v>圣战战甲</v>
          </cell>
          <cell r="C2864">
            <v>612007</v>
          </cell>
        </row>
        <row r="2865">
          <cell r="B2865" t="str">
            <v>天神战甲</v>
          </cell>
          <cell r="C2865">
            <v>612008</v>
          </cell>
        </row>
        <row r="2866">
          <cell r="B2866" t="str">
            <v>斗魂天阳袍</v>
          </cell>
          <cell r="C2866">
            <v>612009</v>
          </cell>
        </row>
        <row r="2867">
          <cell r="B2867" t="str">
            <v>赤炎天尊甲</v>
          </cell>
          <cell r="C2867">
            <v>612010</v>
          </cell>
        </row>
        <row r="2868">
          <cell r="B2868" t="str">
            <v>湛海魔天袍</v>
          </cell>
          <cell r="C2868">
            <v>612011</v>
          </cell>
        </row>
        <row r="2869">
          <cell r="B2869" t="str">
            <v>降魔护身甲</v>
          </cell>
          <cell r="C2869">
            <v>612012</v>
          </cell>
        </row>
        <row r="2870">
          <cell r="B2870" t="str">
            <v>碧海鲸妖甲</v>
          </cell>
          <cell r="C2870">
            <v>612013</v>
          </cell>
        </row>
        <row r="2871">
          <cell r="B2871" t="str">
            <v>轩辕人皇袍</v>
          </cell>
          <cell r="C2871">
            <v>612014</v>
          </cell>
        </row>
        <row r="2872">
          <cell r="B2872" t="str">
            <v>伏羲裂地袍</v>
          </cell>
          <cell r="C2872">
            <v>612015</v>
          </cell>
        </row>
        <row r="2873">
          <cell r="B2873" t="str">
            <v>轩辕人皇甲</v>
          </cell>
          <cell r="C2873">
            <v>612016</v>
          </cell>
        </row>
        <row r="2874">
          <cell r="B2874" t="str">
            <v>天崩战甲</v>
          </cell>
          <cell r="C2874">
            <v>612017</v>
          </cell>
        </row>
        <row r="2875">
          <cell r="B2875" t="str">
            <v>战怒天甲</v>
          </cell>
          <cell r="C2875">
            <v>612018</v>
          </cell>
        </row>
        <row r="2876">
          <cell r="B2876" t="str">
            <v>圣武天战甲10品</v>
          </cell>
          <cell r="C2876">
            <v>612019</v>
          </cell>
        </row>
        <row r="2877">
          <cell r="B2877" t="str">
            <v>圣武天战甲11品</v>
          </cell>
          <cell r="C2877">
            <v>612020</v>
          </cell>
        </row>
        <row r="2878">
          <cell r="B2878" t="str">
            <v>圣武天战甲12品</v>
          </cell>
          <cell r="C2878">
            <v>612021</v>
          </cell>
        </row>
        <row r="2879">
          <cell r="B2879" t="str">
            <v>死神头盔</v>
          </cell>
          <cell r="C2879">
            <v>613001</v>
          </cell>
        </row>
        <row r="2880">
          <cell r="B2880" t="str">
            <v>黑铁头盔</v>
          </cell>
          <cell r="C2880">
            <v>613002</v>
          </cell>
        </row>
        <row r="2881">
          <cell r="B2881" t="str">
            <v>圣战头盔</v>
          </cell>
          <cell r="C2881">
            <v>613003</v>
          </cell>
        </row>
        <row r="2882">
          <cell r="B2882" t="str">
            <v>神武头盔</v>
          </cell>
          <cell r="C2882">
            <v>613004</v>
          </cell>
        </row>
        <row r="2883">
          <cell r="B2883" t="str">
            <v>战神头盔</v>
          </cell>
          <cell r="C2883">
            <v>613005</v>
          </cell>
        </row>
        <row r="2884">
          <cell r="B2884" t="str">
            <v>血煞头盔</v>
          </cell>
          <cell r="C2884">
            <v>613006</v>
          </cell>
        </row>
        <row r="2885">
          <cell r="B2885" t="str">
            <v>蟠龙傲天头盔</v>
          </cell>
          <cell r="C2885">
            <v>613007</v>
          </cell>
        </row>
        <row r="2886">
          <cell r="B2886" t="str">
            <v>圣天头盔</v>
          </cell>
          <cell r="C2886">
            <v>613008</v>
          </cell>
        </row>
        <row r="2887">
          <cell r="B2887" t="str">
            <v>炙炎头盔</v>
          </cell>
          <cell r="C2887">
            <v>613009</v>
          </cell>
        </row>
        <row r="2888">
          <cell r="B2888" t="str">
            <v>怒涛头盔</v>
          </cell>
          <cell r="C2888">
            <v>613010</v>
          </cell>
        </row>
        <row r="2889">
          <cell r="B2889" t="str">
            <v>炙炎头盔</v>
          </cell>
          <cell r="C2889">
            <v>613011</v>
          </cell>
        </row>
        <row r="2890">
          <cell r="B2890" t="str">
            <v>战魂烈日王冠</v>
          </cell>
          <cell r="C2890">
            <v>613012</v>
          </cell>
        </row>
        <row r="2891">
          <cell r="B2891" t="str">
            <v>盘古王冠</v>
          </cell>
          <cell r="C2891">
            <v>613013</v>
          </cell>
        </row>
        <row r="2892">
          <cell r="B2892" t="str">
            <v>巅峰火妖头盔</v>
          </cell>
          <cell r="C2892">
            <v>613014</v>
          </cell>
        </row>
        <row r="2893">
          <cell r="B2893" t="str">
            <v>天之幻光冠</v>
          </cell>
          <cell r="C2893">
            <v>613015</v>
          </cell>
        </row>
        <row r="2894">
          <cell r="B2894" t="str">
            <v>御龙追风王冠</v>
          </cell>
          <cell r="C2894">
            <v>613016</v>
          </cell>
        </row>
        <row r="2895">
          <cell r="B2895" t="str">
            <v>天崩王冠</v>
          </cell>
          <cell r="C2895">
            <v>613017</v>
          </cell>
        </row>
        <row r="2896">
          <cell r="B2896" t="str">
            <v>战怒王冠</v>
          </cell>
          <cell r="C2896">
            <v>613018</v>
          </cell>
        </row>
        <row r="2897">
          <cell r="B2897" t="str">
            <v>御龙怒焰王冠</v>
          </cell>
          <cell r="C2897">
            <v>613019</v>
          </cell>
        </row>
        <row r="2898">
          <cell r="B2898" t="str">
            <v>天之圣阳冠</v>
          </cell>
          <cell r="C2898">
            <v>613020</v>
          </cell>
        </row>
        <row r="2899">
          <cell r="B2899" t="str">
            <v>巅峰神武头盔</v>
          </cell>
          <cell r="C2899">
            <v>613021</v>
          </cell>
        </row>
        <row r="2900">
          <cell r="B2900" t="str">
            <v>黑水晶项链</v>
          </cell>
          <cell r="C2900">
            <v>614001</v>
          </cell>
        </row>
        <row r="2901">
          <cell r="B2901" t="str">
            <v>恶魔项链</v>
          </cell>
          <cell r="C2901">
            <v>614002</v>
          </cell>
        </row>
        <row r="2902">
          <cell r="B2902" t="str">
            <v>灯笼项链</v>
          </cell>
          <cell r="C2902">
            <v>614003</v>
          </cell>
        </row>
        <row r="2903">
          <cell r="B2903" t="str">
            <v>天鹰项链</v>
          </cell>
          <cell r="C2903">
            <v>614004</v>
          </cell>
        </row>
        <row r="2904">
          <cell r="B2904" t="str">
            <v>翡翠项链</v>
          </cell>
          <cell r="C2904">
            <v>614005</v>
          </cell>
        </row>
        <row r="2905">
          <cell r="B2905" t="str">
            <v>幽冥项链</v>
          </cell>
          <cell r="C2905">
            <v>614006</v>
          </cell>
        </row>
        <row r="2906">
          <cell r="B2906" t="str">
            <v>绿色项链</v>
          </cell>
          <cell r="C2906">
            <v>614007</v>
          </cell>
        </row>
        <row r="2907">
          <cell r="B2907" t="str">
            <v>镇神项链</v>
          </cell>
          <cell r="C2907">
            <v>614008</v>
          </cell>
        </row>
        <row r="2908">
          <cell r="B2908" t="str">
            <v>神恩项链</v>
          </cell>
          <cell r="C2908">
            <v>614009</v>
          </cell>
        </row>
        <row r="2909">
          <cell r="B2909" t="str">
            <v>圣战项链</v>
          </cell>
          <cell r="C2909">
            <v>614010</v>
          </cell>
        </row>
        <row r="2910">
          <cell r="B2910" t="str">
            <v>神武项链</v>
          </cell>
          <cell r="C2910">
            <v>614011</v>
          </cell>
        </row>
        <row r="2911">
          <cell r="B2911" t="str">
            <v>战神项链</v>
          </cell>
          <cell r="C2911">
            <v>614012</v>
          </cell>
        </row>
        <row r="2912">
          <cell r="B2912" t="str">
            <v>血煞项链</v>
          </cell>
          <cell r="C2912">
            <v>614013</v>
          </cell>
        </row>
        <row r="2913">
          <cell r="B2913" t="str">
            <v>巅峰火妖项链</v>
          </cell>
          <cell r="C2913">
            <v>614014</v>
          </cell>
        </row>
        <row r="2914">
          <cell r="B2914" t="str">
            <v>天之幻光链</v>
          </cell>
          <cell r="C2914">
            <v>614015</v>
          </cell>
        </row>
        <row r="2915">
          <cell r="B2915" t="str">
            <v>御龙追风吊坠</v>
          </cell>
          <cell r="C2915">
            <v>614016</v>
          </cell>
        </row>
        <row r="2916">
          <cell r="B2916" t="str">
            <v>天崩项链</v>
          </cell>
          <cell r="C2916">
            <v>614017</v>
          </cell>
        </row>
        <row r="2917">
          <cell r="B2917" t="str">
            <v>战怒项链</v>
          </cell>
          <cell r="C2917">
            <v>614018</v>
          </cell>
        </row>
        <row r="2918">
          <cell r="B2918" t="str">
            <v>炙炎项链（精）</v>
          </cell>
          <cell r="C2918">
            <v>614019</v>
          </cell>
        </row>
        <row r="2919">
          <cell r="B2919" t="str">
            <v>怒涛项链(凡)</v>
          </cell>
          <cell r="C2919">
            <v>614020</v>
          </cell>
        </row>
        <row r="2920">
          <cell r="B2920" t="str">
            <v>怒涛项链(上)</v>
          </cell>
          <cell r="C2920">
            <v>614021</v>
          </cell>
        </row>
        <row r="2921">
          <cell r="B2921" t="str">
            <v>兽角戒指</v>
          </cell>
          <cell r="C2921">
            <v>615001</v>
          </cell>
        </row>
        <row r="2922">
          <cell r="B2922" t="str">
            <v>蓝水晶戒指</v>
          </cell>
          <cell r="C2922">
            <v>615002</v>
          </cell>
        </row>
        <row r="2923">
          <cell r="B2923" t="str">
            <v>黑色水晶戒指</v>
          </cell>
          <cell r="C2923">
            <v>615003</v>
          </cell>
        </row>
        <row r="2924">
          <cell r="B2924" t="str">
            <v>珊瑚戒指</v>
          </cell>
          <cell r="C2924">
            <v>615004</v>
          </cell>
        </row>
        <row r="2925">
          <cell r="B2925" t="str">
            <v>死神戒指</v>
          </cell>
          <cell r="C2925">
            <v>615005</v>
          </cell>
        </row>
        <row r="2926">
          <cell r="B2926" t="str">
            <v>龙戒</v>
          </cell>
          <cell r="C2926">
            <v>615006</v>
          </cell>
        </row>
        <row r="2927">
          <cell r="B2927" t="str">
            <v>力量戒指</v>
          </cell>
          <cell r="C2927">
            <v>615007</v>
          </cell>
        </row>
        <row r="2928">
          <cell r="B2928" t="str">
            <v>圣战戒指</v>
          </cell>
          <cell r="C2928">
            <v>615008</v>
          </cell>
        </row>
        <row r="2929">
          <cell r="B2929" t="str">
            <v>神武戒指</v>
          </cell>
          <cell r="C2929">
            <v>615009</v>
          </cell>
        </row>
        <row r="2930">
          <cell r="B2930" t="str">
            <v>战神戒指</v>
          </cell>
          <cell r="C2930">
            <v>615010</v>
          </cell>
        </row>
        <row r="2931">
          <cell r="B2931" t="str">
            <v>血煞戒指</v>
          </cell>
          <cell r="C2931">
            <v>615011</v>
          </cell>
        </row>
        <row r="2932">
          <cell r="B2932" t="str">
            <v>蟠龙傲天戒指</v>
          </cell>
          <cell r="C2932">
            <v>615012</v>
          </cell>
        </row>
        <row r="2933">
          <cell r="B2933" t="str">
            <v>圣天戒指</v>
          </cell>
          <cell r="C2933">
            <v>615013</v>
          </cell>
        </row>
        <row r="2934">
          <cell r="B2934" t="str">
            <v>巅峰火妖戒指</v>
          </cell>
          <cell r="C2934">
            <v>615014</v>
          </cell>
        </row>
        <row r="2935">
          <cell r="B2935" t="str">
            <v>天之幻光戒</v>
          </cell>
          <cell r="C2935">
            <v>615015</v>
          </cell>
        </row>
        <row r="2936">
          <cell r="B2936" t="str">
            <v>御龙追风戒指</v>
          </cell>
          <cell r="C2936">
            <v>615016</v>
          </cell>
        </row>
        <row r="2937">
          <cell r="B2937" t="str">
            <v>天崩戒指</v>
          </cell>
          <cell r="C2937">
            <v>615017</v>
          </cell>
        </row>
        <row r="2938">
          <cell r="B2938" t="str">
            <v>战怒戒指</v>
          </cell>
          <cell r="C2938">
            <v>615018</v>
          </cell>
        </row>
        <row r="2939">
          <cell r="B2939" t="str">
            <v>怒涛戒指(上)</v>
          </cell>
          <cell r="C2939">
            <v>615019</v>
          </cell>
        </row>
        <row r="2940">
          <cell r="B2940" t="str">
            <v>怒涛戒指(极)</v>
          </cell>
          <cell r="C2940">
            <v>615020</v>
          </cell>
        </row>
        <row r="2941">
          <cell r="B2941" t="str">
            <v>怒涛戒指(仙)</v>
          </cell>
          <cell r="C2941">
            <v>615021</v>
          </cell>
        </row>
        <row r="2942">
          <cell r="B2942" t="str">
            <v>兽角手环</v>
          </cell>
          <cell r="C2942">
            <v>616001</v>
          </cell>
        </row>
        <row r="2943">
          <cell r="B2943" t="str">
            <v>蓝水晶手环</v>
          </cell>
          <cell r="C2943">
            <v>616002</v>
          </cell>
        </row>
        <row r="2944">
          <cell r="B2944" t="str">
            <v>黑色水晶手环</v>
          </cell>
          <cell r="C2944">
            <v>616003</v>
          </cell>
        </row>
        <row r="2945">
          <cell r="B2945" t="str">
            <v>珊瑚手环</v>
          </cell>
          <cell r="C2945">
            <v>616004</v>
          </cell>
        </row>
        <row r="2946">
          <cell r="B2946" t="str">
            <v>死神手环</v>
          </cell>
          <cell r="C2946">
            <v>616005</v>
          </cell>
        </row>
        <row r="2947">
          <cell r="B2947" t="str">
            <v>龙手环</v>
          </cell>
          <cell r="C2947">
            <v>616006</v>
          </cell>
        </row>
        <row r="2948">
          <cell r="B2948" t="str">
            <v>力量手环</v>
          </cell>
          <cell r="C2948">
            <v>616007</v>
          </cell>
        </row>
        <row r="2949">
          <cell r="B2949" t="str">
            <v>圣战手环</v>
          </cell>
          <cell r="C2949">
            <v>616008</v>
          </cell>
        </row>
        <row r="2950">
          <cell r="B2950" t="str">
            <v>神武手环</v>
          </cell>
          <cell r="C2950">
            <v>616009</v>
          </cell>
        </row>
        <row r="2951">
          <cell r="B2951" t="str">
            <v>战神手环</v>
          </cell>
          <cell r="C2951">
            <v>616010</v>
          </cell>
        </row>
        <row r="2952">
          <cell r="B2952" t="str">
            <v>血煞手环</v>
          </cell>
          <cell r="C2952">
            <v>616011</v>
          </cell>
        </row>
        <row r="2953">
          <cell r="B2953" t="str">
            <v>蟠龙傲天手环</v>
          </cell>
          <cell r="C2953">
            <v>616012</v>
          </cell>
        </row>
        <row r="2954">
          <cell r="B2954" t="str">
            <v>圣天手环</v>
          </cell>
          <cell r="C2954">
            <v>616013</v>
          </cell>
        </row>
        <row r="2955">
          <cell r="B2955" t="str">
            <v>巅峰火妖手镯</v>
          </cell>
          <cell r="C2955">
            <v>616014</v>
          </cell>
        </row>
        <row r="2956">
          <cell r="B2956" t="str">
            <v>天之幻光镯</v>
          </cell>
          <cell r="C2956">
            <v>616015</v>
          </cell>
        </row>
        <row r="2957">
          <cell r="B2957" t="str">
            <v>御龙追风护腕</v>
          </cell>
          <cell r="C2957">
            <v>616016</v>
          </cell>
        </row>
        <row r="2958">
          <cell r="B2958" t="str">
            <v>天崩手环</v>
          </cell>
          <cell r="C2958">
            <v>616017</v>
          </cell>
        </row>
        <row r="2959">
          <cell r="B2959" t="str">
            <v>战怒手环</v>
          </cell>
          <cell r="C2959">
            <v>616018</v>
          </cell>
        </row>
        <row r="2960">
          <cell r="B2960" t="str">
            <v>怒涛手环(上)</v>
          </cell>
          <cell r="C2960">
            <v>616019</v>
          </cell>
        </row>
        <row r="2961">
          <cell r="B2961" t="str">
            <v>怒涛手环(极)</v>
          </cell>
          <cell r="C2961">
            <v>616020</v>
          </cell>
        </row>
        <row r="2962">
          <cell r="B2962" t="str">
            <v>怒涛手环(仙)</v>
          </cell>
          <cell r="C2962">
            <v>616021</v>
          </cell>
        </row>
        <row r="2963">
          <cell r="B2963" t="str">
            <v>无极丈</v>
          </cell>
          <cell r="C2963">
            <v>621001</v>
          </cell>
        </row>
        <row r="2964">
          <cell r="B2964" t="str">
            <v>骨玉</v>
          </cell>
          <cell r="C2964">
            <v>621002</v>
          </cell>
        </row>
        <row r="2965">
          <cell r="B2965" t="str">
            <v>魔法杖</v>
          </cell>
          <cell r="C2965">
            <v>621003</v>
          </cell>
        </row>
        <row r="2966">
          <cell r="B2966" t="str">
            <v>朱雀权杖</v>
          </cell>
          <cell r="C2966">
            <v>621004</v>
          </cell>
        </row>
        <row r="2967">
          <cell r="B2967" t="str">
            <v>紫月圣君</v>
          </cell>
          <cell r="C2967">
            <v>621005</v>
          </cell>
        </row>
        <row r="2968">
          <cell r="B2968" t="str">
            <v>挽歌</v>
          </cell>
          <cell r="C2968">
            <v>621006</v>
          </cell>
        </row>
        <row r="2969">
          <cell r="B2969" t="str">
            <v>噬魂法杖</v>
          </cell>
          <cell r="C2969">
            <v>621007</v>
          </cell>
        </row>
        <row r="2970">
          <cell r="B2970" t="str">
            <v>幻龙风雷杖</v>
          </cell>
          <cell r="C2970">
            <v>621008</v>
          </cell>
        </row>
        <row r="2971">
          <cell r="B2971" t="str">
            <v>天之法杖</v>
          </cell>
          <cell r="C2971">
            <v>621009</v>
          </cell>
        </row>
        <row r="2972">
          <cell r="B2972" t="str">
            <v>碧海天王杖</v>
          </cell>
          <cell r="C2972">
            <v>621010</v>
          </cell>
        </row>
        <row r="2973">
          <cell r="B2973" t="str">
            <v>嗜魂吞噬杖</v>
          </cell>
          <cell r="C2973">
            <v>621011</v>
          </cell>
        </row>
        <row r="2974">
          <cell r="B2974" t="str">
            <v>暗月风雷杖</v>
          </cell>
          <cell r="C2974">
            <v>621012</v>
          </cell>
        </row>
        <row r="2975">
          <cell r="B2975" t="str">
            <v>夺魄霹雳杖</v>
          </cell>
          <cell r="C2975">
            <v>621013</v>
          </cell>
        </row>
        <row r="2976">
          <cell r="B2976" t="str">
            <v>法魂血月杖</v>
          </cell>
          <cell r="C2976">
            <v>621014</v>
          </cell>
        </row>
        <row r="2977">
          <cell r="B2977" t="str">
            <v>道魂辰星杖</v>
          </cell>
          <cell r="C2977">
            <v>621015</v>
          </cell>
        </row>
        <row r="2978">
          <cell r="B2978" t="str">
            <v>伏羲裂地杖</v>
          </cell>
          <cell r="C2978">
            <v>621016</v>
          </cell>
        </row>
        <row r="2979">
          <cell r="B2979" t="str">
            <v>怒风雷爆杖</v>
          </cell>
          <cell r="C2979">
            <v>621017</v>
          </cell>
        </row>
        <row r="2980">
          <cell r="B2980" t="str">
            <v>风雷血月杖</v>
          </cell>
          <cell r="C2980">
            <v>621018</v>
          </cell>
        </row>
        <row r="2981">
          <cell r="B2981" t="str">
            <v>幻龙风雷鞭十一品</v>
          </cell>
          <cell r="C2981">
            <v>621019</v>
          </cell>
        </row>
        <row r="2982">
          <cell r="B2982" t="str">
            <v>幻龙风雷鞭十二品</v>
          </cell>
          <cell r="C2982">
            <v>621020</v>
          </cell>
        </row>
        <row r="2983">
          <cell r="B2983" t="str">
            <v>幻龙风雷鞭十三品</v>
          </cell>
          <cell r="C2983">
            <v>621021</v>
          </cell>
        </row>
        <row r="2984">
          <cell r="B2984" t="str">
            <v>魔袍</v>
          </cell>
          <cell r="C2984">
            <v>622001</v>
          </cell>
        </row>
        <row r="2985">
          <cell r="B2985" t="str">
            <v>恶魔长袍</v>
          </cell>
          <cell r="C2985">
            <v>622002</v>
          </cell>
        </row>
        <row r="2986">
          <cell r="B2986" t="str">
            <v>法魂披风</v>
          </cell>
          <cell r="C2986">
            <v>622003</v>
          </cell>
        </row>
        <row r="2987">
          <cell r="B2987" t="str">
            <v>法神披风</v>
          </cell>
          <cell r="C2987">
            <v>622004</v>
          </cell>
        </row>
        <row r="2988">
          <cell r="B2988" t="str">
            <v>幻魔披风</v>
          </cell>
          <cell r="C2988">
            <v>622005</v>
          </cell>
        </row>
        <row r="2989">
          <cell r="B2989" t="str">
            <v>法神披风</v>
          </cell>
          <cell r="C2989">
            <v>622006</v>
          </cell>
        </row>
        <row r="2990">
          <cell r="B2990" t="str">
            <v>雷神绝魔衣</v>
          </cell>
          <cell r="C2990">
            <v>622007</v>
          </cell>
        </row>
        <row r="2991">
          <cell r="B2991" t="str">
            <v>法魂天月衣</v>
          </cell>
          <cell r="C2991">
            <v>622008</v>
          </cell>
        </row>
        <row r="2992">
          <cell r="B2992" t="str">
            <v>蟠龙金甲衣</v>
          </cell>
          <cell r="C2992">
            <v>622009</v>
          </cell>
        </row>
        <row r="2993">
          <cell r="B2993" t="str">
            <v>神魔龙甲衣</v>
          </cell>
          <cell r="C2993">
            <v>622010</v>
          </cell>
        </row>
        <row r="2994">
          <cell r="B2994" t="str">
            <v>五爪金龙衣</v>
          </cell>
          <cell r="C2994">
            <v>622011</v>
          </cell>
        </row>
        <row r="2995">
          <cell r="B2995" t="str">
            <v>霹雳玄天衣</v>
          </cell>
          <cell r="C2995">
            <v>622012</v>
          </cell>
        </row>
        <row r="2996">
          <cell r="B2996" t="str">
            <v>九天聚魂衣</v>
          </cell>
          <cell r="C2996">
            <v>622013</v>
          </cell>
        </row>
        <row r="2997">
          <cell r="B2997" t="str">
            <v>极品御兽天衣</v>
          </cell>
          <cell r="C2997">
            <v>622014</v>
          </cell>
        </row>
        <row r="2998">
          <cell r="B2998" t="str">
            <v>玄魂天星衣</v>
          </cell>
          <cell r="C2998">
            <v>622015</v>
          </cell>
        </row>
        <row r="2999">
          <cell r="B2999" t="str">
            <v>斗魂天阳衣</v>
          </cell>
          <cell r="C2999">
            <v>622016</v>
          </cell>
        </row>
        <row r="3000">
          <cell r="B3000" t="str">
            <v>怒风雷爆袍</v>
          </cell>
          <cell r="C3000">
            <v>622017</v>
          </cell>
        </row>
        <row r="3001">
          <cell r="B3001" t="str">
            <v>风雷血月袍</v>
          </cell>
          <cell r="C3001">
            <v>622018</v>
          </cell>
        </row>
        <row r="3002">
          <cell r="B3002" t="str">
            <v>雷神绝魔袍11品</v>
          </cell>
          <cell r="C3002">
            <v>622019</v>
          </cell>
        </row>
        <row r="3003">
          <cell r="B3003" t="str">
            <v>雷神绝魔袍12品</v>
          </cell>
          <cell r="C3003">
            <v>622020</v>
          </cell>
        </row>
        <row r="3004">
          <cell r="B3004" t="str">
            <v>雷神绝魔袍13品</v>
          </cell>
          <cell r="C3004">
            <v>622021</v>
          </cell>
        </row>
        <row r="3005">
          <cell r="B3005" t="str">
            <v>玄天头盔</v>
          </cell>
          <cell r="C3005">
            <v>623001</v>
          </cell>
        </row>
        <row r="3006">
          <cell r="B3006" t="str">
            <v>天雷头盔</v>
          </cell>
          <cell r="C3006">
            <v>623002</v>
          </cell>
        </row>
        <row r="3007">
          <cell r="B3007" t="str">
            <v>法神头盔</v>
          </cell>
          <cell r="C3007">
            <v>623003</v>
          </cell>
        </row>
        <row r="3008">
          <cell r="B3008" t="str">
            <v>幻魔头盔</v>
          </cell>
          <cell r="C3008">
            <v>623004</v>
          </cell>
        </row>
        <row r="3009">
          <cell r="B3009" t="str">
            <v>魔神头盔</v>
          </cell>
          <cell r="C3009">
            <v>623005</v>
          </cell>
        </row>
        <row r="3010">
          <cell r="B3010" t="str">
            <v>魔雷头盔</v>
          </cell>
          <cell r="C3010">
            <v>623006</v>
          </cell>
        </row>
        <row r="3011">
          <cell r="B3011" t="str">
            <v>蟠龙幻天头盔</v>
          </cell>
          <cell r="C3011">
            <v>623007</v>
          </cell>
        </row>
        <row r="3012">
          <cell r="B3012" t="str">
            <v>圣魔头盔</v>
          </cell>
          <cell r="C3012">
            <v>623008</v>
          </cell>
        </row>
        <row r="3013">
          <cell r="B3013" t="str">
            <v>魔炎头盔</v>
          </cell>
          <cell r="C3013">
            <v>623009</v>
          </cell>
        </row>
        <row r="3014">
          <cell r="B3014" t="str">
            <v>圣魔头盔</v>
          </cell>
          <cell r="C3014">
            <v>623010</v>
          </cell>
        </row>
        <row r="3015">
          <cell r="B3015" t="str">
            <v>魔炎头盔</v>
          </cell>
          <cell r="C3015">
            <v>623011</v>
          </cell>
        </row>
        <row r="3016">
          <cell r="B3016" t="str">
            <v>镇海头盔</v>
          </cell>
          <cell r="C3016">
            <v>623012</v>
          </cell>
        </row>
        <row r="3017">
          <cell r="B3017" t="str">
            <v>法魂血月王冠</v>
          </cell>
          <cell r="C3017">
            <v>623013</v>
          </cell>
        </row>
        <row r="3018">
          <cell r="B3018" t="str">
            <v>幽泉头盔</v>
          </cell>
          <cell r="C3018">
            <v>623014</v>
          </cell>
        </row>
        <row r="3019">
          <cell r="B3019" t="str">
            <v>道神头盔</v>
          </cell>
          <cell r="C3019">
            <v>623015</v>
          </cell>
        </row>
        <row r="3020">
          <cell r="B3020" t="str">
            <v>天尊头盔</v>
          </cell>
          <cell r="C3020">
            <v>623016</v>
          </cell>
        </row>
        <row r="3021">
          <cell r="B3021" t="str">
            <v>怒风雷爆冠</v>
          </cell>
          <cell r="C3021">
            <v>623017</v>
          </cell>
        </row>
        <row r="3022">
          <cell r="B3022" t="str">
            <v>风雷王冠</v>
          </cell>
          <cell r="C3022">
            <v>623018</v>
          </cell>
        </row>
        <row r="3023">
          <cell r="B3023" t="str">
            <v>御龙奔雷王冠</v>
          </cell>
          <cell r="C3023">
            <v>623019</v>
          </cell>
        </row>
        <row r="3024">
          <cell r="B3024" t="str">
            <v>天之魔月冠</v>
          </cell>
          <cell r="C3024">
            <v>623020</v>
          </cell>
        </row>
        <row r="3025">
          <cell r="B3025" t="str">
            <v>巅峰幻魔头盔</v>
          </cell>
          <cell r="C3025">
            <v>623021</v>
          </cell>
        </row>
        <row r="3026">
          <cell r="B3026" t="str">
            <v>黑檀木项链</v>
          </cell>
          <cell r="C3026">
            <v>624001</v>
          </cell>
        </row>
        <row r="3027">
          <cell r="B3027" t="str">
            <v>琥珀明珠</v>
          </cell>
          <cell r="C3027">
            <v>624002</v>
          </cell>
        </row>
        <row r="3028">
          <cell r="B3028" t="str">
            <v>魔镜</v>
          </cell>
          <cell r="C3028">
            <v>624003</v>
          </cell>
        </row>
        <row r="3029">
          <cell r="B3029" t="str">
            <v>龙魂项链</v>
          </cell>
          <cell r="C3029">
            <v>624004</v>
          </cell>
        </row>
        <row r="3030">
          <cell r="B3030" t="str">
            <v>魂珠项链</v>
          </cell>
          <cell r="C3030">
            <v>624005</v>
          </cell>
        </row>
        <row r="3031">
          <cell r="B3031" t="str">
            <v>白金项链</v>
          </cell>
          <cell r="C3031">
            <v>624006</v>
          </cell>
        </row>
        <row r="3032">
          <cell r="B3032" t="str">
            <v>生命项链</v>
          </cell>
          <cell r="C3032">
            <v>624007</v>
          </cell>
        </row>
        <row r="3033">
          <cell r="B3033" t="str">
            <v>恶魔铃</v>
          </cell>
          <cell r="C3033">
            <v>624008</v>
          </cell>
        </row>
        <row r="3034">
          <cell r="B3034" t="str">
            <v>法神项链</v>
          </cell>
          <cell r="C3034">
            <v>624009</v>
          </cell>
        </row>
        <row r="3035">
          <cell r="B3035" t="str">
            <v>幻魔项链</v>
          </cell>
          <cell r="C3035">
            <v>624010</v>
          </cell>
        </row>
        <row r="3036">
          <cell r="B3036" t="str">
            <v>魔雷项链</v>
          </cell>
          <cell r="C3036">
            <v>624011</v>
          </cell>
        </row>
        <row r="3037">
          <cell r="B3037" t="str">
            <v>蟠龙幻天项链</v>
          </cell>
          <cell r="C3037">
            <v>624012</v>
          </cell>
        </row>
        <row r="3038">
          <cell r="B3038" t="str">
            <v>魔炎项链</v>
          </cell>
          <cell r="C3038">
            <v>624013</v>
          </cell>
        </row>
        <row r="3039">
          <cell r="B3039" t="str">
            <v>轩辕吊坠</v>
          </cell>
          <cell r="C3039">
            <v>624014</v>
          </cell>
        </row>
        <row r="3040">
          <cell r="B3040" t="str">
            <v>伏羲吊坠</v>
          </cell>
          <cell r="C3040">
            <v>624015</v>
          </cell>
        </row>
        <row r="3041">
          <cell r="B3041" t="str">
            <v>盘古吊坠</v>
          </cell>
          <cell r="C3041">
            <v>624016</v>
          </cell>
        </row>
        <row r="3042">
          <cell r="B3042" t="str">
            <v>怒风雷爆项链</v>
          </cell>
          <cell r="C3042">
            <v>624017</v>
          </cell>
        </row>
        <row r="3043">
          <cell r="B3043" t="str">
            <v>风雷项链</v>
          </cell>
          <cell r="C3043">
            <v>624018</v>
          </cell>
        </row>
        <row r="3044">
          <cell r="B3044" t="str">
            <v>镇海项链(上)</v>
          </cell>
          <cell r="C3044">
            <v>624019</v>
          </cell>
        </row>
        <row r="3045">
          <cell r="B3045" t="str">
            <v>镇海项链(极)</v>
          </cell>
          <cell r="C3045">
            <v>624020</v>
          </cell>
        </row>
        <row r="3046">
          <cell r="B3046" t="str">
            <v>镇海项链(仙)</v>
          </cell>
          <cell r="C3046">
            <v>624021</v>
          </cell>
        </row>
        <row r="3047">
          <cell r="B3047" t="str">
            <v>八角戒指</v>
          </cell>
          <cell r="C3047">
            <v>625001</v>
          </cell>
        </row>
        <row r="3048">
          <cell r="B3048" t="str">
            <v>魔眼戒指</v>
          </cell>
          <cell r="C3048">
            <v>625002</v>
          </cell>
        </row>
        <row r="3049">
          <cell r="B3049" t="str">
            <v>魅力戒指</v>
          </cell>
          <cell r="C3049">
            <v>625003</v>
          </cell>
        </row>
        <row r="3050">
          <cell r="B3050" t="str">
            <v>紫晶戒指</v>
          </cell>
          <cell r="C3050">
            <v>625004</v>
          </cell>
        </row>
        <row r="3051">
          <cell r="B3051" t="str">
            <v>生铁戒指</v>
          </cell>
          <cell r="C3051">
            <v>625005</v>
          </cell>
        </row>
        <row r="3052">
          <cell r="B3052" t="str">
            <v>红宝戒指</v>
          </cell>
          <cell r="C3052">
            <v>625006</v>
          </cell>
        </row>
        <row r="3053">
          <cell r="B3053" t="str">
            <v>碧螺戒指</v>
          </cell>
          <cell r="C3053">
            <v>625007</v>
          </cell>
        </row>
        <row r="3054">
          <cell r="B3054" t="str">
            <v>法神戒指</v>
          </cell>
          <cell r="C3054">
            <v>625008</v>
          </cell>
        </row>
        <row r="3055">
          <cell r="B3055" t="str">
            <v>幻魔戒指</v>
          </cell>
          <cell r="C3055">
            <v>625009</v>
          </cell>
        </row>
        <row r="3056">
          <cell r="B3056" t="str">
            <v>魔神戒指</v>
          </cell>
          <cell r="C3056">
            <v>625010</v>
          </cell>
        </row>
        <row r="3057">
          <cell r="B3057" t="str">
            <v>魔雷戒指</v>
          </cell>
          <cell r="C3057">
            <v>625011</v>
          </cell>
        </row>
        <row r="3058">
          <cell r="B3058" t="str">
            <v>蟠龙幻天戒指</v>
          </cell>
          <cell r="C3058">
            <v>625012</v>
          </cell>
        </row>
        <row r="3059">
          <cell r="B3059" t="str">
            <v>圣魔戒指</v>
          </cell>
          <cell r="C3059">
            <v>625013</v>
          </cell>
        </row>
        <row r="3060">
          <cell r="B3060" t="str">
            <v>法魂血月戒指</v>
          </cell>
          <cell r="C3060">
            <v>625014</v>
          </cell>
        </row>
        <row r="3061">
          <cell r="B3061" t="str">
            <v>战魂烈日戒指</v>
          </cell>
          <cell r="C3061">
            <v>625015</v>
          </cell>
        </row>
        <row r="3062">
          <cell r="B3062" t="str">
            <v>天之圣阳戒</v>
          </cell>
          <cell r="C3062">
            <v>625016</v>
          </cell>
        </row>
        <row r="3063">
          <cell r="B3063" t="str">
            <v>怒风雷爆戒指</v>
          </cell>
          <cell r="C3063">
            <v>625017</v>
          </cell>
        </row>
        <row r="3064">
          <cell r="B3064" t="str">
            <v>风雷戒指</v>
          </cell>
          <cell r="C3064">
            <v>625018</v>
          </cell>
        </row>
        <row r="3065">
          <cell r="B3065" t="str">
            <v>镇海戒指(上)</v>
          </cell>
          <cell r="C3065">
            <v>625019</v>
          </cell>
        </row>
        <row r="3066">
          <cell r="B3066" t="str">
            <v>镇海戒指(极)</v>
          </cell>
          <cell r="C3066">
            <v>625020</v>
          </cell>
        </row>
        <row r="3067">
          <cell r="B3067" t="str">
            <v>镇海戒指(仙)</v>
          </cell>
          <cell r="C3067">
            <v>625021</v>
          </cell>
        </row>
        <row r="3068">
          <cell r="B3068" t="str">
            <v>八角手环</v>
          </cell>
          <cell r="C3068">
            <v>626001</v>
          </cell>
        </row>
        <row r="3069">
          <cell r="B3069" t="str">
            <v>魔眼手环</v>
          </cell>
          <cell r="C3069">
            <v>626002</v>
          </cell>
        </row>
        <row r="3070">
          <cell r="B3070" t="str">
            <v>魅力手环</v>
          </cell>
          <cell r="C3070">
            <v>626003</v>
          </cell>
        </row>
        <row r="3071">
          <cell r="B3071" t="str">
            <v>紫晶手环</v>
          </cell>
          <cell r="C3071">
            <v>626004</v>
          </cell>
        </row>
        <row r="3072">
          <cell r="B3072" t="str">
            <v>生铁手环</v>
          </cell>
          <cell r="C3072">
            <v>626005</v>
          </cell>
        </row>
        <row r="3073">
          <cell r="B3073" t="str">
            <v>红宝手环</v>
          </cell>
          <cell r="C3073">
            <v>626006</v>
          </cell>
        </row>
        <row r="3074">
          <cell r="B3074" t="str">
            <v>碧螺手环</v>
          </cell>
          <cell r="C3074">
            <v>626007</v>
          </cell>
        </row>
        <row r="3075">
          <cell r="B3075" t="str">
            <v>法神手环</v>
          </cell>
          <cell r="C3075">
            <v>626008</v>
          </cell>
        </row>
        <row r="3076">
          <cell r="B3076" t="str">
            <v>幻魔手环</v>
          </cell>
          <cell r="C3076">
            <v>626009</v>
          </cell>
        </row>
        <row r="3077">
          <cell r="B3077" t="str">
            <v>魔神手环</v>
          </cell>
          <cell r="C3077">
            <v>626010</v>
          </cell>
        </row>
        <row r="3078">
          <cell r="B3078" t="str">
            <v>魔雷手环</v>
          </cell>
          <cell r="C3078">
            <v>626011</v>
          </cell>
        </row>
        <row r="3079">
          <cell r="B3079" t="str">
            <v>蟠龙幻天手环</v>
          </cell>
          <cell r="C3079">
            <v>626012</v>
          </cell>
        </row>
        <row r="3080">
          <cell r="B3080" t="str">
            <v>圣魔手环</v>
          </cell>
          <cell r="C3080">
            <v>626013</v>
          </cell>
        </row>
        <row r="3081">
          <cell r="B3081" t="str">
            <v>王者手环</v>
          </cell>
          <cell r="C3081">
            <v>626014</v>
          </cell>
        </row>
        <row r="3082">
          <cell r="B3082" t="str">
            <v>斗魂手环</v>
          </cell>
          <cell r="C3082">
            <v>626015</v>
          </cell>
        </row>
        <row r="3083">
          <cell r="B3083" t="str">
            <v>天雷手环</v>
          </cell>
          <cell r="C3083">
            <v>626016</v>
          </cell>
        </row>
        <row r="3084">
          <cell r="B3084" t="str">
            <v>怒风雷爆手环</v>
          </cell>
          <cell r="C3084">
            <v>626017</v>
          </cell>
        </row>
        <row r="3085">
          <cell r="B3085" t="str">
            <v>风雷手环</v>
          </cell>
          <cell r="C3085">
            <v>626018</v>
          </cell>
        </row>
        <row r="3086">
          <cell r="B3086" t="str">
            <v>镇海手环(上)</v>
          </cell>
          <cell r="C3086">
            <v>626019</v>
          </cell>
        </row>
        <row r="3087">
          <cell r="B3087" t="str">
            <v>镇海手环(极)</v>
          </cell>
          <cell r="C3087">
            <v>626020</v>
          </cell>
        </row>
        <row r="3088">
          <cell r="B3088" t="str">
            <v>镇海手环(仙)</v>
          </cell>
          <cell r="C3088">
            <v>626021</v>
          </cell>
        </row>
        <row r="3089">
          <cell r="B3089" t="str">
            <v>凌风剑</v>
          </cell>
          <cell r="C3089">
            <v>631001</v>
          </cell>
        </row>
        <row r="3090">
          <cell r="B3090" t="str">
            <v>血饮</v>
          </cell>
          <cell r="C3090">
            <v>631002</v>
          </cell>
        </row>
        <row r="3091">
          <cell r="B3091" t="str">
            <v>无极</v>
          </cell>
          <cell r="C3091">
            <v>631003</v>
          </cell>
        </row>
        <row r="3092">
          <cell r="B3092" t="str">
            <v>龙纹</v>
          </cell>
          <cell r="C3092">
            <v>631004</v>
          </cell>
        </row>
        <row r="3093">
          <cell r="B3093" t="str">
            <v>道玄剑</v>
          </cell>
          <cell r="C3093">
            <v>631005</v>
          </cell>
        </row>
        <row r="3094">
          <cell r="B3094" t="str">
            <v>降魔剑</v>
          </cell>
          <cell r="C3094">
            <v>631006</v>
          </cell>
        </row>
        <row r="3095">
          <cell r="B3095" t="str">
            <v>倚天剑</v>
          </cell>
          <cell r="C3095">
            <v>631007</v>
          </cell>
        </row>
        <row r="3096">
          <cell r="B3096" t="str">
            <v>冥怨</v>
          </cell>
          <cell r="C3096">
            <v>631008</v>
          </cell>
        </row>
        <row r="3097">
          <cell r="B3097" t="str">
            <v>玄武剑</v>
          </cell>
          <cell r="C3097">
            <v>631009</v>
          </cell>
        </row>
        <row r="3098">
          <cell r="B3098" t="str">
            <v>清心碧玉剑</v>
          </cell>
          <cell r="C3098">
            <v>631010</v>
          </cell>
        </row>
        <row r="3099">
          <cell r="B3099" t="str">
            <v>无赦遁光剑</v>
          </cell>
          <cell r="C3099">
            <v>631011</v>
          </cell>
        </row>
        <row r="3100">
          <cell r="B3100" t="str">
            <v>赤名天地剑</v>
          </cell>
          <cell r="C3100">
            <v>631012</v>
          </cell>
        </row>
        <row r="3101">
          <cell r="B3101" t="str">
            <v>荣光夺舍剑</v>
          </cell>
          <cell r="C3101">
            <v>631013</v>
          </cell>
        </row>
        <row r="3102">
          <cell r="B3102" t="str">
            <v>月刃帝之剑</v>
          </cell>
          <cell r="C3102">
            <v>631014</v>
          </cell>
        </row>
        <row r="3103">
          <cell r="B3103" t="str">
            <v>青蛟破魂剑</v>
          </cell>
          <cell r="C3103">
            <v>631015</v>
          </cell>
        </row>
        <row r="3104">
          <cell r="B3104" t="str">
            <v>法魂天月剑</v>
          </cell>
          <cell r="C3104">
            <v>631016</v>
          </cell>
        </row>
        <row r="3105">
          <cell r="B3105" t="str">
            <v>炼魂破魔剑</v>
          </cell>
          <cell r="C3105">
            <v>631017</v>
          </cell>
        </row>
        <row r="3106">
          <cell r="B3106" t="str">
            <v>噬魂祭月剑</v>
          </cell>
          <cell r="C3106">
            <v>631018</v>
          </cell>
        </row>
        <row r="3107">
          <cell r="B3107" t="str">
            <v>清心碧玉笛十一品</v>
          </cell>
          <cell r="C3107">
            <v>631019</v>
          </cell>
        </row>
        <row r="3108">
          <cell r="B3108" t="str">
            <v>清心碧玉笛十二品</v>
          </cell>
          <cell r="C3108">
            <v>631020</v>
          </cell>
        </row>
        <row r="3109">
          <cell r="B3109" t="str">
            <v>清心碧玉笛十三品</v>
          </cell>
          <cell r="C3109">
            <v>631021</v>
          </cell>
        </row>
        <row r="3110">
          <cell r="B3110" t="str">
            <v>灵袍</v>
          </cell>
          <cell r="C3110">
            <v>632001</v>
          </cell>
        </row>
        <row r="3111">
          <cell r="B3111" t="str">
            <v>灵鬼道袍</v>
          </cell>
          <cell r="C3111">
            <v>632002</v>
          </cell>
        </row>
        <row r="3112">
          <cell r="B3112" t="str">
            <v>灵魂战甲</v>
          </cell>
          <cell r="C3112">
            <v>632003</v>
          </cell>
        </row>
        <row r="3113">
          <cell r="B3113" t="str">
            <v>幽灵战甲</v>
          </cell>
          <cell r="C3113">
            <v>632004</v>
          </cell>
        </row>
        <row r="3114">
          <cell r="B3114" t="str">
            <v>天玄道袍</v>
          </cell>
          <cell r="C3114">
            <v>632005</v>
          </cell>
        </row>
        <row r="3115">
          <cell r="B3115" t="str">
            <v>御兽天袍</v>
          </cell>
          <cell r="C3115">
            <v>632006</v>
          </cell>
        </row>
        <row r="3116">
          <cell r="B3116" t="str">
            <v>天师道袍</v>
          </cell>
          <cell r="C3116">
            <v>632007</v>
          </cell>
        </row>
        <row r="3117">
          <cell r="B3117" t="str">
            <v>金鹏金袍</v>
          </cell>
          <cell r="C3117">
            <v>632008</v>
          </cell>
        </row>
        <row r="3118">
          <cell r="B3118" t="str">
            <v>天尊道袍</v>
          </cell>
          <cell r="C3118">
            <v>632009</v>
          </cell>
        </row>
        <row r="3119">
          <cell r="B3119" t="str">
            <v>九幽灵道袍</v>
          </cell>
          <cell r="C3119">
            <v>632010</v>
          </cell>
        </row>
        <row r="3120">
          <cell r="B3120" t="str">
            <v>九天玄道袍</v>
          </cell>
          <cell r="C3120">
            <v>632011</v>
          </cell>
        </row>
        <row r="3121">
          <cell r="B3121" t="str">
            <v>云尊金光袍</v>
          </cell>
          <cell r="C3121">
            <v>632012</v>
          </cell>
        </row>
        <row r="3122">
          <cell r="B3122" t="str">
            <v>弑魂魔体袍</v>
          </cell>
          <cell r="C3122">
            <v>632013</v>
          </cell>
        </row>
        <row r="3123">
          <cell r="B3123" t="str">
            <v>盘古开天袍</v>
          </cell>
          <cell r="C3123">
            <v>632014</v>
          </cell>
        </row>
        <row r="3124">
          <cell r="B3124" t="str">
            <v>道魂软猬袍</v>
          </cell>
          <cell r="C3124">
            <v>632015</v>
          </cell>
        </row>
        <row r="3125">
          <cell r="B3125" t="str">
            <v>法魂软猬袍</v>
          </cell>
          <cell r="C3125">
            <v>632016</v>
          </cell>
        </row>
        <row r="3126">
          <cell r="B3126" t="str">
            <v>炼魂破魔袍</v>
          </cell>
          <cell r="C3126">
            <v>632017</v>
          </cell>
        </row>
        <row r="3127">
          <cell r="B3127" t="str">
            <v>噬魂祭月袍</v>
          </cell>
          <cell r="C3127">
            <v>632018</v>
          </cell>
        </row>
        <row r="3128">
          <cell r="B3128" t="str">
            <v>九幽灵道袍二品</v>
          </cell>
          <cell r="C3128">
            <v>632019</v>
          </cell>
        </row>
        <row r="3129">
          <cell r="B3129" t="str">
            <v>九幽灵道袍三品</v>
          </cell>
          <cell r="C3129">
            <v>632020</v>
          </cell>
        </row>
        <row r="3130">
          <cell r="B3130" t="str">
            <v>九幽灵道袍四品</v>
          </cell>
          <cell r="C3130">
            <v>632021</v>
          </cell>
        </row>
        <row r="3131">
          <cell r="B3131" t="str">
            <v>镇海头盔</v>
          </cell>
          <cell r="C3131">
            <v>633001</v>
          </cell>
        </row>
        <row r="3132">
          <cell r="B3132" t="str">
            <v>凌波头盔</v>
          </cell>
          <cell r="C3132">
            <v>633002</v>
          </cell>
        </row>
        <row r="3133">
          <cell r="B3133" t="str">
            <v>怒涛头盔</v>
          </cell>
          <cell r="C3133">
            <v>633003</v>
          </cell>
        </row>
        <row r="3134">
          <cell r="B3134" t="str">
            <v>灵炎头盔</v>
          </cell>
          <cell r="C3134">
            <v>633004</v>
          </cell>
        </row>
        <row r="3135">
          <cell r="B3135" t="str">
            <v>圣道头盔</v>
          </cell>
          <cell r="C3135">
            <v>633005</v>
          </cell>
        </row>
        <row r="3136">
          <cell r="B3136" t="str">
            <v>王者头盔</v>
          </cell>
          <cell r="C3136">
            <v>633006</v>
          </cell>
        </row>
        <row r="3137">
          <cell r="B3137" t="str">
            <v>巅峰天玄头盔</v>
          </cell>
          <cell r="C3137">
            <v>633007</v>
          </cell>
        </row>
        <row r="3138">
          <cell r="B3138" t="str">
            <v>炙炎头盔</v>
          </cell>
          <cell r="C3138">
            <v>633008</v>
          </cell>
        </row>
        <row r="3139">
          <cell r="B3139" t="str">
            <v>圣天头盔</v>
          </cell>
          <cell r="C3139">
            <v>633009</v>
          </cell>
        </row>
        <row r="3140">
          <cell r="B3140" t="str">
            <v>怒涛头盔</v>
          </cell>
          <cell r="C3140">
            <v>633010</v>
          </cell>
        </row>
        <row r="3141">
          <cell r="B3141" t="str">
            <v>炙炎头盔</v>
          </cell>
          <cell r="C3141">
            <v>633011</v>
          </cell>
        </row>
        <row r="3142">
          <cell r="B3142" t="str">
            <v>战魂烈日王冠</v>
          </cell>
          <cell r="C3142">
            <v>633012</v>
          </cell>
        </row>
        <row r="3143">
          <cell r="B3143" t="str">
            <v>盘古王冠</v>
          </cell>
          <cell r="C3143">
            <v>633013</v>
          </cell>
        </row>
        <row r="3144">
          <cell r="B3144" t="str">
            <v>金牛头盔</v>
          </cell>
          <cell r="C3144">
            <v>633014</v>
          </cell>
        </row>
        <row r="3145">
          <cell r="B3145" t="str">
            <v>灵鼠头盔</v>
          </cell>
          <cell r="C3145">
            <v>633015</v>
          </cell>
        </row>
        <row r="3146">
          <cell r="B3146" t="str">
            <v>黄金头盔</v>
          </cell>
          <cell r="C3146">
            <v>633016</v>
          </cell>
        </row>
        <row r="3147">
          <cell r="B3147" t="str">
            <v>炼魂冠</v>
          </cell>
          <cell r="C3147">
            <v>633017</v>
          </cell>
        </row>
        <row r="3148">
          <cell r="B3148" t="str">
            <v>噬魂祭月冠</v>
          </cell>
          <cell r="C3148">
            <v>633018</v>
          </cell>
        </row>
        <row r="3149">
          <cell r="B3149" t="str">
            <v>御龙怒焰王冠</v>
          </cell>
          <cell r="C3149">
            <v>633019</v>
          </cell>
        </row>
        <row r="3150">
          <cell r="B3150" t="str">
            <v>天之圣阳冠</v>
          </cell>
          <cell r="C3150">
            <v>633020</v>
          </cell>
        </row>
        <row r="3151">
          <cell r="B3151" t="str">
            <v>巅峰神武头盔</v>
          </cell>
          <cell r="C3151">
            <v>633021</v>
          </cell>
        </row>
        <row r="3152">
          <cell r="B3152" t="str">
            <v>黄水晶项链</v>
          </cell>
          <cell r="C3152">
            <v>634001</v>
          </cell>
        </row>
        <row r="3153">
          <cell r="B3153" t="str">
            <v>凤凰项链</v>
          </cell>
          <cell r="C3153">
            <v>634002</v>
          </cell>
        </row>
        <row r="3154">
          <cell r="B3154" t="str">
            <v>骨笛项链</v>
          </cell>
          <cell r="C3154">
            <v>634003</v>
          </cell>
        </row>
        <row r="3155">
          <cell r="B3155" t="str">
            <v>思诺项链</v>
          </cell>
          <cell r="C3155">
            <v>634004</v>
          </cell>
        </row>
        <row r="3156">
          <cell r="B3156" t="str">
            <v>如意项链</v>
          </cell>
          <cell r="C3156">
            <v>634005</v>
          </cell>
        </row>
        <row r="3157">
          <cell r="B3157" t="str">
            <v>通灵项链</v>
          </cell>
          <cell r="C3157">
            <v>634006</v>
          </cell>
        </row>
        <row r="3158">
          <cell r="B3158" t="str">
            <v>虎齿项链</v>
          </cell>
          <cell r="C3158">
            <v>634007</v>
          </cell>
        </row>
        <row r="3159">
          <cell r="B3159" t="str">
            <v>灵魂项链</v>
          </cell>
          <cell r="C3159">
            <v>634008</v>
          </cell>
        </row>
        <row r="3160">
          <cell r="B3160" t="str">
            <v>天珠项链</v>
          </cell>
          <cell r="C3160">
            <v>634009</v>
          </cell>
        </row>
        <row r="3161">
          <cell r="B3161" t="str">
            <v>天尊项链</v>
          </cell>
          <cell r="C3161">
            <v>634010</v>
          </cell>
        </row>
        <row r="3162">
          <cell r="B3162" t="str">
            <v>天玄项链</v>
          </cell>
          <cell r="C3162">
            <v>634011</v>
          </cell>
        </row>
        <row r="3163">
          <cell r="B3163" t="str">
            <v>道神项链</v>
          </cell>
          <cell r="C3163">
            <v>634012</v>
          </cell>
        </row>
        <row r="3164">
          <cell r="B3164" t="str">
            <v>幽泉项链</v>
          </cell>
          <cell r="C3164">
            <v>634013</v>
          </cell>
        </row>
        <row r="3165">
          <cell r="B3165" t="str">
            <v>祝福项链</v>
          </cell>
          <cell r="C3165">
            <v>634014</v>
          </cell>
        </row>
        <row r="3166">
          <cell r="B3166" t="str">
            <v>龙骧项链</v>
          </cell>
          <cell r="C3166">
            <v>634015</v>
          </cell>
        </row>
        <row r="3167">
          <cell r="B3167" t="str">
            <v>贪狼项链</v>
          </cell>
          <cell r="C3167">
            <v>634016</v>
          </cell>
        </row>
        <row r="3168">
          <cell r="B3168" t="str">
            <v>炼魂项链</v>
          </cell>
          <cell r="C3168">
            <v>634017</v>
          </cell>
        </row>
        <row r="3169">
          <cell r="B3169" t="str">
            <v>噬魂祭月项链</v>
          </cell>
          <cell r="C3169">
            <v>634018</v>
          </cell>
        </row>
        <row r="3170">
          <cell r="B3170" t="str">
            <v>灵炎项链（精）</v>
          </cell>
          <cell r="C3170">
            <v>634019</v>
          </cell>
        </row>
        <row r="3171">
          <cell r="B3171" t="str">
            <v>凌波项链(凡)</v>
          </cell>
          <cell r="C3171">
            <v>634020</v>
          </cell>
        </row>
        <row r="3172">
          <cell r="B3172" t="str">
            <v>凌波项链(上)</v>
          </cell>
          <cell r="C3172">
            <v>634021</v>
          </cell>
        </row>
        <row r="3173">
          <cell r="B3173" t="str">
            <v>水晶戒指</v>
          </cell>
          <cell r="C3173">
            <v>635001</v>
          </cell>
        </row>
        <row r="3174">
          <cell r="B3174" t="str">
            <v>珍珠戒指</v>
          </cell>
          <cell r="C3174">
            <v>635002</v>
          </cell>
        </row>
        <row r="3175">
          <cell r="B3175" t="str">
            <v>道士戒指</v>
          </cell>
          <cell r="C3175">
            <v>635003</v>
          </cell>
        </row>
        <row r="3176">
          <cell r="B3176" t="str">
            <v>白金戒指</v>
          </cell>
          <cell r="C3176">
            <v>635004</v>
          </cell>
        </row>
        <row r="3177">
          <cell r="B3177" t="str">
            <v>泰坦戒指</v>
          </cell>
          <cell r="C3177">
            <v>635005</v>
          </cell>
        </row>
        <row r="3178">
          <cell r="B3178" t="str">
            <v>天尊戒指</v>
          </cell>
          <cell r="C3178">
            <v>635006</v>
          </cell>
        </row>
        <row r="3179">
          <cell r="B3179" t="str">
            <v>天玄戒指</v>
          </cell>
          <cell r="C3179">
            <v>635007</v>
          </cell>
        </row>
        <row r="3180">
          <cell r="B3180" t="str">
            <v>道神戒指</v>
          </cell>
          <cell r="C3180">
            <v>635008</v>
          </cell>
        </row>
        <row r="3181">
          <cell r="B3181" t="str">
            <v>幽泉戒指</v>
          </cell>
          <cell r="C3181">
            <v>635009</v>
          </cell>
        </row>
        <row r="3182">
          <cell r="B3182" t="str">
            <v>蟠龙玄天戒指</v>
          </cell>
          <cell r="C3182">
            <v>635010</v>
          </cell>
        </row>
        <row r="3183">
          <cell r="B3183" t="str">
            <v>圣道戒指</v>
          </cell>
          <cell r="C3183">
            <v>635011</v>
          </cell>
        </row>
        <row r="3184">
          <cell r="B3184" t="str">
            <v>灵炎戒指</v>
          </cell>
          <cell r="C3184">
            <v>635012</v>
          </cell>
        </row>
        <row r="3185">
          <cell r="B3185" t="str">
            <v>凌波戒指</v>
          </cell>
          <cell r="C3185">
            <v>635013</v>
          </cell>
        </row>
        <row r="3186">
          <cell r="B3186" t="str">
            <v>妖骨戒指</v>
          </cell>
          <cell r="C3186">
            <v>635014</v>
          </cell>
        </row>
        <row r="3187">
          <cell r="B3187" t="str">
            <v>天妖戒指</v>
          </cell>
          <cell r="C3187">
            <v>635015</v>
          </cell>
        </row>
        <row r="3188">
          <cell r="B3188" t="str">
            <v>紫魂戒指</v>
          </cell>
          <cell r="C3188">
            <v>635016</v>
          </cell>
        </row>
        <row r="3189">
          <cell r="B3189" t="str">
            <v>风范戒指</v>
          </cell>
          <cell r="C3189">
            <v>635017</v>
          </cell>
        </row>
        <row r="3190">
          <cell r="B3190" t="str">
            <v>噬魂祭月戒</v>
          </cell>
          <cell r="C3190">
            <v>635018</v>
          </cell>
        </row>
        <row r="3191">
          <cell r="B3191" t="str">
            <v>玄魂戒指</v>
          </cell>
          <cell r="C3191">
            <v>635019</v>
          </cell>
        </row>
        <row r="3192">
          <cell r="B3192" t="str">
            <v>道魂辰星戒指</v>
          </cell>
          <cell r="C3192">
            <v>635020</v>
          </cell>
        </row>
        <row r="3193">
          <cell r="B3193" t="str">
            <v>轩辕戒指</v>
          </cell>
          <cell r="C3193">
            <v>635021</v>
          </cell>
        </row>
        <row r="3194">
          <cell r="B3194" t="str">
            <v>水晶手环</v>
          </cell>
          <cell r="C3194">
            <v>636001</v>
          </cell>
        </row>
        <row r="3195">
          <cell r="B3195" t="str">
            <v>珍珠手环</v>
          </cell>
          <cell r="C3195">
            <v>636002</v>
          </cell>
        </row>
        <row r="3196">
          <cell r="B3196" t="str">
            <v>道士手环</v>
          </cell>
          <cell r="C3196">
            <v>636003</v>
          </cell>
        </row>
        <row r="3197">
          <cell r="B3197" t="str">
            <v>白金手环</v>
          </cell>
          <cell r="C3197">
            <v>636004</v>
          </cell>
        </row>
        <row r="3198">
          <cell r="B3198" t="str">
            <v>泰坦手环</v>
          </cell>
          <cell r="C3198">
            <v>636005</v>
          </cell>
        </row>
        <row r="3199">
          <cell r="B3199" t="str">
            <v>天尊手环</v>
          </cell>
          <cell r="C3199">
            <v>636006</v>
          </cell>
        </row>
        <row r="3200">
          <cell r="B3200" t="str">
            <v>天玄手环</v>
          </cell>
          <cell r="C3200">
            <v>636007</v>
          </cell>
        </row>
        <row r="3201">
          <cell r="B3201" t="str">
            <v>道神手环</v>
          </cell>
          <cell r="C3201">
            <v>636008</v>
          </cell>
        </row>
        <row r="3202">
          <cell r="B3202" t="str">
            <v>幽泉手环</v>
          </cell>
          <cell r="C3202">
            <v>636009</v>
          </cell>
        </row>
        <row r="3203">
          <cell r="B3203" t="str">
            <v>蟠龙玄天手环</v>
          </cell>
          <cell r="C3203">
            <v>636010</v>
          </cell>
        </row>
        <row r="3204">
          <cell r="B3204" t="str">
            <v>圣道手环</v>
          </cell>
          <cell r="C3204">
            <v>636011</v>
          </cell>
        </row>
        <row r="3205">
          <cell r="B3205" t="str">
            <v>灵炎手环</v>
          </cell>
          <cell r="C3205">
            <v>636012</v>
          </cell>
        </row>
        <row r="3206">
          <cell r="B3206" t="str">
            <v>灵炎手环</v>
          </cell>
          <cell r="C3206">
            <v>636013</v>
          </cell>
        </row>
        <row r="3207">
          <cell r="B3207" t="str">
            <v>白石手环</v>
          </cell>
          <cell r="C3207">
            <v>636014</v>
          </cell>
        </row>
        <row r="3208">
          <cell r="B3208" t="str">
            <v>紫魂玉手环</v>
          </cell>
          <cell r="C3208">
            <v>636015</v>
          </cell>
        </row>
        <row r="3209">
          <cell r="B3209" t="str">
            <v>青檀木手环</v>
          </cell>
          <cell r="C3209">
            <v>636016</v>
          </cell>
        </row>
        <row r="3210">
          <cell r="B3210" t="str">
            <v>风范手环</v>
          </cell>
          <cell r="C3210">
            <v>636017</v>
          </cell>
        </row>
        <row r="3211">
          <cell r="B3211" t="str">
            <v>噬魂祭月环</v>
          </cell>
          <cell r="C3211">
            <v>636018</v>
          </cell>
        </row>
        <row r="3212">
          <cell r="B3212" t="str">
            <v>玄魂手环</v>
          </cell>
          <cell r="C3212">
            <v>636019</v>
          </cell>
        </row>
        <row r="3213">
          <cell r="B3213" t="str">
            <v>道魂辰星手环</v>
          </cell>
          <cell r="C3213">
            <v>636020</v>
          </cell>
        </row>
        <row r="3214">
          <cell r="B3214" t="str">
            <v>轩辕手环</v>
          </cell>
          <cell r="C3214">
            <v>636021</v>
          </cell>
        </row>
        <row r="3215">
          <cell r="B3215" t="str">
            <v>王者披风</v>
          </cell>
          <cell r="C3215">
            <v>700001</v>
          </cell>
        </row>
        <row r="3216">
          <cell r="B3216" t="str">
            <v>屠龙刀</v>
          </cell>
          <cell r="C3216">
            <v>700002</v>
          </cell>
        </row>
        <row r="3217">
          <cell r="B3217" t="str">
            <v>屠龙刀</v>
          </cell>
          <cell r="C3217">
            <v>710003</v>
          </cell>
        </row>
        <row r="3218">
          <cell r="B3218" t="str">
            <v>屠龙刀</v>
          </cell>
          <cell r="C3218">
            <v>710004</v>
          </cell>
        </row>
        <row r="3219">
          <cell r="B3219" t="str">
            <v>屠龙刀</v>
          </cell>
          <cell r="C3219">
            <v>710005</v>
          </cell>
        </row>
        <row r="3220">
          <cell r="B3220" t="str">
            <v>屠龙刀</v>
          </cell>
          <cell r="C3220">
            <v>710006</v>
          </cell>
        </row>
        <row r="3221">
          <cell r="B3221" t="str">
            <v>屠龙刀</v>
          </cell>
          <cell r="C3221">
            <v>710007</v>
          </cell>
        </row>
        <row r="3222">
          <cell r="B3222" t="str">
            <v>屠龙刀</v>
          </cell>
          <cell r="C3222">
            <v>710008</v>
          </cell>
        </row>
        <row r="3223">
          <cell r="B3223" t="str">
            <v>屠龙刀</v>
          </cell>
          <cell r="C3223">
            <v>710009</v>
          </cell>
        </row>
        <row r="3224">
          <cell r="B3224" t="str">
            <v>屠龙刀</v>
          </cell>
          <cell r="C3224">
            <v>710010</v>
          </cell>
        </row>
        <row r="3225">
          <cell r="B3225" t="str">
            <v>屠龙刀</v>
          </cell>
          <cell r="C3225">
            <v>710011</v>
          </cell>
        </row>
        <row r="3226">
          <cell r="B3226" t="str">
            <v>屠龙刀</v>
          </cell>
          <cell r="C3226">
            <v>710012</v>
          </cell>
        </row>
        <row r="3227">
          <cell r="B3227" t="str">
            <v>屠龙刀</v>
          </cell>
          <cell r="C3227">
            <v>710013</v>
          </cell>
        </row>
        <row r="3228">
          <cell r="B3228" t="str">
            <v>屠龙刀</v>
          </cell>
          <cell r="C3228">
            <v>710014</v>
          </cell>
        </row>
        <row r="3229">
          <cell r="B3229" t="str">
            <v>屠龙刀</v>
          </cell>
          <cell r="C3229">
            <v>710015</v>
          </cell>
        </row>
        <row r="3230">
          <cell r="B3230" t="str">
            <v>屠龙刀</v>
          </cell>
          <cell r="C3230">
            <v>710016</v>
          </cell>
        </row>
        <row r="3231">
          <cell r="B3231" t="str">
            <v>屠龙刀</v>
          </cell>
          <cell r="C3231">
            <v>710017</v>
          </cell>
        </row>
        <row r="3232">
          <cell r="B3232" t="str">
            <v>屠龙刀</v>
          </cell>
          <cell r="C3232">
            <v>710018</v>
          </cell>
        </row>
        <row r="3233">
          <cell r="B3233" t="str">
            <v>屠龙刀</v>
          </cell>
          <cell r="C3233">
            <v>710019</v>
          </cell>
        </row>
        <row r="3234">
          <cell r="B3234" t="str">
            <v>屠龙刀</v>
          </cell>
          <cell r="C3234">
            <v>710020</v>
          </cell>
        </row>
        <row r="3235">
          <cell r="B3235" t="str">
            <v>屠龙刀</v>
          </cell>
          <cell r="C3235">
            <v>710021</v>
          </cell>
        </row>
        <row r="3236">
          <cell r="B3236" t="str">
            <v>噬魂法杖</v>
          </cell>
          <cell r="C3236">
            <v>700003</v>
          </cell>
        </row>
        <row r="3237">
          <cell r="B3237" t="str">
            <v>噬魂法杖</v>
          </cell>
          <cell r="C3237">
            <v>720003</v>
          </cell>
        </row>
        <row r="3238">
          <cell r="B3238" t="str">
            <v>噬魂法杖</v>
          </cell>
          <cell r="C3238">
            <v>720004</v>
          </cell>
        </row>
        <row r="3239">
          <cell r="B3239" t="str">
            <v>噬魂法杖</v>
          </cell>
          <cell r="C3239">
            <v>720005</v>
          </cell>
        </row>
        <row r="3240">
          <cell r="B3240" t="str">
            <v>噬魂法杖</v>
          </cell>
          <cell r="C3240">
            <v>720006</v>
          </cell>
        </row>
        <row r="3241">
          <cell r="B3241" t="str">
            <v>噬魂法杖</v>
          </cell>
          <cell r="C3241">
            <v>720007</v>
          </cell>
        </row>
        <row r="3242">
          <cell r="B3242" t="str">
            <v>噬魂法杖</v>
          </cell>
          <cell r="C3242">
            <v>720008</v>
          </cell>
        </row>
        <row r="3243">
          <cell r="B3243" t="str">
            <v>噬魂法杖</v>
          </cell>
          <cell r="C3243">
            <v>720009</v>
          </cell>
        </row>
        <row r="3244">
          <cell r="B3244" t="str">
            <v>噬魂法杖</v>
          </cell>
          <cell r="C3244">
            <v>720010</v>
          </cell>
        </row>
        <row r="3245">
          <cell r="B3245" t="str">
            <v>噬魂法杖</v>
          </cell>
          <cell r="C3245">
            <v>720011</v>
          </cell>
        </row>
        <row r="3246">
          <cell r="B3246" t="str">
            <v>噬魂法杖</v>
          </cell>
          <cell r="C3246">
            <v>720012</v>
          </cell>
        </row>
        <row r="3247">
          <cell r="B3247" t="str">
            <v>噬魂法杖</v>
          </cell>
          <cell r="C3247">
            <v>720013</v>
          </cell>
        </row>
        <row r="3248">
          <cell r="B3248" t="str">
            <v>噬魂法杖</v>
          </cell>
          <cell r="C3248">
            <v>720014</v>
          </cell>
        </row>
        <row r="3249">
          <cell r="B3249" t="str">
            <v>噬魂法杖</v>
          </cell>
          <cell r="C3249">
            <v>720015</v>
          </cell>
        </row>
        <row r="3250">
          <cell r="B3250" t="str">
            <v>噬魂法杖</v>
          </cell>
          <cell r="C3250">
            <v>720016</v>
          </cell>
        </row>
        <row r="3251">
          <cell r="B3251" t="str">
            <v>噬魂法杖</v>
          </cell>
          <cell r="C3251">
            <v>720017</v>
          </cell>
        </row>
        <row r="3252">
          <cell r="B3252" t="str">
            <v>噬魂法杖</v>
          </cell>
          <cell r="C3252">
            <v>720018</v>
          </cell>
        </row>
        <row r="3253">
          <cell r="B3253" t="str">
            <v>噬魂法杖</v>
          </cell>
          <cell r="C3253">
            <v>720019</v>
          </cell>
        </row>
        <row r="3254">
          <cell r="B3254" t="str">
            <v>噬魂法杖</v>
          </cell>
          <cell r="C3254">
            <v>720020</v>
          </cell>
        </row>
        <row r="3255">
          <cell r="B3255" t="str">
            <v>噬魂法杖</v>
          </cell>
          <cell r="C3255">
            <v>720021</v>
          </cell>
        </row>
        <row r="3256">
          <cell r="B3256" t="str">
            <v>倚天剑</v>
          </cell>
          <cell r="C3256">
            <v>700004</v>
          </cell>
        </row>
        <row r="3257">
          <cell r="B3257" t="str">
            <v>倚天剑</v>
          </cell>
          <cell r="C3257">
            <v>730003</v>
          </cell>
        </row>
        <row r="3258">
          <cell r="B3258" t="str">
            <v>倚天剑</v>
          </cell>
          <cell r="C3258">
            <v>730004</v>
          </cell>
        </row>
        <row r="3259">
          <cell r="B3259" t="str">
            <v>倚天剑</v>
          </cell>
          <cell r="C3259">
            <v>730005</v>
          </cell>
        </row>
        <row r="3260">
          <cell r="B3260" t="str">
            <v>倚天剑</v>
          </cell>
          <cell r="C3260">
            <v>730006</v>
          </cell>
        </row>
        <row r="3261">
          <cell r="B3261" t="str">
            <v>倚天剑</v>
          </cell>
          <cell r="C3261">
            <v>730007</v>
          </cell>
        </row>
        <row r="3262">
          <cell r="B3262" t="str">
            <v>倚天剑</v>
          </cell>
          <cell r="C3262">
            <v>730008</v>
          </cell>
        </row>
        <row r="3263">
          <cell r="B3263" t="str">
            <v>倚天剑</v>
          </cell>
          <cell r="C3263">
            <v>730009</v>
          </cell>
        </row>
        <row r="3264">
          <cell r="B3264" t="str">
            <v>倚天剑</v>
          </cell>
          <cell r="C3264">
            <v>730010</v>
          </cell>
        </row>
        <row r="3265">
          <cell r="B3265" t="str">
            <v>倚天剑</v>
          </cell>
          <cell r="C3265">
            <v>730011</v>
          </cell>
        </row>
        <row r="3266">
          <cell r="B3266" t="str">
            <v>倚天剑</v>
          </cell>
          <cell r="C3266">
            <v>730012</v>
          </cell>
        </row>
        <row r="3267">
          <cell r="B3267" t="str">
            <v>倚天剑</v>
          </cell>
          <cell r="C3267">
            <v>730013</v>
          </cell>
        </row>
        <row r="3268">
          <cell r="B3268" t="str">
            <v>倚天剑</v>
          </cell>
          <cell r="C3268">
            <v>730014</v>
          </cell>
        </row>
        <row r="3269">
          <cell r="B3269" t="str">
            <v>倚天剑</v>
          </cell>
          <cell r="C3269">
            <v>730015</v>
          </cell>
        </row>
        <row r="3270">
          <cell r="B3270" t="str">
            <v>倚天剑</v>
          </cell>
          <cell r="C3270">
            <v>730016</v>
          </cell>
        </row>
        <row r="3271">
          <cell r="B3271" t="str">
            <v>倚天剑</v>
          </cell>
          <cell r="C3271">
            <v>730017</v>
          </cell>
        </row>
        <row r="3272">
          <cell r="B3272" t="str">
            <v>倚天剑</v>
          </cell>
          <cell r="C3272">
            <v>730018</v>
          </cell>
        </row>
        <row r="3273">
          <cell r="B3273" t="str">
            <v>倚天剑</v>
          </cell>
          <cell r="C3273">
            <v>730019</v>
          </cell>
        </row>
        <row r="3274">
          <cell r="B3274" t="str">
            <v>倚天剑</v>
          </cell>
          <cell r="C3274">
            <v>730020</v>
          </cell>
        </row>
        <row r="3275">
          <cell r="B3275" t="str">
            <v>倚天剑</v>
          </cell>
          <cell r="C3275">
            <v>730021</v>
          </cell>
        </row>
        <row r="3276">
          <cell r="B3276" t="str">
            <v>降魔杵</v>
          </cell>
          <cell r="C3276">
            <v>700005</v>
          </cell>
        </row>
        <row r="3277">
          <cell r="B3277" t="str">
            <v>降魔杵</v>
          </cell>
          <cell r="C3277">
            <v>710106</v>
          </cell>
        </row>
        <row r="3278">
          <cell r="B3278" t="str">
            <v>降魔杵</v>
          </cell>
          <cell r="C3278">
            <v>710107</v>
          </cell>
        </row>
        <row r="3279">
          <cell r="B3279" t="str">
            <v>降魔杵</v>
          </cell>
          <cell r="C3279">
            <v>710108</v>
          </cell>
        </row>
        <row r="3280">
          <cell r="B3280" t="str">
            <v>降魔杵</v>
          </cell>
          <cell r="C3280">
            <v>710109</v>
          </cell>
        </row>
        <row r="3281">
          <cell r="B3281" t="str">
            <v>降魔杵</v>
          </cell>
          <cell r="C3281">
            <v>710110</v>
          </cell>
        </row>
        <row r="3282">
          <cell r="B3282" t="str">
            <v>降魔杵</v>
          </cell>
          <cell r="C3282">
            <v>710111</v>
          </cell>
        </row>
        <row r="3283">
          <cell r="B3283" t="str">
            <v>降魔杵</v>
          </cell>
          <cell r="C3283">
            <v>710112</v>
          </cell>
        </row>
        <row r="3284">
          <cell r="B3284" t="str">
            <v>降魔杵</v>
          </cell>
          <cell r="C3284">
            <v>710113</v>
          </cell>
        </row>
        <row r="3285">
          <cell r="B3285" t="str">
            <v>降魔杵</v>
          </cell>
          <cell r="C3285">
            <v>710114</v>
          </cell>
        </row>
        <row r="3286">
          <cell r="B3286" t="str">
            <v>降魔杵</v>
          </cell>
          <cell r="C3286">
            <v>710115</v>
          </cell>
        </row>
        <row r="3287">
          <cell r="B3287" t="str">
            <v>降魔杵</v>
          </cell>
          <cell r="C3287">
            <v>710116</v>
          </cell>
        </row>
        <row r="3288">
          <cell r="B3288" t="str">
            <v>降魔杵</v>
          </cell>
          <cell r="C3288">
            <v>710117</v>
          </cell>
        </row>
        <row r="3289">
          <cell r="B3289" t="str">
            <v>降魔杵</v>
          </cell>
          <cell r="C3289">
            <v>710118</v>
          </cell>
        </row>
        <row r="3290">
          <cell r="B3290" t="str">
            <v>降魔杵</v>
          </cell>
          <cell r="C3290">
            <v>710119</v>
          </cell>
        </row>
        <row r="3291">
          <cell r="B3291" t="str">
            <v>降魔杵</v>
          </cell>
          <cell r="C3291">
            <v>710120</v>
          </cell>
        </row>
        <row r="3292">
          <cell r="B3292" t="str">
            <v>降魔杵</v>
          </cell>
          <cell r="C3292">
            <v>710121</v>
          </cell>
        </row>
        <row r="3293">
          <cell r="B3293" t="str">
            <v>紫月圣君</v>
          </cell>
          <cell r="C3293">
            <v>700006</v>
          </cell>
        </row>
        <row r="3294">
          <cell r="B3294" t="str">
            <v>紫月圣君</v>
          </cell>
          <cell r="C3294">
            <v>720106</v>
          </cell>
        </row>
        <row r="3295">
          <cell r="B3295" t="str">
            <v>紫月圣君</v>
          </cell>
          <cell r="C3295">
            <v>720107</v>
          </cell>
        </row>
        <row r="3296">
          <cell r="B3296" t="str">
            <v>紫月圣君</v>
          </cell>
          <cell r="C3296">
            <v>720108</v>
          </cell>
        </row>
        <row r="3297">
          <cell r="B3297" t="str">
            <v>紫月圣君</v>
          </cell>
          <cell r="C3297">
            <v>720109</v>
          </cell>
        </row>
        <row r="3298">
          <cell r="B3298" t="str">
            <v>紫月圣君</v>
          </cell>
          <cell r="C3298">
            <v>720110</v>
          </cell>
        </row>
        <row r="3299">
          <cell r="B3299" t="str">
            <v>紫月圣君</v>
          </cell>
          <cell r="C3299">
            <v>720111</v>
          </cell>
        </row>
        <row r="3300">
          <cell r="B3300" t="str">
            <v>紫月圣君</v>
          </cell>
          <cell r="C3300">
            <v>720112</v>
          </cell>
        </row>
        <row r="3301">
          <cell r="B3301" t="str">
            <v>紫月圣君</v>
          </cell>
          <cell r="C3301">
            <v>720113</v>
          </cell>
        </row>
        <row r="3302">
          <cell r="B3302" t="str">
            <v>紫月圣君</v>
          </cell>
          <cell r="C3302">
            <v>720114</v>
          </cell>
        </row>
        <row r="3303">
          <cell r="B3303" t="str">
            <v>紫月圣君</v>
          </cell>
          <cell r="C3303">
            <v>720115</v>
          </cell>
        </row>
        <row r="3304">
          <cell r="B3304" t="str">
            <v>紫月圣君</v>
          </cell>
          <cell r="C3304">
            <v>720116</v>
          </cell>
        </row>
        <row r="3305">
          <cell r="B3305" t="str">
            <v>紫月圣君</v>
          </cell>
          <cell r="C3305">
            <v>720117</v>
          </cell>
        </row>
        <row r="3306">
          <cell r="B3306" t="str">
            <v>紫月圣君</v>
          </cell>
          <cell r="C3306">
            <v>720118</v>
          </cell>
        </row>
        <row r="3307">
          <cell r="B3307" t="str">
            <v>紫月圣君</v>
          </cell>
          <cell r="C3307">
            <v>720119</v>
          </cell>
        </row>
        <row r="3308">
          <cell r="B3308" t="str">
            <v>紫月圣君</v>
          </cell>
          <cell r="C3308">
            <v>720120</v>
          </cell>
        </row>
        <row r="3309">
          <cell r="B3309" t="str">
            <v>紫月圣君</v>
          </cell>
          <cell r="C3309">
            <v>720121</v>
          </cell>
        </row>
        <row r="3310">
          <cell r="B3310" t="str">
            <v>道玄剑</v>
          </cell>
          <cell r="C3310">
            <v>700007</v>
          </cell>
        </row>
        <row r="3311">
          <cell r="B3311" t="str">
            <v>道玄剑</v>
          </cell>
          <cell r="C3311">
            <v>730106</v>
          </cell>
        </row>
        <row r="3312">
          <cell r="B3312" t="str">
            <v>道玄剑</v>
          </cell>
          <cell r="C3312">
            <v>730107</v>
          </cell>
        </row>
        <row r="3313">
          <cell r="B3313" t="str">
            <v>道玄剑</v>
          </cell>
          <cell r="C3313">
            <v>730108</v>
          </cell>
        </row>
        <row r="3314">
          <cell r="B3314" t="str">
            <v>道玄剑</v>
          </cell>
          <cell r="C3314">
            <v>730109</v>
          </cell>
        </row>
        <row r="3315">
          <cell r="B3315" t="str">
            <v>道玄剑</v>
          </cell>
          <cell r="C3315">
            <v>730110</v>
          </cell>
        </row>
        <row r="3316">
          <cell r="B3316" t="str">
            <v>道玄剑</v>
          </cell>
          <cell r="C3316">
            <v>730111</v>
          </cell>
        </row>
        <row r="3317">
          <cell r="B3317" t="str">
            <v>道玄剑</v>
          </cell>
          <cell r="C3317">
            <v>730112</v>
          </cell>
        </row>
        <row r="3318">
          <cell r="B3318" t="str">
            <v>道玄剑</v>
          </cell>
          <cell r="C3318">
            <v>730113</v>
          </cell>
        </row>
        <row r="3319">
          <cell r="B3319" t="str">
            <v>道玄剑</v>
          </cell>
          <cell r="C3319">
            <v>730114</v>
          </cell>
        </row>
        <row r="3320">
          <cell r="B3320" t="str">
            <v>道玄剑</v>
          </cell>
          <cell r="C3320">
            <v>730115</v>
          </cell>
        </row>
        <row r="3321">
          <cell r="B3321" t="str">
            <v>道玄剑</v>
          </cell>
          <cell r="C3321">
            <v>730116</v>
          </cell>
        </row>
        <row r="3322">
          <cell r="B3322" t="str">
            <v>道玄剑</v>
          </cell>
          <cell r="C3322">
            <v>730117</v>
          </cell>
        </row>
        <row r="3323">
          <cell r="B3323" t="str">
            <v>道玄剑</v>
          </cell>
          <cell r="C3323">
            <v>730118</v>
          </cell>
        </row>
        <row r="3324">
          <cell r="B3324" t="str">
            <v>道玄剑</v>
          </cell>
          <cell r="C3324">
            <v>730119</v>
          </cell>
        </row>
        <row r="3325">
          <cell r="B3325" t="str">
            <v>道玄剑</v>
          </cell>
          <cell r="C3325">
            <v>730120</v>
          </cell>
        </row>
        <row r="3326">
          <cell r="B3326" t="str">
            <v>道玄剑</v>
          </cell>
          <cell r="C3326">
            <v>730121</v>
          </cell>
        </row>
        <row r="3327">
          <cell r="B3327" t="str">
            <v>雷霆怒斩</v>
          </cell>
          <cell r="C3327">
            <v>700008</v>
          </cell>
        </row>
        <row r="3328">
          <cell r="B3328" t="str">
            <v>雷霆怒斩</v>
          </cell>
          <cell r="C3328">
            <v>710210</v>
          </cell>
        </row>
        <row r="3329">
          <cell r="B3329" t="str">
            <v>雷霆怒斩</v>
          </cell>
          <cell r="C3329">
            <v>710211</v>
          </cell>
        </row>
        <row r="3330">
          <cell r="B3330" t="str">
            <v>雷霆怒斩</v>
          </cell>
          <cell r="C3330">
            <v>710212</v>
          </cell>
        </row>
        <row r="3331">
          <cell r="B3331" t="str">
            <v>雷霆怒斩</v>
          </cell>
          <cell r="C3331">
            <v>710213</v>
          </cell>
        </row>
        <row r="3332">
          <cell r="B3332" t="str">
            <v>雷霆怒斩</v>
          </cell>
          <cell r="C3332">
            <v>710214</v>
          </cell>
        </row>
        <row r="3333">
          <cell r="B3333" t="str">
            <v>雷霆怒斩</v>
          </cell>
          <cell r="C3333">
            <v>710215</v>
          </cell>
        </row>
        <row r="3334">
          <cell r="B3334" t="str">
            <v>雷霆怒斩</v>
          </cell>
          <cell r="C3334">
            <v>710216</v>
          </cell>
        </row>
        <row r="3335">
          <cell r="B3335" t="str">
            <v>雷霆怒斩</v>
          </cell>
          <cell r="C3335">
            <v>710217</v>
          </cell>
        </row>
        <row r="3336">
          <cell r="B3336" t="str">
            <v>雷霆怒斩</v>
          </cell>
          <cell r="C3336">
            <v>710218</v>
          </cell>
        </row>
        <row r="3337">
          <cell r="B3337" t="str">
            <v>雷霆怒斩</v>
          </cell>
          <cell r="C3337">
            <v>710219</v>
          </cell>
        </row>
        <row r="3338">
          <cell r="B3338" t="str">
            <v>雷霆怒斩</v>
          </cell>
          <cell r="C3338">
            <v>710220</v>
          </cell>
        </row>
        <row r="3339">
          <cell r="B3339" t="str">
            <v>雷霆怒斩</v>
          </cell>
          <cell r="C3339">
            <v>710221</v>
          </cell>
        </row>
        <row r="3340">
          <cell r="B3340" t="str">
            <v>天之法杖</v>
          </cell>
          <cell r="C3340">
            <v>700009</v>
          </cell>
        </row>
        <row r="3341">
          <cell r="B3341" t="str">
            <v>天之法杖</v>
          </cell>
          <cell r="C3341">
            <v>720210</v>
          </cell>
        </row>
        <row r="3342">
          <cell r="B3342" t="str">
            <v>天之法杖</v>
          </cell>
          <cell r="C3342">
            <v>720211</v>
          </cell>
        </row>
        <row r="3343">
          <cell r="B3343" t="str">
            <v>天之法杖</v>
          </cell>
          <cell r="C3343">
            <v>720212</v>
          </cell>
        </row>
        <row r="3344">
          <cell r="B3344" t="str">
            <v>天之法杖</v>
          </cell>
          <cell r="C3344">
            <v>720213</v>
          </cell>
        </row>
        <row r="3345">
          <cell r="B3345" t="str">
            <v>天之法杖</v>
          </cell>
          <cell r="C3345">
            <v>720214</v>
          </cell>
        </row>
        <row r="3346">
          <cell r="B3346" t="str">
            <v>天之法杖</v>
          </cell>
          <cell r="C3346">
            <v>720215</v>
          </cell>
        </row>
        <row r="3347">
          <cell r="B3347" t="str">
            <v>天之法杖</v>
          </cell>
          <cell r="C3347">
            <v>720216</v>
          </cell>
        </row>
        <row r="3348">
          <cell r="B3348" t="str">
            <v>天之法杖</v>
          </cell>
          <cell r="C3348">
            <v>720217</v>
          </cell>
        </row>
        <row r="3349">
          <cell r="B3349" t="str">
            <v>天之法杖</v>
          </cell>
          <cell r="C3349">
            <v>720218</v>
          </cell>
        </row>
        <row r="3350">
          <cell r="B3350" t="str">
            <v>天之法杖</v>
          </cell>
          <cell r="C3350">
            <v>720219</v>
          </cell>
        </row>
        <row r="3351">
          <cell r="B3351" t="str">
            <v>天之法杖</v>
          </cell>
          <cell r="C3351">
            <v>720220</v>
          </cell>
        </row>
        <row r="3352">
          <cell r="B3352" t="str">
            <v>天之法杖</v>
          </cell>
          <cell r="C3352">
            <v>720221</v>
          </cell>
        </row>
        <row r="3353">
          <cell r="B3353" t="str">
            <v>玄武剑</v>
          </cell>
          <cell r="C3353">
            <v>700010</v>
          </cell>
        </row>
        <row r="3354">
          <cell r="B3354" t="str">
            <v>玄武剑</v>
          </cell>
          <cell r="C3354">
            <v>730210</v>
          </cell>
        </row>
        <row r="3355">
          <cell r="B3355" t="str">
            <v>玄武剑</v>
          </cell>
          <cell r="C3355">
            <v>730211</v>
          </cell>
        </row>
        <row r="3356">
          <cell r="B3356" t="str">
            <v>玄武剑</v>
          </cell>
          <cell r="C3356">
            <v>730212</v>
          </cell>
        </row>
        <row r="3357">
          <cell r="B3357" t="str">
            <v>玄武剑</v>
          </cell>
          <cell r="C3357">
            <v>730213</v>
          </cell>
        </row>
        <row r="3358">
          <cell r="B3358" t="str">
            <v>玄武剑</v>
          </cell>
          <cell r="C3358">
            <v>730214</v>
          </cell>
        </row>
        <row r="3359">
          <cell r="B3359" t="str">
            <v>玄武剑</v>
          </cell>
          <cell r="C3359">
            <v>730215</v>
          </cell>
        </row>
        <row r="3360">
          <cell r="B3360" t="str">
            <v>玄武剑</v>
          </cell>
          <cell r="C3360">
            <v>730216</v>
          </cell>
        </row>
        <row r="3361">
          <cell r="B3361" t="str">
            <v>玄武剑</v>
          </cell>
          <cell r="C3361">
            <v>730217</v>
          </cell>
        </row>
        <row r="3362">
          <cell r="B3362" t="str">
            <v>玄武剑</v>
          </cell>
          <cell r="C3362">
            <v>730218</v>
          </cell>
        </row>
        <row r="3363">
          <cell r="B3363" t="str">
            <v>玄武剑</v>
          </cell>
          <cell r="C3363">
            <v>730219</v>
          </cell>
        </row>
        <row r="3364">
          <cell r="B3364" t="str">
            <v>玄武剑</v>
          </cell>
          <cell r="C3364">
            <v>730220</v>
          </cell>
        </row>
        <row r="3365">
          <cell r="B3365" t="str">
            <v>玄武剑</v>
          </cell>
          <cell r="C3365">
            <v>730221</v>
          </cell>
        </row>
        <row r="3366">
          <cell r="B3366" t="str">
            <v>碧光镇海刃</v>
          </cell>
          <cell r="C3366">
            <v>700011</v>
          </cell>
        </row>
        <row r="3367">
          <cell r="B3367" t="str">
            <v>碧光镇海刃</v>
          </cell>
          <cell r="C3367">
            <v>710312</v>
          </cell>
        </row>
        <row r="3368">
          <cell r="B3368" t="str">
            <v>碧光镇海刃</v>
          </cell>
          <cell r="C3368">
            <v>710313</v>
          </cell>
        </row>
        <row r="3369">
          <cell r="B3369" t="str">
            <v>碧光镇海刃</v>
          </cell>
          <cell r="C3369">
            <v>710314</v>
          </cell>
        </row>
        <row r="3370">
          <cell r="B3370" t="str">
            <v>碧光镇海刃</v>
          </cell>
          <cell r="C3370">
            <v>710315</v>
          </cell>
        </row>
        <row r="3371">
          <cell r="B3371" t="str">
            <v>碧光镇海刃</v>
          </cell>
          <cell r="C3371">
            <v>710316</v>
          </cell>
        </row>
        <row r="3372">
          <cell r="B3372" t="str">
            <v>碧光镇海刃</v>
          </cell>
          <cell r="C3372">
            <v>710317</v>
          </cell>
        </row>
        <row r="3373">
          <cell r="B3373" t="str">
            <v>碧光镇海刃</v>
          </cell>
          <cell r="C3373">
            <v>710318</v>
          </cell>
        </row>
        <row r="3374">
          <cell r="B3374" t="str">
            <v>碧光镇海刃</v>
          </cell>
          <cell r="C3374">
            <v>710319</v>
          </cell>
        </row>
        <row r="3375">
          <cell r="B3375" t="str">
            <v>碧光镇海刃</v>
          </cell>
          <cell r="C3375">
            <v>710320</v>
          </cell>
        </row>
        <row r="3376">
          <cell r="B3376" t="str">
            <v>碧光镇海刃</v>
          </cell>
          <cell r="C3376">
            <v>710321</v>
          </cell>
        </row>
        <row r="3377">
          <cell r="B3377" t="str">
            <v>嗜魂吞噬杖</v>
          </cell>
          <cell r="C3377">
            <v>700012</v>
          </cell>
        </row>
        <row r="3378">
          <cell r="B3378" t="str">
            <v>嗜魂吞噬杖</v>
          </cell>
          <cell r="C3378">
            <v>720312</v>
          </cell>
        </row>
        <row r="3379">
          <cell r="B3379" t="str">
            <v>嗜魂吞噬杖</v>
          </cell>
          <cell r="C3379">
            <v>720313</v>
          </cell>
        </row>
        <row r="3380">
          <cell r="B3380" t="str">
            <v>嗜魂吞噬杖</v>
          </cell>
          <cell r="C3380">
            <v>720314</v>
          </cell>
        </row>
        <row r="3381">
          <cell r="B3381" t="str">
            <v>嗜魂吞噬杖</v>
          </cell>
          <cell r="C3381">
            <v>720315</v>
          </cell>
        </row>
        <row r="3382">
          <cell r="B3382" t="str">
            <v>嗜魂吞噬杖</v>
          </cell>
          <cell r="C3382">
            <v>720316</v>
          </cell>
        </row>
        <row r="3383">
          <cell r="B3383" t="str">
            <v>嗜魂吞噬杖</v>
          </cell>
          <cell r="C3383">
            <v>720317</v>
          </cell>
        </row>
        <row r="3384">
          <cell r="B3384" t="str">
            <v>嗜魂吞噬杖</v>
          </cell>
          <cell r="C3384">
            <v>720318</v>
          </cell>
        </row>
        <row r="3385">
          <cell r="B3385" t="str">
            <v>嗜魂吞噬杖</v>
          </cell>
          <cell r="C3385">
            <v>720319</v>
          </cell>
        </row>
        <row r="3386">
          <cell r="B3386" t="str">
            <v>嗜魂吞噬杖</v>
          </cell>
          <cell r="C3386">
            <v>720320</v>
          </cell>
        </row>
        <row r="3387">
          <cell r="B3387" t="str">
            <v>嗜魂吞噬杖</v>
          </cell>
          <cell r="C3387">
            <v>720321</v>
          </cell>
        </row>
        <row r="3388">
          <cell r="B3388" t="str">
            <v>无赦遁光剑</v>
          </cell>
          <cell r="C3388">
            <v>700013</v>
          </cell>
        </row>
        <row r="3389">
          <cell r="B3389" t="str">
            <v>无赦遁光剑</v>
          </cell>
          <cell r="C3389">
            <v>730312</v>
          </cell>
        </row>
        <row r="3390">
          <cell r="B3390" t="str">
            <v>无赦遁光剑</v>
          </cell>
          <cell r="C3390">
            <v>730313</v>
          </cell>
        </row>
        <row r="3391">
          <cell r="B3391" t="str">
            <v>无赦遁光剑</v>
          </cell>
          <cell r="C3391">
            <v>730314</v>
          </cell>
        </row>
        <row r="3392">
          <cell r="B3392" t="str">
            <v>无赦遁光剑</v>
          </cell>
          <cell r="C3392">
            <v>730315</v>
          </cell>
        </row>
        <row r="3393">
          <cell r="B3393" t="str">
            <v>无赦遁光剑</v>
          </cell>
          <cell r="C3393">
            <v>730316</v>
          </cell>
        </row>
        <row r="3394">
          <cell r="B3394" t="str">
            <v>无赦遁光剑</v>
          </cell>
          <cell r="C3394">
            <v>730317</v>
          </cell>
        </row>
        <row r="3395">
          <cell r="B3395" t="str">
            <v>无赦遁光剑</v>
          </cell>
          <cell r="C3395">
            <v>730318</v>
          </cell>
        </row>
        <row r="3396">
          <cell r="B3396" t="str">
            <v>无赦遁光剑</v>
          </cell>
          <cell r="C3396">
            <v>730319</v>
          </cell>
        </row>
        <row r="3397">
          <cell r="B3397" t="str">
            <v>无赦遁光剑</v>
          </cell>
          <cell r="C3397">
            <v>730320</v>
          </cell>
        </row>
        <row r="3398">
          <cell r="B3398" t="str">
            <v>无赦遁光剑</v>
          </cell>
          <cell r="C3398">
            <v>730321</v>
          </cell>
        </row>
        <row r="3399">
          <cell r="B3399" t="str">
            <v>碧海鲸妖甲</v>
          </cell>
          <cell r="C3399">
            <v>700014</v>
          </cell>
        </row>
        <row r="3400">
          <cell r="B3400" t="str">
            <v>碧海鲸妖甲</v>
          </cell>
          <cell r="C3400">
            <v>710414</v>
          </cell>
        </row>
        <row r="3401">
          <cell r="B3401" t="str">
            <v>碧海鲸妖甲</v>
          </cell>
          <cell r="C3401">
            <v>710415</v>
          </cell>
        </row>
        <row r="3402">
          <cell r="B3402" t="str">
            <v>碧海鲸妖甲</v>
          </cell>
          <cell r="C3402">
            <v>710416</v>
          </cell>
        </row>
        <row r="3403">
          <cell r="B3403" t="str">
            <v>碧海鲸妖甲</v>
          </cell>
          <cell r="C3403">
            <v>710417</v>
          </cell>
        </row>
        <row r="3404">
          <cell r="B3404" t="str">
            <v>碧海鲸妖甲</v>
          </cell>
          <cell r="C3404">
            <v>710418</v>
          </cell>
        </row>
        <row r="3405">
          <cell r="B3405" t="str">
            <v>碧海鲸妖甲</v>
          </cell>
          <cell r="C3405">
            <v>710419</v>
          </cell>
        </row>
        <row r="3406">
          <cell r="B3406" t="str">
            <v>碧海鲸妖甲</v>
          </cell>
          <cell r="C3406">
            <v>710420</v>
          </cell>
        </row>
        <row r="3407">
          <cell r="B3407" t="str">
            <v>碧海鲸妖甲</v>
          </cell>
          <cell r="C3407">
            <v>710421</v>
          </cell>
        </row>
        <row r="3408">
          <cell r="B3408" t="str">
            <v>九天聚魂衣</v>
          </cell>
          <cell r="C3408">
            <v>700015</v>
          </cell>
        </row>
        <row r="3409">
          <cell r="B3409" t="str">
            <v>九天聚魂衣</v>
          </cell>
          <cell r="C3409">
            <v>720414</v>
          </cell>
        </row>
        <row r="3410">
          <cell r="B3410" t="str">
            <v>九天聚魂衣</v>
          </cell>
          <cell r="C3410">
            <v>720415</v>
          </cell>
        </row>
        <row r="3411">
          <cell r="B3411" t="str">
            <v>九天聚魂衣</v>
          </cell>
          <cell r="C3411">
            <v>720416</v>
          </cell>
        </row>
        <row r="3412">
          <cell r="B3412" t="str">
            <v>九天聚魂衣</v>
          </cell>
          <cell r="C3412">
            <v>720417</v>
          </cell>
        </row>
        <row r="3413">
          <cell r="B3413" t="str">
            <v>九天聚魂衣</v>
          </cell>
          <cell r="C3413">
            <v>720418</v>
          </cell>
        </row>
        <row r="3414">
          <cell r="B3414" t="str">
            <v>九天聚魂衣</v>
          </cell>
          <cell r="C3414">
            <v>720419</v>
          </cell>
        </row>
        <row r="3415">
          <cell r="B3415" t="str">
            <v>九天聚魂衣</v>
          </cell>
          <cell r="C3415">
            <v>720420</v>
          </cell>
        </row>
        <row r="3416">
          <cell r="B3416" t="str">
            <v>九天聚魂衣</v>
          </cell>
          <cell r="C3416">
            <v>720421</v>
          </cell>
        </row>
        <row r="3417">
          <cell r="B3417" t="str">
            <v>弑魂魔体袍</v>
          </cell>
          <cell r="C3417">
            <v>700016</v>
          </cell>
        </row>
        <row r="3418">
          <cell r="B3418" t="str">
            <v>弑魂魔体袍</v>
          </cell>
          <cell r="C3418">
            <v>730414</v>
          </cell>
        </row>
        <row r="3419">
          <cell r="B3419" t="str">
            <v>弑魂魔体袍</v>
          </cell>
          <cell r="C3419">
            <v>730415</v>
          </cell>
        </row>
        <row r="3420">
          <cell r="B3420" t="str">
            <v>弑魂魔体袍</v>
          </cell>
          <cell r="C3420">
            <v>730416</v>
          </cell>
        </row>
        <row r="3421">
          <cell r="B3421" t="str">
            <v>弑魂魔体袍</v>
          </cell>
          <cell r="C3421">
            <v>730417</v>
          </cell>
        </row>
        <row r="3422">
          <cell r="B3422" t="str">
            <v>弑魂魔体袍</v>
          </cell>
          <cell r="C3422">
            <v>730418</v>
          </cell>
        </row>
        <row r="3423">
          <cell r="B3423" t="str">
            <v>弑魂魔体袍</v>
          </cell>
          <cell r="C3423">
            <v>730419</v>
          </cell>
        </row>
        <row r="3424">
          <cell r="B3424" t="str">
            <v>弑魂魔体袍</v>
          </cell>
          <cell r="C3424">
            <v>730420</v>
          </cell>
        </row>
        <row r="3425">
          <cell r="B3425" t="str">
            <v>弑魂魔体袍</v>
          </cell>
          <cell r="C3425">
            <v>730421</v>
          </cell>
        </row>
        <row r="3426">
          <cell r="B3426" t="str">
            <v>传世之刃</v>
          </cell>
          <cell r="C3426">
            <v>700017</v>
          </cell>
        </row>
        <row r="3427">
          <cell r="B3427" t="str">
            <v>传世之刃</v>
          </cell>
          <cell r="C3427">
            <v>710516</v>
          </cell>
        </row>
        <row r="3428">
          <cell r="B3428" t="str">
            <v>传世之刃</v>
          </cell>
          <cell r="C3428">
            <v>710517</v>
          </cell>
        </row>
        <row r="3429">
          <cell r="B3429" t="str">
            <v>传世之刃</v>
          </cell>
          <cell r="C3429">
            <v>710518</v>
          </cell>
        </row>
        <row r="3430">
          <cell r="B3430" t="str">
            <v>传世之刃</v>
          </cell>
          <cell r="C3430">
            <v>710519</v>
          </cell>
        </row>
        <row r="3431">
          <cell r="B3431" t="str">
            <v>传世之刃</v>
          </cell>
          <cell r="C3431">
            <v>710520</v>
          </cell>
        </row>
        <row r="3432">
          <cell r="B3432" t="str">
            <v>传世之刃</v>
          </cell>
          <cell r="C3432">
            <v>710521</v>
          </cell>
        </row>
        <row r="3433">
          <cell r="B3433" t="str">
            <v>道魂辰星杖</v>
          </cell>
          <cell r="C3433">
            <v>700018</v>
          </cell>
        </row>
        <row r="3434">
          <cell r="B3434" t="str">
            <v>道魂辰星杖</v>
          </cell>
          <cell r="C3434">
            <v>720516</v>
          </cell>
        </row>
        <row r="3435">
          <cell r="B3435" t="str">
            <v>道魂辰星杖</v>
          </cell>
          <cell r="C3435">
            <v>720517</v>
          </cell>
        </row>
        <row r="3436">
          <cell r="B3436" t="str">
            <v>道魂辰星杖</v>
          </cell>
          <cell r="C3436">
            <v>720518</v>
          </cell>
        </row>
        <row r="3437">
          <cell r="B3437" t="str">
            <v>道魂辰星杖</v>
          </cell>
          <cell r="C3437">
            <v>720519</v>
          </cell>
        </row>
        <row r="3438">
          <cell r="B3438" t="str">
            <v>道魂辰星杖</v>
          </cell>
          <cell r="C3438">
            <v>720520</v>
          </cell>
        </row>
        <row r="3439">
          <cell r="B3439" t="str">
            <v>道魂辰星杖</v>
          </cell>
          <cell r="C3439">
            <v>720521</v>
          </cell>
        </row>
        <row r="3440">
          <cell r="B3440" t="str">
            <v>青蛟破魂剑</v>
          </cell>
          <cell r="C3440">
            <v>700019</v>
          </cell>
        </row>
        <row r="3441">
          <cell r="B3441" t="str">
            <v>青蛟破魂剑</v>
          </cell>
          <cell r="C3441">
            <v>730516</v>
          </cell>
        </row>
        <row r="3442">
          <cell r="B3442" t="str">
            <v>青蛟破魂剑</v>
          </cell>
          <cell r="C3442">
            <v>730517</v>
          </cell>
        </row>
        <row r="3443">
          <cell r="B3443" t="str">
            <v>青蛟破魂剑</v>
          </cell>
          <cell r="C3443">
            <v>730518</v>
          </cell>
        </row>
        <row r="3444">
          <cell r="B3444" t="str">
            <v>青蛟破魂剑</v>
          </cell>
          <cell r="C3444">
            <v>730519</v>
          </cell>
        </row>
        <row r="3445">
          <cell r="B3445" t="str">
            <v>青蛟破魂剑</v>
          </cell>
          <cell r="C3445">
            <v>730520</v>
          </cell>
        </row>
        <row r="3446">
          <cell r="B3446" t="str">
            <v>青蛟破魂剑</v>
          </cell>
          <cell r="C3446">
            <v>730521</v>
          </cell>
        </row>
        <row r="3447">
          <cell r="B3447" t="str">
            <v>斗魂天阳袍</v>
          </cell>
          <cell r="C3447">
            <v>700020</v>
          </cell>
        </row>
        <row r="3448">
          <cell r="B3448" t="str">
            <v>斗魂天阳袍</v>
          </cell>
          <cell r="C3448">
            <v>710610</v>
          </cell>
        </row>
        <row r="3449">
          <cell r="B3449" t="str">
            <v>斗魂天阳袍</v>
          </cell>
          <cell r="C3449">
            <v>710611</v>
          </cell>
        </row>
        <row r="3450">
          <cell r="B3450" t="str">
            <v>斗魂天阳袍</v>
          </cell>
          <cell r="C3450">
            <v>710612</v>
          </cell>
        </row>
        <row r="3451">
          <cell r="B3451" t="str">
            <v>斗魂天阳袍</v>
          </cell>
          <cell r="C3451">
            <v>710613</v>
          </cell>
        </row>
        <row r="3452">
          <cell r="B3452" t="str">
            <v>斗魂天阳袍</v>
          </cell>
          <cell r="C3452">
            <v>710614</v>
          </cell>
        </row>
        <row r="3453">
          <cell r="B3453" t="str">
            <v>斗魂天阳袍</v>
          </cell>
          <cell r="C3453">
            <v>710615</v>
          </cell>
        </row>
        <row r="3454">
          <cell r="B3454" t="str">
            <v>斗魂天阳袍</v>
          </cell>
          <cell r="C3454">
            <v>710616</v>
          </cell>
        </row>
        <row r="3455">
          <cell r="B3455" t="str">
            <v>斗魂天阳袍</v>
          </cell>
          <cell r="C3455">
            <v>710617</v>
          </cell>
        </row>
        <row r="3456">
          <cell r="B3456" t="str">
            <v>斗魂天阳袍</v>
          </cell>
          <cell r="C3456">
            <v>710618</v>
          </cell>
        </row>
        <row r="3457">
          <cell r="B3457" t="str">
            <v>斗魂天阳袍</v>
          </cell>
          <cell r="C3457">
            <v>710619</v>
          </cell>
        </row>
        <row r="3458">
          <cell r="B3458" t="str">
            <v>斗魂天阳袍</v>
          </cell>
          <cell r="C3458">
            <v>710620</v>
          </cell>
        </row>
        <row r="3459">
          <cell r="B3459" t="str">
            <v>斗魂天阳袍</v>
          </cell>
          <cell r="C3459">
            <v>710621</v>
          </cell>
        </row>
        <row r="3460">
          <cell r="B3460" t="str">
            <v>蟠龙金甲衣</v>
          </cell>
          <cell r="C3460">
            <v>700021</v>
          </cell>
        </row>
        <row r="3461">
          <cell r="B3461" t="str">
            <v>蟠龙金甲衣</v>
          </cell>
          <cell r="C3461">
            <v>720610</v>
          </cell>
        </row>
        <row r="3462">
          <cell r="B3462" t="str">
            <v>蟠龙金甲衣</v>
          </cell>
          <cell r="C3462">
            <v>720611</v>
          </cell>
        </row>
        <row r="3463">
          <cell r="B3463" t="str">
            <v>蟠龙金甲衣</v>
          </cell>
          <cell r="C3463">
            <v>720612</v>
          </cell>
        </row>
        <row r="3464">
          <cell r="B3464" t="str">
            <v>蟠龙金甲衣</v>
          </cell>
          <cell r="C3464">
            <v>720613</v>
          </cell>
        </row>
        <row r="3465">
          <cell r="B3465" t="str">
            <v>蟠龙金甲衣</v>
          </cell>
          <cell r="C3465">
            <v>720614</v>
          </cell>
        </row>
        <row r="3466">
          <cell r="B3466" t="str">
            <v>蟠龙金甲衣</v>
          </cell>
          <cell r="C3466">
            <v>720615</v>
          </cell>
        </row>
        <row r="3467">
          <cell r="B3467" t="str">
            <v>蟠龙金甲衣</v>
          </cell>
          <cell r="C3467">
            <v>720616</v>
          </cell>
        </row>
        <row r="3468">
          <cell r="B3468" t="str">
            <v>蟠龙金甲衣</v>
          </cell>
          <cell r="C3468">
            <v>720617</v>
          </cell>
        </row>
        <row r="3469">
          <cell r="B3469" t="str">
            <v>蟠龙金甲衣</v>
          </cell>
          <cell r="C3469">
            <v>720618</v>
          </cell>
        </row>
        <row r="3470">
          <cell r="B3470" t="str">
            <v>蟠龙金甲衣</v>
          </cell>
          <cell r="C3470">
            <v>720619</v>
          </cell>
        </row>
        <row r="3471">
          <cell r="B3471" t="str">
            <v>蟠龙金甲衣</v>
          </cell>
          <cell r="C3471">
            <v>720620</v>
          </cell>
        </row>
        <row r="3472">
          <cell r="B3472" t="str">
            <v>蟠龙金甲衣</v>
          </cell>
          <cell r="C3472">
            <v>720621</v>
          </cell>
        </row>
        <row r="3473">
          <cell r="B3473" t="str">
            <v>天尊道袍</v>
          </cell>
          <cell r="C3473">
            <v>700022</v>
          </cell>
        </row>
        <row r="3474">
          <cell r="B3474" t="str">
            <v>天尊道袍</v>
          </cell>
          <cell r="C3474">
            <v>730610</v>
          </cell>
        </row>
        <row r="3475">
          <cell r="B3475" t="str">
            <v>天尊道袍</v>
          </cell>
          <cell r="C3475">
            <v>730611</v>
          </cell>
        </row>
        <row r="3476">
          <cell r="B3476" t="str">
            <v>天尊道袍</v>
          </cell>
          <cell r="C3476">
            <v>730612</v>
          </cell>
        </row>
        <row r="3477">
          <cell r="B3477" t="str">
            <v>天尊道袍</v>
          </cell>
          <cell r="C3477">
            <v>730613</v>
          </cell>
        </row>
        <row r="3478">
          <cell r="B3478" t="str">
            <v>天尊道袍</v>
          </cell>
          <cell r="C3478">
            <v>730614</v>
          </cell>
        </row>
        <row r="3479">
          <cell r="B3479" t="str">
            <v>天尊道袍</v>
          </cell>
          <cell r="C3479">
            <v>730615</v>
          </cell>
        </row>
        <row r="3480">
          <cell r="B3480" t="str">
            <v>天尊道袍</v>
          </cell>
          <cell r="C3480">
            <v>730616</v>
          </cell>
        </row>
        <row r="3481">
          <cell r="B3481" t="str">
            <v>天尊道袍</v>
          </cell>
          <cell r="C3481">
            <v>730617</v>
          </cell>
        </row>
        <row r="3482">
          <cell r="B3482" t="str">
            <v>天尊道袍</v>
          </cell>
          <cell r="C3482">
            <v>730618</v>
          </cell>
        </row>
        <row r="3483">
          <cell r="B3483" t="str">
            <v>天尊道袍</v>
          </cell>
          <cell r="C3483">
            <v>730619</v>
          </cell>
        </row>
        <row r="3484">
          <cell r="B3484" t="str">
            <v>天尊道袍</v>
          </cell>
          <cell r="C3484">
            <v>730620</v>
          </cell>
        </row>
        <row r="3485">
          <cell r="B3485" t="str">
            <v>天尊道袍</v>
          </cell>
          <cell r="C3485">
            <v>730621</v>
          </cell>
        </row>
        <row r="3486">
          <cell r="B3486" t="str">
            <v>怒狂降魔刀</v>
          </cell>
          <cell r="C3486">
            <v>700023</v>
          </cell>
        </row>
        <row r="3487">
          <cell r="B3487" t="str">
            <v>怒狂降魔刀</v>
          </cell>
          <cell r="C3487">
            <v>710713</v>
          </cell>
        </row>
        <row r="3488">
          <cell r="B3488" t="str">
            <v>怒狂降魔刀</v>
          </cell>
          <cell r="C3488">
            <v>710714</v>
          </cell>
        </row>
        <row r="3489">
          <cell r="B3489" t="str">
            <v>怒狂降魔刀</v>
          </cell>
          <cell r="C3489">
            <v>710715</v>
          </cell>
        </row>
        <row r="3490">
          <cell r="B3490" t="str">
            <v>怒狂降魔刀</v>
          </cell>
          <cell r="C3490">
            <v>710716</v>
          </cell>
        </row>
        <row r="3491">
          <cell r="B3491" t="str">
            <v>怒狂降魔刀</v>
          </cell>
          <cell r="C3491">
            <v>710717</v>
          </cell>
        </row>
        <row r="3492">
          <cell r="B3492" t="str">
            <v>怒狂降魔刀</v>
          </cell>
          <cell r="C3492">
            <v>710718</v>
          </cell>
        </row>
        <row r="3493">
          <cell r="B3493" t="str">
            <v>怒狂降魔刀</v>
          </cell>
          <cell r="C3493">
            <v>710719</v>
          </cell>
        </row>
        <row r="3494">
          <cell r="B3494" t="str">
            <v>怒狂降魔刀</v>
          </cell>
          <cell r="C3494">
            <v>710720</v>
          </cell>
        </row>
        <row r="3495">
          <cell r="B3495" t="str">
            <v>怒狂降魔刀</v>
          </cell>
          <cell r="C3495">
            <v>710721</v>
          </cell>
        </row>
        <row r="3496">
          <cell r="B3496" t="str">
            <v>暗月风雷杖</v>
          </cell>
          <cell r="C3496">
            <v>700024</v>
          </cell>
        </row>
        <row r="3497">
          <cell r="B3497" t="str">
            <v>暗月风雷杖</v>
          </cell>
          <cell r="C3497">
            <v>720713</v>
          </cell>
        </row>
        <row r="3498">
          <cell r="B3498" t="str">
            <v>暗月风雷杖</v>
          </cell>
          <cell r="C3498">
            <v>720714</v>
          </cell>
        </row>
        <row r="3499">
          <cell r="B3499" t="str">
            <v>暗月风雷杖</v>
          </cell>
          <cell r="C3499">
            <v>720715</v>
          </cell>
        </row>
        <row r="3500">
          <cell r="B3500" t="str">
            <v>暗月风雷杖</v>
          </cell>
          <cell r="C3500">
            <v>720716</v>
          </cell>
        </row>
        <row r="3501">
          <cell r="B3501" t="str">
            <v>暗月风雷杖</v>
          </cell>
          <cell r="C3501">
            <v>720717</v>
          </cell>
        </row>
        <row r="3502">
          <cell r="B3502" t="str">
            <v>暗月风雷杖</v>
          </cell>
          <cell r="C3502">
            <v>720718</v>
          </cell>
        </row>
        <row r="3503">
          <cell r="B3503" t="str">
            <v>暗月风雷杖</v>
          </cell>
          <cell r="C3503">
            <v>720719</v>
          </cell>
        </row>
        <row r="3504">
          <cell r="B3504" t="str">
            <v>暗月风雷杖</v>
          </cell>
          <cell r="C3504">
            <v>720720</v>
          </cell>
        </row>
        <row r="3505">
          <cell r="B3505" t="str">
            <v>暗月风雷杖</v>
          </cell>
          <cell r="C3505">
            <v>720721</v>
          </cell>
        </row>
        <row r="3506">
          <cell r="B3506" t="str">
            <v>赤名天地剑</v>
          </cell>
          <cell r="C3506">
            <v>700025</v>
          </cell>
        </row>
        <row r="3507">
          <cell r="B3507" t="str">
            <v>赤名天地剑</v>
          </cell>
          <cell r="C3507">
            <v>730713</v>
          </cell>
        </row>
        <row r="3508">
          <cell r="B3508" t="str">
            <v>赤名天地剑</v>
          </cell>
          <cell r="C3508">
            <v>730714</v>
          </cell>
        </row>
        <row r="3509">
          <cell r="B3509" t="str">
            <v>赤名天地剑</v>
          </cell>
          <cell r="C3509">
            <v>730715</v>
          </cell>
        </row>
        <row r="3510">
          <cell r="B3510" t="str">
            <v>赤名天地剑</v>
          </cell>
          <cell r="C3510">
            <v>730716</v>
          </cell>
        </row>
        <row r="3511">
          <cell r="B3511" t="str">
            <v>赤名天地剑</v>
          </cell>
          <cell r="C3511">
            <v>730717</v>
          </cell>
        </row>
        <row r="3512">
          <cell r="B3512" t="str">
            <v>赤名天地剑</v>
          </cell>
          <cell r="C3512">
            <v>730718</v>
          </cell>
        </row>
        <row r="3513">
          <cell r="B3513" t="str">
            <v>赤名天地剑</v>
          </cell>
          <cell r="C3513">
            <v>730719</v>
          </cell>
        </row>
        <row r="3514">
          <cell r="B3514" t="str">
            <v>赤名天地剑</v>
          </cell>
          <cell r="C3514">
            <v>730720</v>
          </cell>
        </row>
        <row r="3515">
          <cell r="B3515" t="str">
            <v>赤名天地剑</v>
          </cell>
          <cell r="C3515">
            <v>730721</v>
          </cell>
        </row>
        <row r="3516">
          <cell r="B3516" t="str">
            <v>定制武器</v>
          </cell>
          <cell r="C3516">
            <v>700026</v>
          </cell>
        </row>
        <row r="3517">
          <cell r="B3517" t="str">
            <v>定制黄金甲</v>
          </cell>
          <cell r="C3517">
            <v>700027</v>
          </cell>
        </row>
        <row r="3518">
          <cell r="B3518" t="str">
            <v>定制头盔</v>
          </cell>
          <cell r="C3518">
            <v>700028</v>
          </cell>
        </row>
        <row r="3519">
          <cell r="B3519" t="str">
            <v>定制戒指</v>
          </cell>
          <cell r="C3519">
            <v>700029</v>
          </cell>
        </row>
        <row r="3520">
          <cell r="B3520" t="str">
            <v>定制手环</v>
          </cell>
          <cell r="C3520">
            <v>700030</v>
          </cell>
        </row>
        <row r="3521">
          <cell r="B3521" t="str">
            <v>定制项链</v>
          </cell>
          <cell r="C3521">
            <v>700031</v>
          </cell>
        </row>
        <row r="3522">
          <cell r="B3522">
            <v>0</v>
          </cell>
          <cell r="C3522">
            <v>0</v>
          </cell>
        </row>
        <row r="3523">
          <cell r="B3523" t="str">
            <v>140定制武器</v>
          </cell>
          <cell r="C3523">
            <v>700032</v>
          </cell>
        </row>
        <row r="3524">
          <cell r="B3524" t="str">
            <v>140定制黄金甲</v>
          </cell>
          <cell r="C3524">
            <v>700033</v>
          </cell>
        </row>
        <row r="3525">
          <cell r="B3525" t="str">
            <v>140定制头盔</v>
          </cell>
          <cell r="C3525">
            <v>700034</v>
          </cell>
        </row>
        <row r="3526">
          <cell r="B3526" t="str">
            <v>140定制戒指</v>
          </cell>
          <cell r="C3526">
            <v>700035</v>
          </cell>
        </row>
        <row r="3527">
          <cell r="B3527" t="str">
            <v>140定制手环</v>
          </cell>
          <cell r="C3527">
            <v>700036</v>
          </cell>
        </row>
        <row r="3528">
          <cell r="B3528" t="str">
            <v>140定制项链</v>
          </cell>
          <cell r="C3528">
            <v>700037</v>
          </cell>
        </row>
        <row r="3529">
          <cell r="B3529">
            <v>0</v>
          </cell>
          <cell r="C3529">
            <v>0</v>
          </cell>
        </row>
        <row r="3530">
          <cell r="B3530" t="str">
            <v>150定制武器</v>
          </cell>
          <cell r="C3530">
            <v>700038</v>
          </cell>
        </row>
        <row r="3531">
          <cell r="B3531" t="str">
            <v>150定制黄金甲</v>
          </cell>
          <cell r="C3531">
            <v>700039</v>
          </cell>
        </row>
        <row r="3532">
          <cell r="B3532" t="str">
            <v>150定制头盔</v>
          </cell>
          <cell r="C3532">
            <v>700040</v>
          </cell>
        </row>
        <row r="3533">
          <cell r="B3533" t="str">
            <v>150定制戒指</v>
          </cell>
          <cell r="C3533">
            <v>700041</v>
          </cell>
        </row>
        <row r="3534">
          <cell r="B3534" t="str">
            <v>150定制手环</v>
          </cell>
          <cell r="C3534">
            <v>700042</v>
          </cell>
        </row>
        <row r="3535">
          <cell r="B3535" t="str">
            <v>150定制项链</v>
          </cell>
          <cell r="C3535">
            <v>700043</v>
          </cell>
        </row>
        <row r="3536">
          <cell r="B3536">
            <v>0</v>
          </cell>
          <cell r="C3536">
            <v>0</v>
          </cell>
        </row>
        <row r="3537">
          <cell r="B3537" t="str">
            <v>160定制武器</v>
          </cell>
          <cell r="C3537">
            <v>700044</v>
          </cell>
        </row>
        <row r="3538">
          <cell r="B3538" t="str">
            <v>160定制黄金甲</v>
          </cell>
          <cell r="C3538">
            <v>700045</v>
          </cell>
        </row>
        <row r="3539">
          <cell r="B3539" t="str">
            <v>160定制头盔</v>
          </cell>
          <cell r="C3539">
            <v>700046</v>
          </cell>
        </row>
        <row r="3540">
          <cell r="B3540" t="str">
            <v>160定制戒指</v>
          </cell>
          <cell r="C3540">
            <v>700047</v>
          </cell>
        </row>
        <row r="3541">
          <cell r="B3541" t="str">
            <v>160定制手环</v>
          </cell>
          <cell r="C3541">
            <v>700048</v>
          </cell>
        </row>
        <row r="3542">
          <cell r="B3542" t="str">
            <v>160定制项链</v>
          </cell>
          <cell r="C3542">
            <v>700049</v>
          </cell>
        </row>
        <row r="3543">
          <cell r="B3543">
            <v>0</v>
          </cell>
          <cell r="C3543">
            <v>0</v>
          </cell>
        </row>
        <row r="3544">
          <cell r="B3544" t="str">
            <v>170定制武器</v>
          </cell>
          <cell r="C3544">
            <v>700050</v>
          </cell>
        </row>
        <row r="3545">
          <cell r="B3545" t="str">
            <v>170定制黄金甲</v>
          </cell>
          <cell r="C3545">
            <v>700051</v>
          </cell>
        </row>
        <row r="3546">
          <cell r="B3546" t="str">
            <v>170定制头盔</v>
          </cell>
          <cell r="C3546">
            <v>700052</v>
          </cell>
        </row>
        <row r="3547">
          <cell r="B3547" t="str">
            <v>170定制戒指</v>
          </cell>
          <cell r="C3547">
            <v>700053</v>
          </cell>
        </row>
        <row r="3548">
          <cell r="B3548" t="str">
            <v>170定制手环</v>
          </cell>
          <cell r="C3548">
            <v>700054</v>
          </cell>
        </row>
        <row r="3549">
          <cell r="B3549" t="str">
            <v>170定制项链</v>
          </cell>
          <cell r="C3549">
            <v>700055</v>
          </cell>
        </row>
        <row r="3550">
          <cell r="B3550">
            <v>0</v>
          </cell>
          <cell r="C3550">
            <v>0</v>
          </cell>
        </row>
        <row r="3551">
          <cell r="B3551" t="str">
            <v>180定制武器</v>
          </cell>
          <cell r="C3551">
            <v>700056</v>
          </cell>
        </row>
        <row r="3552">
          <cell r="B3552" t="str">
            <v>180定制黄金甲</v>
          </cell>
          <cell r="C3552">
            <v>700057</v>
          </cell>
        </row>
        <row r="3553">
          <cell r="B3553" t="str">
            <v>180定制头盔</v>
          </cell>
          <cell r="C3553">
            <v>700058</v>
          </cell>
        </row>
        <row r="3554">
          <cell r="B3554" t="str">
            <v>180定制戒指</v>
          </cell>
          <cell r="C3554">
            <v>700059</v>
          </cell>
        </row>
        <row r="3555">
          <cell r="B3555" t="str">
            <v>180定制手环</v>
          </cell>
          <cell r="C3555">
            <v>700060</v>
          </cell>
        </row>
        <row r="3556">
          <cell r="B3556" t="str">
            <v>180定制项链</v>
          </cell>
          <cell r="C3556">
            <v>700061</v>
          </cell>
        </row>
        <row r="3557">
          <cell r="B3557">
            <v>0</v>
          </cell>
          <cell r="C3557">
            <v>0</v>
          </cell>
        </row>
        <row r="3558">
          <cell r="B3558" t="str">
            <v>190定制武器</v>
          </cell>
          <cell r="C3558">
            <v>700062</v>
          </cell>
        </row>
        <row r="3559">
          <cell r="B3559" t="str">
            <v>190定制黄金甲</v>
          </cell>
          <cell r="C3559">
            <v>700063</v>
          </cell>
        </row>
        <row r="3560">
          <cell r="B3560" t="str">
            <v>190定制头盔</v>
          </cell>
          <cell r="C3560">
            <v>700064</v>
          </cell>
        </row>
        <row r="3561">
          <cell r="B3561" t="str">
            <v>190定制戒指</v>
          </cell>
          <cell r="C3561">
            <v>700065</v>
          </cell>
        </row>
        <row r="3562">
          <cell r="B3562" t="str">
            <v>190定制手环</v>
          </cell>
          <cell r="C3562">
            <v>700066</v>
          </cell>
        </row>
        <row r="3563">
          <cell r="B3563" t="str">
            <v>190定制项链</v>
          </cell>
          <cell r="C3563">
            <v>700067</v>
          </cell>
        </row>
        <row r="3564">
          <cell r="B3564">
            <v>0</v>
          </cell>
          <cell r="C3564">
            <v>0</v>
          </cell>
        </row>
        <row r="3565">
          <cell r="B3565" t="str">
            <v>200定制武器</v>
          </cell>
          <cell r="C3565">
            <v>700068</v>
          </cell>
        </row>
        <row r="3566">
          <cell r="B3566" t="str">
            <v>200定制黄金甲</v>
          </cell>
          <cell r="C3566">
            <v>700069</v>
          </cell>
        </row>
        <row r="3567">
          <cell r="B3567" t="str">
            <v>200定制头盔</v>
          </cell>
          <cell r="C3567">
            <v>700070</v>
          </cell>
        </row>
        <row r="3568">
          <cell r="B3568" t="str">
            <v>200定制戒指</v>
          </cell>
          <cell r="C3568">
            <v>700071</v>
          </cell>
        </row>
        <row r="3569">
          <cell r="B3569" t="str">
            <v>200定制手环</v>
          </cell>
          <cell r="C3569">
            <v>700072</v>
          </cell>
        </row>
        <row r="3570">
          <cell r="B3570" t="str">
            <v>200定制项链</v>
          </cell>
          <cell r="C3570">
            <v>700073</v>
          </cell>
        </row>
        <row r="3571">
          <cell r="B3571">
            <v>0</v>
          </cell>
          <cell r="C3571">
            <v>0</v>
          </cell>
        </row>
        <row r="3572">
          <cell r="B3572">
            <v>0</v>
          </cell>
          <cell r="C3572">
            <v>0</v>
          </cell>
        </row>
        <row r="3573">
          <cell r="B3573">
            <v>0</v>
          </cell>
          <cell r="C3573">
            <v>0</v>
          </cell>
        </row>
        <row r="3574">
          <cell r="B3574">
            <v>0</v>
          </cell>
          <cell r="C3574">
            <v>0</v>
          </cell>
        </row>
        <row r="3575">
          <cell r="B3575" t="str">
            <v>碧海鲸妖甲</v>
          </cell>
          <cell r="C3575">
            <v>800001</v>
          </cell>
        </row>
        <row r="3576">
          <cell r="B3576" t="str">
            <v>盘古王冠</v>
          </cell>
          <cell r="C3576">
            <v>800002</v>
          </cell>
        </row>
        <row r="3577">
          <cell r="B3577" t="str">
            <v>血煞项链</v>
          </cell>
          <cell r="C3577">
            <v>800003</v>
          </cell>
        </row>
        <row r="3578">
          <cell r="B3578" t="str">
            <v>圣天戒指</v>
          </cell>
          <cell r="C3578">
            <v>800004</v>
          </cell>
        </row>
        <row r="3579">
          <cell r="B3579" t="str">
            <v>圣天手环</v>
          </cell>
          <cell r="C3579">
            <v>800005</v>
          </cell>
        </row>
        <row r="3580">
          <cell r="B3580" t="str">
            <v>九天聚魂衣</v>
          </cell>
          <cell r="C3580">
            <v>800006</v>
          </cell>
        </row>
        <row r="3581">
          <cell r="B3581" t="str">
            <v>法魂血月王冠</v>
          </cell>
          <cell r="C3581">
            <v>800007</v>
          </cell>
        </row>
        <row r="3582">
          <cell r="B3582" t="str">
            <v>魔炎项链</v>
          </cell>
          <cell r="C3582">
            <v>800008</v>
          </cell>
        </row>
        <row r="3583">
          <cell r="B3583" t="str">
            <v>圣魔戒指</v>
          </cell>
          <cell r="C3583">
            <v>800009</v>
          </cell>
        </row>
        <row r="3584">
          <cell r="B3584" t="str">
            <v>圣魔手环</v>
          </cell>
          <cell r="C3584">
            <v>800010</v>
          </cell>
        </row>
        <row r="3585">
          <cell r="B3585" t="str">
            <v>弑魂魔体袍</v>
          </cell>
          <cell r="C3585">
            <v>800011</v>
          </cell>
        </row>
        <row r="3586">
          <cell r="B3586" t="str">
            <v>盘古王冠</v>
          </cell>
          <cell r="C3586">
            <v>800012</v>
          </cell>
        </row>
        <row r="3587">
          <cell r="B3587" t="str">
            <v>幽泉项链</v>
          </cell>
          <cell r="C3587">
            <v>800013</v>
          </cell>
        </row>
        <row r="3588">
          <cell r="B3588" t="str">
            <v>凌波戒指</v>
          </cell>
          <cell r="C3588">
            <v>800014</v>
          </cell>
        </row>
        <row r="3589">
          <cell r="B3589" t="str">
            <v>灵炎手环</v>
          </cell>
          <cell r="C3589">
            <v>800015</v>
          </cell>
        </row>
        <row r="3590">
          <cell r="B3590">
            <v>0</v>
          </cell>
          <cell r="C3590">
            <v>0</v>
          </cell>
        </row>
        <row r="3591">
          <cell r="B3591" t="str">
            <v>轩辕人皇袍</v>
          </cell>
          <cell r="C3591">
            <v>800016</v>
          </cell>
        </row>
        <row r="3592">
          <cell r="B3592" t="str">
            <v>巅峰火妖头盔</v>
          </cell>
          <cell r="C3592">
            <v>800017</v>
          </cell>
        </row>
        <row r="3593">
          <cell r="B3593" t="str">
            <v>巅峰火妖项链</v>
          </cell>
          <cell r="C3593">
            <v>800018</v>
          </cell>
        </row>
        <row r="3594">
          <cell r="B3594" t="str">
            <v>巅峰火妖戒指</v>
          </cell>
          <cell r="C3594">
            <v>800019</v>
          </cell>
        </row>
        <row r="3595">
          <cell r="B3595" t="str">
            <v>巅峰火妖手镯</v>
          </cell>
          <cell r="C3595">
            <v>800020</v>
          </cell>
        </row>
        <row r="3596">
          <cell r="B3596" t="str">
            <v>极品御兽天衣</v>
          </cell>
          <cell r="C3596">
            <v>800021</v>
          </cell>
        </row>
        <row r="3597">
          <cell r="B3597" t="str">
            <v>幽泉头盔</v>
          </cell>
          <cell r="C3597">
            <v>800022</v>
          </cell>
        </row>
        <row r="3598">
          <cell r="B3598" t="str">
            <v>轩辕吊坠</v>
          </cell>
          <cell r="C3598">
            <v>800023</v>
          </cell>
        </row>
        <row r="3599">
          <cell r="B3599" t="str">
            <v>法魂血月戒指</v>
          </cell>
          <cell r="C3599">
            <v>800024</v>
          </cell>
        </row>
        <row r="3600">
          <cell r="B3600" t="str">
            <v>王者手环</v>
          </cell>
          <cell r="C3600">
            <v>800025</v>
          </cell>
        </row>
        <row r="3601">
          <cell r="B3601" t="str">
            <v>盘古开天袍</v>
          </cell>
          <cell r="C3601">
            <v>800026</v>
          </cell>
        </row>
        <row r="3602">
          <cell r="B3602" t="str">
            <v>金牛头盔</v>
          </cell>
          <cell r="C3602">
            <v>800027</v>
          </cell>
        </row>
        <row r="3603">
          <cell r="B3603" t="str">
            <v>祝福项链</v>
          </cell>
          <cell r="C3603">
            <v>800028</v>
          </cell>
        </row>
        <row r="3604">
          <cell r="B3604" t="str">
            <v>妖骨戒指</v>
          </cell>
          <cell r="C3604">
            <v>800029</v>
          </cell>
        </row>
        <row r="3605">
          <cell r="B3605" t="str">
            <v>白石手环</v>
          </cell>
          <cell r="C3605">
            <v>800030</v>
          </cell>
        </row>
        <row r="3606">
          <cell r="B3606">
            <v>0</v>
          </cell>
          <cell r="C3606">
            <v>0</v>
          </cell>
        </row>
        <row r="3607">
          <cell r="B3607" t="str">
            <v>伏羲裂地袍</v>
          </cell>
          <cell r="C3607">
            <v>800031</v>
          </cell>
        </row>
        <row r="3608">
          <cell r="B3608" t="str">
            <v>天之幻光冠</v>
          </cell>
          <cell r="C3608">
            <v>800032</v>
          </cell>
        </row>
        <row r="3609">
          <cell r="B3609" t="str">
            <v>天之幻光链</v>
          </cell>
          <cell r="C3609">
            <v>800033</v>
          </cell>
        </row>
        <row r="3610">
          <cell r="B3610" t="str">
            <v>天之幻光戒</v>
          </cell>
          <cell r="C3610">
            <v>800034</v>
          </cell>
        </row>
        <row r="3611">
          <cell r="B3611" t="str">
            <v>天之幻光镯</v>
          </cell>
          <cell r="C3611">
            <v>800035</v>
          </cell>
        </row>
        <row r="3612">
          <cell r="B3612" t="str">
            <v>玄魂天星衣</v>
          </cell>
          <cell r="C3612">
            <v>800036</v>
          </cell>
        </row>
        <row r="3613">
          <cell r="B3613" t="str">
            <v>道神头盔</v>
          </cell>
          <cell r="C3613">
            <v>800037</v>
          </cell>
        </row>
        <row r="3614">
          <cell r="B3614" t="str">
            <v>伏羲吊坠</v>
          </cell>
          <cell r="C3614">
            <v>800038</v>
          </cell>
        </row>
        <row r="3615">
          <cell r="B3615" t="str">
            <v>战魂烈日戒指</v>
          </cell>
          <cell r="C3615">
            <v>800039</v>
          </cell>
        </row>
        <row r="3616">
          <cell r="B3616" t="str">
            <v>斗魂手环</v>
          </cell>
          <cell r="C3616">
            <v>800040</v>
          </cell>
        </row>
        <row r="3617">
          <cell r="B3617" t="str">
            <v>道魂软猬袍</v>
          </cell>
          <cell r="C3617">
            <v>800041</v>
          </cell>
        </row>
        <row r="3618">
          <cell r="B3618" t="str">
            <v>灵鼠头盔</v>
          </cell>
          <cell r="C3618">
            <v>800042</v>
          </cell>
        </row>
        <row r="3619">
          <cell r="B3619" t="str">
            <v>龙骧项链</v>
          </cell>
          <cell r="C3619">
            <v>800043</v>
          </cell>
        </row>
        <row r="3620">
          <cell r="B3620" t="str">
            <v>天妖戒指</v>
          </cell>
          <cell r="C3620">
            <v>800044</v>
          </cell>
        </row>
        <row r="3621">
          <cell r="B3621" t="str">
            <v>紫魂玉手环</v>
          </cell>
          <cell r="C3621">
            <v>800045</v>
          </cell>
        </row>
        <row r="3622">
          <cell r="B3622">
            <v>0</v>
          </cell>
          <cell r="C3622">
            <v>0</v>
          </cell>
        </row>
        <row r="3623">
          <cell r="B3623" t="str">
            <v>轩辕人皇甲</v>
          </cell>
          <cell r="C3623">
            <v>800046</v>
          </cell>
        </row>
        <row r="3624">
          <cell r="B3624" t="str">
            <v>御龙追风王冠</v>
          </cell>
          <cell r="C3624">
            <v>800047</v>
          </cell>
        </row>
        <row r="3625">
          <cell r="B3625" t="str">
            <v>御龙追风吊坠</v>
          </cell>
          <cell r="C3625">
            <v>800048</v>
          </cell>
        </row>
        <row r="3626">
          <cell r="B3626" t="str">
            <v>御龙追风戒指</v>
          </cell>
          <cell r="C3626">
            <v>800049</v>
          </cell>
        </row>
        <row r="3627">
          <cell r="B3627" t="str">
            <v>御龙追风护腕</v>
          </cell>
          <cell r="C3627">
            <v>800050</v>
          </cell>
        </row>
        <row r="3628">
          <cell r="B3628" t="str">
            <v>斗魂天阳衣</v>
          </cell>
          <cell r="C3628">
            <v>800051</v>
          </cell>
        </row>
        <row r="3629">
          <cell r="B3629" t="str">
            <v>天尊头盔</v>
          </cell>
          <cell r="C3629">
            <v>800052</v>
          </cell>
        </row>
        <row r="3630">
          <cell r="B3630" t="str">
            <v>盘古吊坠</v>
          </cell>
          <cell r="C3630">
            <v>800053</v>
          </cell>
        </row>
        <row r="3631">
          <cell r="B3631" t="str">
            <v>天之圣阳戒</v>
          </cell>
          <cell r="C3631">
            <v>800054</v>
          </cell>
        </row>
        <row r="3632">
          <cell r="B3632" t="str">
            <v>天雷手环</v>
          </cell>
          <cell r="C3632">
            <v>800055</v>
          </cell>
        </row>
        <row r="3633">
          <cell r="B3633" t="str">
            <v>法魂软猬袍</v>
          </cell>
          <cell r="C3633">
            <v>800056</v>
          </cell>
        </row>
        <row r="3634">
          <cell r="B3634" t="str">
            <v>黄金头盔</v>
          </cell>
          <cell r="C3634">
            <v>800057</v>
          </cell>
        </row>
        <row r="3635">
          <cell r="B3635" t="str">
            <v>贪狼项链</v>
          </cell>
          <cell r="C3635">
            <v>800058</v>
          </cell>
        </row>
        <row r="3636">
          <cell r="B3636" t="str">
            <v>紫魂戒指</v>
          </cell>
          <cell r="C3636">
            <v>800059</v>
          </cell>
        </row>
        <row r="3637">
          <cell r="B3637" t="str">
            <v>青檀木手环</v>
          </cell>
          <cell r="C3637">
            <v>800060</v>
          </cell>
        </row>
        <row r="3638">
          <cell r="B3638">
            <v>0</v>
          </cell>
          <cell r="C3638">
            <v>0</v>
          </cell>
        </row>
        <row r="3639">
          <cell r="B3639" t="str">
            <v>天崩战甲</v>
          </cell>
          <cell r="C3639">
            <v>800061</v>
          </cell>
        </row>
        <row r="3640">
          <cell r="B3640" t="str">
            <v>天崩王冠</v>
          </cell>
          <cell r="C3640">
            <v>800062</v>
          </cell>
        </row>
        <row r="3641">
          <cell r="B3641" t="str">
            <v>天崩项链</v>
          </cell>
          <cell r="C3641">
            <v>800063</v>
          </cell>
        </row>
        <row r="3642">
          <cell r="B3642" t="str">
            <v>天崩戒指</v>
          </cell>
          <cell r="C3642">
            <v>800064</v>
          </cell>
        </row>
        <row r="3643">
          <cell r="B3643" t="str">
            <v>天崩手环</v>
          </cell>
          <cell r="C3643">
            <v>800065</v>
          </cell>
        </row>
        <row r="3644">
          <cell r="B3644" t="str">
            <v>怒风雷爆袍</v>
          </cell>
          <cell r="C3644">
            <v>800066</v>
          </cell>
        </row>
        <row r="3645">
          <cell r="B3645" t="str">
            <v>怒风雷爆冠</v>
          </cell>
          <cell r="C3645">
            <v>800067</v>
          </cell>
        </row>
        <row r="3646">
          <cell r="B3646" t="str">
            <v>怒风雷爆项链</v>
          </cell>
          <cell r="C3646">
            <v>800068</v>
          </cell>
        </row>
        <row r="3647">
          <cell r="B3647" t="str">
            <v>怒风雷爆戒指</v>
          </cell>
          <cell r="C3647">
            <v>800069</v>
          </cell>
        </row>
        <row r="3648">
          <cell r="B3648" t="str">
            <v>怒风雷爆手环</v>
          </cell>
          <cell r="C3648">
            <v>800070</v>
          </cell>
        </row>
        <row r="3649">
          <cell r="B3649" t="str">
            <v>炼魂破魔袍</v>
          </cell>
          <cell r="C3649">
            <v>800071</v>
          </cell>
        </row>
        <row r="3650">
          <cell r="B3650" t="str">
            <v>炼魂冠</v>
          </cell>
          <cell r="C3650">
            <v>800072</v>
          </cell>
        </row>
        <row r="3651">
          <cell r="B3651" t="str">
            <v>炼魂项链</v>
          </cell>
          <cell r="C3651">
            <v>800073</v>
          </cell>
        </row>
        <row r="3652">
          <cell r="B3652" t="str">
            <v>风范戒指</v>
          </cell>
          <cell r="C3652">
            <v>800074</v>
          </cell>
        </row>
        <row r="3653">
          <cell r="B3653" t="str">
            <v>风范手环</v>
          </cell>
          <cell r="C3653">
            <v>800075</v>
          </cell>
        </row>
        <row r="3654">
          <cell r="B3654">
            <v>0</v>
          </cell>
          <cell r="C3654">
            <v>0</v>
          </cell>
        </row>
        <row r="3655">
          <cell r="B3655" t="str">
            <v>战怒天甲</v>
          </cell>
          <cell r="C3655">
            <v>800076</v>
          </cell>
        </row>
        <row r="3656">
          <cell r="B3656" t="str">
            <v>战怒王冠</v>
          </cell>
          <cell r="C3656">
            <v>800077</v>
          </cell>
        </row>
        <row r="3657">
          <cell r="B3657" t="str">
            <v>战怒项链</v>
          </cell>
          <cell r="C3657">
            <v>800078</v>
          </cell>
        </row>
        <row r="3658">
          <cell r="B3658" t="str">
            <v>战怒戒指</v>
          </cell>
          <cell r="C3658">
            <v>800079</v>
          </cell>
        </row>
        <row r="3659">
          <cell r="B3659" t="str">
            <v>战怒手环</v>
          </cell>
          <cell r="C3659">
            <v>800080</v>
          </cell>
        </row>
        <row r="3660">
          <cell r="B3660" t="str">
            <v>风雷血月袍</v>
          </cell>
          <cell r="C3660">
            <v>800081</v>
          </cell>
        </row>
        <row r="3661">
          <cell r="B3661" t="str">
            <v>风雷王冠</v>
          </cell>
          <cell r="C3661">
            <v>800082</v>
          </cell>
        </row>
        <row r="3662">
          <cell r="B3662" t="str">
            <v>风雷项链</v>
          </cell>
          <cell r="C3662">
            <v>800083</v>
          </cell>
        </row>
        <row r="3663">
          <cell r="B3663" t="str">
            <v>风雷戒指</v>
          </cell>
          <cell r="C3663">
            <v>800084</v>
          </cell>
        </row>
        <row r="3664">
          <cell r="B3664" t="str">
            <v>风雷手环</v>
          </cell>
          <cell r="C3664">
            <v>800085</v>
          </cell>
        </row>
        <row r="3665">
          <cell r="B3665" t="str">
            <v>噬魂祭月袍</v>
          </cell>
          <cell r="C3665">
            <v>800086</v>
          </cell>
        </row>
        <row r="3666">
          <cell r="B3666" t="str">
            <v>噬魂祭月冠</v>
          </cell>
          <cell r="C3666">
            <v>800087</v>
          </cell>
        </row>
        <row r="3667">
          <cell r="B3667" t="str">
            <v>噬魂祭月项链</v>
          </cell>
          <cell r="C3667">
            <v>800088</v>
          </cell>
        </row>
        <row r="3668">
          <cell r="B3668" t="str">
            <v>噬魂祭月戒</v>
          </cell>
          <cell r="C3668">
            <v>800089</v>
          </cell>
        </row>
        <row r="3669">
          <cell r="B3669" t="str">
            <v>噬魂祭月环</v>
          </cell>
          <cell r="C3669">
            <v>800090</v>
          </cell>
        </row>
        <row r="3670">
          <cell r="B3670">
            <v>0</v>
          </cell>
          <cell r="C3670">
            <v>0</v>
          </cell>
        </row>
        <row r="3671">
          <cell r="B3671" t="str">
            <v>法魂血月杖</v>
          </cell>
          <cell r="C3671">
            <v>900001</v>
          </cell>
        </row>
        <row r="3672">
          <cell r="B3672" t="str">
            <v>道魂辰星杖</v>
          </cell>
          <cell r="C3672">
            <v>900002</v>
          </cell>
        </row>
        <row r="3673">
          <cell r="B3673" t="str">
            <v>伏羲裂地杖</v>
          </cell>
          <cell r="C3673">
            <v>900003</v>
          </cell>
        </row>
        <row r="3674">
          <cell r="B3674" t="str">
            <v>怒风雷爆杖</v>
          </cell>
          <cell r="C3674">
            <v>900004</v>
          </cell>
        </row>
        <row r="3675">
          <cell r="B3675" t="str">
            <v>风雷血月杖</v>
          </cell>
          <cell r="C3675">
            <v>900005</v>
          </cell>
        </row>
        <row r="3676">
          <cell r="B3676" t="str">
            <v>幻龙风雷鞭十一品</v>
          </cell>
          <cell r="C3676">
            <v>900006</v>
          </cell>
        </row>
        <row r="3677">
          <cell r="B3677" t="str">
            <v>幻龙风雷鞭十二品</v>
          </cell>
          <cell r="C3677">
            <v>900007</v>
          </cell>
        </row>
        <row r="3678">
          <cell r="B3678" t="str">
            <v>幻龙风雷鞭十三品</v>
          </cell>
          <cell r="C3678">
            <v>900008</v>
          </cell>
        </row>
        <row r="3679">
          <cell r="B3679">
            <v>0</v>
          </cell>
          <cell r="C3679">
            <v>0</v>
          </cell>
        </row>
        <row r="3680">
          <cell r="B3680" t="str">
            <v>斗魂天阳刃</v>
          </cell>
          <cell r="C3680">
            <v>900101</v>
          </cell>
        </row>
        <row r="3681">
          <cell r="B3681" t="str">
            <v>传世之刃</v>
          </cell>
          <cell r="C3681">
            <v>900102</v>
          </cell>
        </row>
        <row r="3682">
          <cell r="B3682" t="str">
            <v>城主之刃</v>
          </cell>
          <cell r="C3682">
            <v>900103</v>
          </cell>
        </row>
        <row r="3683">
          <cell r="B3683" t="str">
            <v>天崩之刃</v>
          </cell>
          <cell r="C3683">
            <v>900104</v>
          </cell>
        </row>
        <row r="3684">
          <cell r="B3684" t="str">
            <v>战怒之刃</v>
          </cell>
          <cell r="C3684">
            <v>900105</v>
          </cell>
        </row>
        <row r="3685">
          <cell r="B3685" t="str">
            <v>怒狂降魔杵十一品</v>
          </cell>
          <cell r="C3685">
            <v>900106</v>
          </cell>
        </row>
        <row r="3686">
          <cell r="B3686" t="str">
            <v>怒狂降魔杵十二品</v>
          </cell>
          <cell r="C3686">
            <v>900107</v>
          </cell>
        </row>
        <row r="3687">
          <cell r="B3687" t="str">
            <v>定制头盔</v>
          </cell>
          <cell r="C3687">
            <v>932130</v>
          </cell>
        </row>
        <row r="3688">
          <cell r="B3688" t="str">
            <v>定制头盔</v>
          </cell>
          <cell r="C3688">
            <v>932140</v>
          </cell>
        </row>
        <row r="3689">
          <cell r="B3689" t="str">
            <v>定制头盔</v>
          </cell>
          <cell r="C3689">
            <v>932150</v>
          </cell>
        </row>
        <row r="3690">
          <cell r="B3690" t="str">
            <v>定制头盔</v>
          </cell>
          <cell r="C3690">
            <v>932160</v>
          </cell>
        </row>
        <row r="3691">
          <cell r="B3691" t="str">
            <v>定制头盔</v>
          </cell>
          <cell r="C3691">
            <v>932170</v>
          </cell>
        </row>
        <row r="3692">
          <cell r="B3692" t="str">
            <v>定制头盔</v>
          </cell>
          <cell r="C3692">
            <v>932180</v>
          </cell>
        </row>
        <row r="3693">
          <cell r="B3693" t="str">
            <v>定制头盔</v>
          </cell>
          <cell r="C3693">
            <v>932190</v>
          </cell>
        </row>
        <row r="3694">
          <cell r="B3694" t="str">
            <v>定制头盔</v>
          </cell>
          <cell r="C3694">
            <v>932200</v>
          </cell>
        </row>
        <row r="3696">
          <cell r="B3696" t="str">
            <v>定制戒指</v>
          </cell>
          <cell r="C3696">
            <v>914120</v>
          </cell>
        </row>
        <row r="3697">
          <cell r="B3697" t="str">
            <v>定制戒指</v>
          </cell>
          <cell r="C3697">
            <v>914130</v>
          </cell>
        </row>
        <row r="3698">
          <cell r="B3698" t="str">
            <v>定制戒指</v>
          </cell>
          <cell r="C3698">
            <v>914140</v>
          </cell>
        </row>
        <row r="3699">
          <cell r="B3699" t="str">
            <v>定制戒指</v>
          </cell>
          <cell r="C3699">
            <v>914150</v>
          </cell>
        </row>
        <row r="3700">
          <cell r="B3700" t="str">
            <v>定制戒指</v>
          </cell>
          <cell r="C3700">
            <v>914160</v>
          </cell>
        </row>
        <row r="3701">
          <cell r="B3701" t="str">
            <v>定制戒指</v>
          </cell>
          <cell r="C3701">
            <v>914170</v>
          </cell>
        </row>
        <row r="3702">
          <cell r="B3702" t="str">
            <v>定制戒指</v>
          </cell>
          <cell r="C3702">
            <v>914180</v>
          </cell>
        </row>
        <row r="3703">
          <cell r="B3703" t="str">
            <v>定制戒指</v>
          </cell>
          <cell r="C3703">
            <v>914190</v>
          </cell>
        </row>
        <row r="3704">
          <cell r="B3704" t="str">
            <v>定制戒指</v>
          </cell>
          <cell r="C3704">
            <v>914200</v>
          </cell>
        </row>
        <row r="3706">
          <cell r="B3706" t="str">
            <v>定制戒指</v>
          </cell>
          <cell r="C3706">
            <v>924120</v>
          </cell>
        </row>
        <row r="3707">
          <cell r="B3707" t="str">
            <v>定制戒指</v>
          </cell>
          <cell r="C3707">
            <v>924130</v>
          </cell>
        </row>
        <row r="3708">
          <cell r="B3708" t="str">
            <v>定制戒指</v>
          </cell>
          <cell r="C3708">
            <v>924140</v>
          </cell>
        </row>
        <row r="3709">
          <cell r="B3709" t="str">
            <v>定制戒指</v>
          </cell>
          <cell r="C3709">
            <v>924150</v>
          </cell>
        </row>
        <row r="3710">
          <cell r="B3710" t="str">
            <v>定制戒指</v>
          </cell>
          <cell r="C3710">
            <v>924160</v>
          </cell>
        </row>
        <row r="3711">
          <cell r="B3711" t="str">
            <v>定制戒指</v>
          </cell>
          <cell r="C3711">
            <v>924170</v>
          </cell>
        </row>
        <row r="3712">
          <cell r="B3712" t="str">
            <v>定制戒指</v>
          </cell>
          <cell r="C3712">
            <v>924180</v>
          </cell>
        </row>
        <row r="3713">
          <cell r="B3713" t="str">
            <v>定制戒指</v>
          </cell>
          <cell r="C3713">
            <v>924190</v>
          </cell>
        </row>
        <row r="3714">
          <cell r="B3714" t="str">
            <v>定制戒指</v>
          </cell>
          <cell r="C3714">
            <v>924200</v>
          </cell>
        </row>
        <row r="3716">
          <cell r="B3716" t="str">
            <v>定制戒指</v>
          </cell>
          <cell r="C3716">
            <v>934120</v>
          </cell>
        </row>
        <row r="3717">
          <cell r="B3717" t="str">
            <v>定制戒指</v>
          </cell>
          <cell r="C3717">
            <v>934130</v>
          </cell>
        </row>
        <row r="3718">
          <cell r="B3718" t="str">
            <v>定制戒指</v>
          </cell>
          <cell r="C3718">
            <v>934140</v>
          </cell>
        </row>
        <row r="3719">
          <cell r="B3719" t="str">
            <v>定制戒指</v>
          </cell>
          <cell r="C3719">
            <v>934150</v>
          </cell>
        </row>
        <row r="3720">
          <cell r="B3720" t="str">
            <v>定制戒指</v>
          </cell>
          <cell r="C3720">
            <v>934160</v>
          </cell>
        </row>
        <row r="3721">
          <cell r="B3721" t="str">
            <v>定制戒指</v>
          </cell>
          <cell r="C3721">
            <v>934170</v>
          </cell>
        </row>
        <row r="3722">
          <cell r="B3722" t="str">
            <v>定制戒指</v>
          </cell>
          <cell r="C3722">
            <v>934180</v>
          </cell>
        </row>
        <row r="3723">
          <cell r="B3723" t="str">
            <v>定制戒指</v>
          </cell>
          <cell r="C3723">
            <v>934190</v>
          </cell>
        </row>
        <row r="3724">
          <cell r="B3724" t="str">
            <v>定制戒指</v>
          </cell>
          <cell r="C3724">
            <v>934200</v>
          </cell>
        </row>
        <row r="3726">
          <cell r="B3726" t="str">
            <v>定制手环</v>
          </cell>
          <cell r="C3726">
            <v>915120</v>
          </cell>
        </row>
        <row r="3727">
          <cell r="B3727" t="str">
            <v>定制手环</v>
          </cell>
          <cell r="C3727">
            <v>915130</v>
          </cell>
        </row>
        <row r="3728">
          <cell r="B3728" t="str">
            <v>定制手环</v>
          </cell>
          <cell r="C3728">
            <v>915140</v>
          </cell>
        </row>
        <row r="3729">
          <cell r="B3729" t="str">
            <v>定制手环</v>
          </cell>
          <cell r="C3729">
            <v>915150</v>
          </cell>
        </row>
        <row r="3730">
          <cell r="B3730" t="str">
            <v>定制手环</v>
          </cell>
          <cell r="C3730">
            <v>915160</v>
          </cell>
        </row>
        <row r="3731">
          <cell r="B3731" t="str">
            <v>定制手环</v>
          </cell>
          <cell r="C3731">
            <v>915170</v>
          </cell>
        </row>
        <row r="3732">
          <cell r="B3732" t="str">
            <v>定制手环</v>
          </cell>
          <cell r="C3732">
            <v>915180</v>
          </cell>
        </row>
        <row r="3733">
          <cell r="B3733" t="str">
            <v>定制手环</v>
          </cell>
          <cell r="C3733">
            <v>915190</v>
          </cell>
        </row>
        <row r="3734">
          <cell r="B3734" t="str">
            <v>定制手环</v>
          </cell>
          <cell r="C3734">
            <v>915200</v>
          </cell>
        </row>
        <row r="3736">
          <cell r="B3736" t="str">
            <v>定制手环</v>
          </cell>
          <cell r="C3736">
            <v>925120</v>
          </cell>
        </row>
        <row r="3737">
          <cell r="B3737" t="str">
            <v>定制手环</v>
          </cell>
          <cell r="C3737">
            <v>925130</v>
          </cell>
        </row>
        <row r="3738">
          <cell r="B3738" t="str">
            <v>定制手环</v>
          </cell>
          <cell r="C3738">
            <v>925140</v>
          </cell>
        </row>
        <row r="3739">
          <cell r="B3739" t="str">
            <v>定制手环</v>
          </cell>
          <cell r="C3739">
            <v>925150</v>
          </cell>
        </row>
        <row r="3740">
          <cell r="B3740" t="str">
            <v>定制手环</v>
          </cell>
          <cell r="C3740">
            <v>925160</v>
          </cell>
        </row>
        <row r="3741">
          <cell r="B3741" t="str">
            <v>定制手环</v>
          </cell>
          <cell r="C3741">
            <v>925170</v>
          </cell>
        </row>
        <row r="3742">
          <cell r="B3742" t="str">
            <v>定制手环</v>
          </cell>
          <cell r="C3742">
            <v>925180</v>
          </cell>
        </row>
        <row r="3743">
          <cell r="B3743" t="str">
            <v>定制手环</v>
          </cell>
          <cell r="C3743">
            <v>925190</v>
          </cell>
        </row>
        <row r="3744">
          <cell r="B3744" t="str">
            <v>定制手环</v>
          </cell>
          <cell r="C3744">
            <v>925200</v>
          </cell>
        </row>
        <row r="3746">
          <cell r="B3746" t="str">
            <v>定制手环</v>
          </cell>
          <cell r="C3746">
            <v>935120</v>
          </cell>
        </row>
        <row r="3747">
          <cell r="B3747" t="str">
            <v>定制手环</v>
          </cell>
          <cell r="C3747">
            <v>935130</v>
          </cell>
        </row>
        <row r="3748">
          <cell r="B3748" t="str">
            <v>定制手环</v>
          </cell>
          <cell r="C3748">
            <v>935140</v>
          </cell>
        </row>
        <row r="3749">
          <cell r="B3749" t="str">
            <v>定制手环</v>
          </cell>
          <cell r="C3749">
            <v>935150</v>
          </cell>
        </row>
        <row r="3750">
          <cell r="B3750" t="str">
            <v>定制手环</v>
          </cell>
          <cell r="C3750">
            <v>935160</v>
          </cell>
        </row>
        <row r="3751">
          <cell r="B3751" t="str">
            <v>定制手环</v>
          </cell>
          <cell r="C3751">
            <v>935170</v>
          </cell>
        </row>
        <row r="3752">
          <cell r="B3752" t="str">
            <v>定制手环</v>
          </cell>
          <cell r="C3752">
            <v>935180</v>
          </cell>
        </row>
        <row r="3753">
          <cell r="B3753" t="str">
            <v>定制手环</v>
          </cell>
          <cell r="C3753">
            <v>935190</v>
          </cell>
        </row>
        <row r="3754">
          <cell r="B3754" t="str">
            <v>定制手环</v>
          </cell>
          <cell r="C3754">
            <v>935200</v>
          </cell>
        </row>
        <row r="3756">
          <cell r="B3756" t="str">
            <v>定制项链</v>
          </cell>
          <cell r="C3756">
            <v>913120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10"/>
  <sheetViews>
    <sheetView tabSelected="1" zoomScaleNormal="100" workbookViewId="0">
      <pane ySplit="1" topLeftCell="A619" activePane="bottomLeft" state="frozen"/>
      <selection pane="bottomLeft" activeCell="E639" sqref="D637:E639"/>
    </sheetView>
  </sheetViews>
  <sheetFormatPr defaultRowHeight="14.25" x14ac:dyDescent="0.15"/>
  <cols>
    <col min="1" max="1" width="9" style="12"/>
    <col min="2" max="3" width="14.25" style="12" customWidth="1"/>
    <col min="4" max="4" width="82.125" style="5" customWidth="1"/>
    <col min="5" max="5" width="15.375" style="12" customWidth="1"/>
    <col min="6" max="7" width="17.125" style="12" customWidth="1"/>
    <col min="8" max="8" width="9.125" style="12" customWidth="1"/>
    <col min="9" max="9" width="11.5" style="12" customWidth="1"/>
    <col min="10" max="11" width="12.5" style="12" customWidth="1"/>
    <col min="12" max="16384" width="9" style="12"/>
  </cols>
  <sheetData>
    <row r="1" spans="1:23" ht="17.25" customHeight="1" x14ac:dyDescent="0.15">
      <c r="A1" s="1" t="s">
        <v>443</v>
      </c>
      <c r="B1" s="1" t="s">
        <v>444</v>
      </c>
      <c r="C1" s="1" t="s">
        <v>445</v>
      </c>
      <c r="D1" s="2" t="s">
        <v>446</v>
      </c>
      <c r="E1" s="1" t="s">
        <v>447</v>
      </c>
      <c r="F1" s="1" t="s">
        <v>448</v>
      </c>
      <c r="G1" s="1" t="s">
        <v>449</v>
      </c>
      <c r="J1" s="12" t="s">
        <v>450</v>
      </c>
      <c r="K1" s="12" t="s">
        <v>451</v>
      </c>
      <c r="L1" s="12" t="s">
        <v>452</v>
      </c>
      <c r="M1" s="12" t="s">
        <v>451</v>
      </c>
      <c r="N1" s="12" t="s">
        <v>453</v>
      </c>
      <c r="O1" s="12" t="s">
        <v>454</v>
      </c>
      <c r="P1" s="12" t="s">
        <v>455</v>
      </c>
      <c r="Q1" s="12" t="s">
        <v>456</v>
      </c>
      <c r="R1" s="12" t="s">
        <v>457</v>
      </c>
      <c r="S1" s="12" t="s">
        <v>458</v>
      </c>
      <c r="T1" s="12" t="s">
        <v>456</v>
      </c>
      <c r="U1" s="12" t="s">
        <v>459</v>
      </c>
      <c r="V1" s="12" t="s">
        <v>460</v>
      </c>
      <c r="W1" s="12" t="s">
        <v>456</v>
      </c>
    </row>
    <row r="2" spans="1:23" x14ac:dyDescent="0.15">
      <c r="A2" s="3" t="s">
        <v>461</v>
      </c>
      <c r="B2" s="3" t="s">
        <v>462</v>
      </c>
      <c r="C2" s="3" t="s">
        <v>463</v>
      </c>
      <c r="D2" s="4" t="s">
        <v>464</v>
      </c>
      <c r="E2" s="3" t="s">
        <v>465</v>
      </c>
      <c r="F2" s="3" t="s">
        <v>466</v>
      </c>
      <c r="G2" s="3" t="s">
        <v>467</v>
      </c>
    </row>
    <row r="3" spans="1:23" x14ac:dyDescent="0.15">
      <c r="A3" s="12">
        <v>0</v>
      </c>
      <c r="D3" s="5">
        <v>0</v>
      </c>
      <c r="E3" s="12">
        <v>0</v>
      </c>
    </row>
    <row r="4" spans="1:23" x14ac:dyDescent="0.15">
      <c r="A4" s="12">
        <v>304</v>
      </c>
      <c r="B4" s="12" t="s">
        <v>0</v>
      </c>
      <c r="C4" s="12">
        <v>2</v>
      </c>
      <c r="D4" s="5" t="s">
        <v>468</v>
      </c>
      <c r="E4" s="12">
        <v>1</v>
      </c>
    </row>
    <row r="5" spans="1:23" x14ac:dyDescent="0.15">
      <c r="A5" s="12">
        <v>305</v>
      </c>
      <c r="B5" s="12" t="s">
        <v>1</v>
      </c>
      <c r="C5" s="12">
        <v>2</v>
      </c>
      <c r="D5" s="5" t="s">
        <v>469</v>
      </c>
      <c r="E5" s="12">
        <v>1</v>
      </c>
    </row>
    <row r="6" spans="1:23" x14ac:dyDescent="0.15">
      <c r="A6" s="12">
        <v>306</v>
      </c>
      <c r="B6" s="12" t="s">
        <v>2</v>
      </c>
      <c r="C6" s="12">
        <v>2</v>
      </c>
      <c r="D6" s="5" t="s">
        <v>470</v>
      </c>
      <c r="E6" s="12">
        <v>1</v>
      </c>
    </row>
    <row r="7" spans="1:23" x14ac:dyDescent="0.15">
      <c r="A7" s="12">
        <v>307</v>
      </c>
      <c r="B7" s="12" t="s">
        <v>3</v>
      </c>
      <c r="C7" s="12">
        <v>2</v>
      </c>
      <c r="D7" s="5" t="s">
        <v>471</v>
      </c>
      <c r="E7" s="12">
        <v>1</v>
      </c>
    </row>
    <row r="8" spans="1:23" x14ac:dyDescent="0.15">
      <c r="A8" s="12">
        <v>308</v>
      </c>
      <c r="B8" s="12" t="s">
        <v>4</v>
      </c>
      <c r="C8" s="12">
        <v>2</v>
      </c>
      <c r="D8" s="5" t="s">
        <v>472</v>
      </c>
      <c r="E8" s="12">
        <v>1</v>
      </c>
    </row>
    <row r="9" spans="1:23" x14ac:dyDescent="0.15">
      <c r="A9" s="7">
        <v>31</v>
      </c>
      <c r="B9" s="12" t="s">
        <v>136</v>
      </c>
      <c r="C9" s="12">
        <v>2</v>
      </c>
      <c r="D9" s="5" t="s">
        <v>473</v>
      </c>
      <c r="E9" s="12">
        <v>1</v>
      </c>
    </row>
    <row r="10" spans="1:23" x14ac:dyDescent="0.15">
      <c r="A10" s="7">
        <v>32</v>
      </c>
      <c r="B10" s="12" t="s">
        <v>137</v>
      </c>
      <c r="C10" s="12">
        <v>2</v>
      </c>
      <c r="D10" s="5" t="s">
        <v>474</v>
      </c>
      <c r="E10" s="12">
        <v>1</v>
      </c>
    </row>
    <row r="11" spans="1:23" x14ac:dyDescent="0.15">
      <c r="A11" s="7">
        <v>33</v>
      </c>
      <c r="B11" s="12" t="s">
        <v>138</v>
      </c>
      <c r="C11" s="12">
        <v>2</v>
      </c>
      <c r="D11" s="5" t="s">
        <v>475</v>
      </c>
      <c r="E11" s="12">
        <v>1</v>
      </c>
    </row>
    <row r="12" spans="1:23" x14ac:dyDescent="0.15">
      <c r="A12" s="7">
        <v>34</v>
      </c>
      <c r="B12" s="12" t="s">
        <v>139</v>
      </c>
      <c r="C12" s="12">
        <v>2</v>
      </c>
      <c r="D12" s="5" t="s">
        <v>476</v>
      </c>
      <c r="E12" s="12">
        <v>1</v>
      </c>
    </row>
    <row r="13" spans="1:23" x14ac:dyDescent="0.15">
      <c r="A13" s="7">
        <v>35</v>
      </c>
      <c r="B13" s="12" t="s">
        <v>140</v>
      </c>
      <c r="C13" s="12">
        <v>2</v>
      </c>
      <c r="D13" s="5" t="s">
        <v>477</v>
      </c>
      <c r="E13" s="12">
        <v>1</v>
      </c>
    </row>
    <row r="14" spans="1:23" x14ac:dyDescent="0.15">
      <c r="A14" s="7">
        <v>46</v>
      </c>
      <c r="B14" s="12" t="s">
        <v>478</v>
      </c>
      <c r="C14" s="12">
        <v>2</v>
      </c>
      <c r="D14" s="5" t="s">
        <v>479</v>
      </c>
      <c r="E14" s="12">
        <v>1</v>
      </c>
    </row>
    <row r="15" spans="1:23" x14ac:dyDescent="0.15">
      <c r="A15" s="7">
        <v>36</v>
      </c>
      <c r="B15" s="7" t="s">
        <v>308</v>
      </c>
      <c r="C15" s="12">
        <v>2</v>
      </c>
      <c r="D15" s="5" t="s">
        <v>480</v>
      </c>
      <c r="E15" s="12">
        <v>1</v>
      </c>
      <c r="I15" s="7" t="s">
        <v>481</v>
      </c>
      <c r="J15" s="7"/>
      <c r="K15" s="7"/>
    </row>
    <row r="16" spans="1:23" x14ac:dyDescent="0.15">
      <c r="A16" s="7">
        <v>37</v>
      </c>
      <c r="B16" s="7" t="s">
        <v>309</v>
      </c>
      <c r="C16" s="12">
        <v>2</v>
      </c>
      <c r="D16" s="5" t="s">
        <v>482</v>
      </c>
      <c r="E16" s="12">
        <v>1</v>
      </c>
      <c r="I16" s="7" t="s">
        <v>483</v>
      </c>
      <c r="J16" s="7"/>
      <c r="K16" s="7"/>
    </row>
    <row r="17" spans="1:11" x14ac:dyDescent="0.15">
      <c r="A17" s="7">
        <v>38</v>
      </c>
      <c r="B17" s="7" t="s">
        <v>310</v>
      </c>
      <c r="C17" s="12">
        <v>2</v>
      </c>
      <c r="D17" s="5" t="s">
        <v>484</v>
      </c>
      <c r="E17" s="12">
        <v>1</v>
      </c>
      <c r="I17" s="7" t="s">
        <v>485</v>
      </c>
      <c r="J17" s="7"/>
      <c r="K17" s="7"/>
    </row>
    <row r="18" spans="1:11" x14ac:dyDescent="0.15">
      <c r="A18" s="10">
        <v>53</v>
      </c>
      <c r="B18" s="10" t="s">
        <v>486</v>
      </c>
      <c r="C18" s="12">
        <v>2</v>
      </c>
      <c r="D18" s="5" t="s">
        <v>487</v>
      </c>
      <c r="E18" s="12">
        <v>1</v>
      </c>
      <c r="I18" s="7" t="s">
        <v>488</v>
      </c>
      <c r="J18" s="7"/>
      <c r="K18" s="7"/>
    </row>
    <row r="19" spans="1:11" x14ac:dyDescent="0.15">
      <c r="A19" s="10">
        <v>54</v>
      </c>
      <c r="B19" s="10" t="s">
        <v>489</v>
      </c>
      <c r="C19" s="12">
        <v>2</v>
      </c>
      <c r="D19" s="5" t="s">
        <v>490</v>
      </c>
      <c r="E19" s="12">
        <v>1</v>
      </c>
      <c r="I19" s="7" t="s">
        <v>491</v>
      </c>
      <c r="J19" s="7"/>
      <c r="K19" s="7"/>
    </row>
    <row r="20" spans="1:11" x14ac:dyDescent="0.15">
      <c r="A20" s="10">
        <v>55</v>
      </c>
      <c r="B20" s="10" t="s">
        <v>492</v>
      </c>
      <c r="C20" s="12">
        <v>2</v>
      </c>
      <c r="D20" s="5" t="s">
        <v>493</v>
      </c>
      <c r="E20" s="12">
        <v>1</v>
      </c>
      <c r="I20" s="7" t="s">
        <v>494</v>
      </c>
      <c r="J20" s="7"/>
      <c r="K20" s="7"/>
    </row>
    <row r="21" spans="1:11" x14ac:dyDescent="0.15">
      <c r="A21" s="12">
        <v>309</v>
      </c>
      <c r="B21" s="12" t="s">
        <v>5</v>
      </c>
      <c r="C21" s="12">
        <v>2</v>
      </c>
      <c r="D21" s="5" t="s">
        <v>495</v>
      </c>
      <c r="E21" s="12">
        <v>1</v>
      </c>
    </row>
    <row r="22" spans="1:11" x14ac:dyDescent="0.15">
      <c r="A22" s="12">
        <v>310</v>
      </c>
      <c r="B22" s="12" t="s">
        <v>6</v>
      </c>
      <c r="C22" s="12">
        <v>2</v>
      </c>
      <c r="D22" s="5" t="s">
        <v>496</v>
      </c>
      <c r="E22" s="12">
        <v>1</v>
      </c>
    </row>
    <row r="23" spans="1:11" x14ac:dyDescent="0.15">
      <c r="A23" s="12">
        <v>311</v>
      </c>
      <c r="B23" s="12" t="s">
        <v>7</v>
      </c>
      <c r="C23" s="12">
        <v>2</v>
      </c>
      <c r="D23" s="5" t="s">
        <v>497</v>
      </c>
      <c r="E23" s="12">
        <v>1</v>
      </c>
    </row>
    <row r="24" spans="1:11" x14ac:dyDescent="0.15">
      <c r="A24" s="12">
        <v>312</v>
      </c>
      <c r="B24" s="12" t="s">
        <v>8</v>
      </c>
      <c r="C24" s="12">
        <v>2</v>
      </c>
      <c r="D24" s="5" t="s">
        <v>498</v>
      </c>
      <c r="E24" s="12">
        <v>1</v>
      </c>
    </row>
    <row r="25" spans="1:11" x14ac:dyDescent="0.15">
      <c r="A25" s="12">
        <v>313</v>
      </c>
      <c r="B25" s="12" t="s">
        <v>9</v>
      </c>
      <c r="C25" s="12">
        <v>2</v>
      </c>
      <c r="D25" s="5" t="s">
        <v>499</v>
      </c>
      <c r="E25" s="12">
        <v>1</v>
      </c>
    </row>
    <row r="26" spans="1:11" x14ac:dyDescent="0.15">
      <c r="A26" s="12">
        <v>314</v>
      </c>
      <c r="B26" s="12" t="s">
        <v>10</v>
      </c>
      <c r="C26" s="12">
        <v>2</v>
      </c>
      <c r="D26" s="5" t="s">
        <v>500</v>
      </c>
      <c r="E26" s="12">
        <v>1</v>
      </c>
    </row>
    <row r="27" spans="1:11" x14ac:dyDescent="0.15">
      <c r="A27" s="12">
        <v>315</v>
      </c>
      <c r="B27" s="12" t="s">
        <v>11</v>
      </c>
      <c r="C27" s="12">
        <v>2</v>
      </c>
      <c r="D27" s="5" t="s">
        <v>501</v>
      </c>
      <c r="E27" s="12">
        <v>1</v>
      </c>
    </row>
    <row r="28" spans="1:11" x14ac:dyDescent="0.15">
      <c r="A28" s="12">
        <v>316</v>
      </c>
      <c r="B28" s="12" t="s">
        <v>12</v>
      </c>
      <c r="C28" s="12">
        <v>2</v>
      </c>
      <c r="D28" s="5" t="s">
        <v>502</v>
      </c>
      <c r="E28" s="12">
        <v>1</v>
      </c>
    </row>
    <row r="29" spans="1:11" x14ac:dyDescent="0.15">
      <c r="A29" s="12">
        <f>IF(B29=0,0,LOOKUP(1,0/([1]Sheet1!$B$4:$B$394=B29),[1]Sheet1!$A$4:$A$394))</f>
        <v>317</v>
      </c>
      <c r="B29" s="12" t="s">
        <v>13</v>
      </c>
      <c r="C29" s="12">
        <v>2</v>
      </c>
      <c r="D29" s="5" t="s">
        <v>503</v>
      </c>
      <c r="E29" s="12">
        <v>1</v>
      </c>
    </row>
    <row r="30" spans="1:11" x14ac:dyDescent="0.15">
      <c r="A30" s="12">
        <f>IF(B30=0,0,LOOKUP(1,0/([1]Sheet1!$B$4:$B$394=B30),[1]Sheet1!$A$4:$A$394))</f>
        <v>318</v>
      </c>
      <c r="B30" s="12" t="s">
        <v>14</v>
      </c>
      <c r="C30" s="12">
        <v>2</v>
      </c>
      <c r="D30" s="5" t="s">
        <v>504</v>
      </c>
      <c r="E30" s="12">
        <v>1</v>
      </c>
    </row>
    <row r="31" spans="1:11" x14ac:dyDescent="0.15">
      <c r="A31" s="12">
        <f>IF(B31=0,0,LOOKUP(1,0/([1]Sheet1!$B$4:$B$394=B31),[1]Sheet1!$A$4:$A$394))</f>
        <v>319</v>
      </c>
      <c r="B31" s="12" t="s">
        <v>15</v>
      </c>
      <c r="C31" s="12">
        <v>2</v>
      </c>
      <c r="D31" s="5" t="s">
        <v>505</v>
      </c>
      <c r="E31" s="12">
        <v>1</v>
      </c>
    </row>
    <row r="32" spans="1:11" x14ac:dyDescent="0.15">
      <c r="A32" s="12">
        <f>IF(B32=0,0,LOOKUP(1,0/([1]Sheet1!$B$4:$B$394=B32),[1]Sheet1!$A$4:$A$394))</f>
        <v>320</v>
      </c>
      <c r="B32" s="12" t="s">
        <v>16</v>
      </c>
      <c r="C32" s="12">
        <v>2</v>
      </c>
      <c r="D32" s="5" t="s">
        <v>506</v>
      </c>
      <c r="E32" s="12">
        <v>1</v>
      </c>
    </row>
    <row r="33" spans="1:5" x14ac:dyDescent="0.15">
      <c r="A33" s="12">
        <f>IF(B33=0,0,LOOKUP(1,0/([1]Sheet1!$B$4:$B$394=B33),[1]Sheet1!$A$4:$A$394))</f>
        <v>321</v>
      </c>
      <c r="B33" s="12" t="s">
        <v>17</v>
      </c>
      <c r="C33" s="12">
        <v>2</v>
      </c>
      <c r="D33" s="5" t="s">
        <v>507</v>
      </c>
      <c r="E33" s="12">
        <v>1</v>
      </c>
    </row>
    <row r="34" spans="1:5" x14ac:dyDescent="0.15">
      <c r="A34" s="12">
        <v>322</v>
      </c>
      <c r="B34" s="12" t="s">
        <v>18</v>
      </c>
      <c r="C34" s="12">
        <v>2</v>
      </c>
      <c r="D34" s="5" t="s">
        <v>508</v>
      </c>
      <c r="E34" s="12">
        <v>1</v>
      </c>
    </row>
    <row r="35" spans="1:5" x14ac:dyDescent="0.15">
      <c r="A35" s="12">
        <v>323</v>
      </c>
      <c r="B35" s="12" t="s">
        <v>19</v>
      </c>
      <c r="C35" s="12">
        <v>2</v>
      </c>
      <c r="D35" s="5" t="s">
        <v>509</v>
      </c>
      <c r="E35" s="12">
        <v>1</v>
      </c>
    </row>
    <row r="36" spans="1:5" x14ac:dyDescent="0.15">
      <c r="A36" s="12">
        <v>324</v>
      </c>
      <c r="B36" s="12" t="s">
        <v>20</v>
      </c>
      <c r="C36" s="12">
        <v>2</v>
      </c>
      <c r="D36" s="5" t="s">
        <v>510</v>
      </c>
      <c r="E36" s="12">
        <v>1</v>
      </c>
    </row>
    <row r="37" spans="1:5" x14ac:dyDescent="0.15">
      <c r="A37" s="12">
        <v>325</v>
      </c>
      <c r="B37" s="12" t="s">
        <v>21</v>
      </c>
      <c r="C37" s="12">
        <v>2</v>
      </c>
      <c r="D37" s="5" t="s">
        <v>511</v>
      </c>
      <c r="E37" s="12">
        <v>1</v>
      </c>
    </row>
    <row r="38" spans="1:5" x14ac:dyDescent="0.15">
      <c r="A38" s="12">
        <v>326</v>
      </c>
      <c r="B38" s="12" t="s">
        <v>22</v>
      </c>
      <c r="C38" s="12">
        <v>2</v>
      </c>
      <c r="D38" s="5" t="s">
        <v>512</v>
      </c>
      <c r="E38" s="12">
        <v>1</v>
      </c>
    </row>
    <row r="39" spans="1:5" x14ac:dyDescent="0.15">
      <c r="A39" s="12">
        <v>327</v>
      </c>
      <c r="B39" s="12" t="s">
        <v>23</v>
      </c>
      <c r="C39" s="12">
        <v>2</v>
      </c>
      <c r="D39" s="5" t="s">
        <v>97</v>
      </c>
      <c r="E39" s="12">
        <v>1</v>
      </c>
    </row>
    <row r="40" spans="1:5" x14ac:dyDescent="0.15">
      <c r="A40" s="12">
        <v>328</v>
      </c>
      <c r="B40" s="12" t="s">
        <v>24</v>
      </c>
      <c r="C40" s="12">
        <v>2</v>
      </c>
      <c r="D40" s="5" t="s">
        <v>98</v>
      </c>
      <c r="E40" s="12">
        <v>1</v>
      </c>
    </row>
    <row r="41" spans="1:5" x14ac:dyDescent="0.15">
      <c r="A41" s="12">
        <v>329</v>
      </c>
      <c r="B41" s="12" t="s">
        <v>25</v>
      </c>
      <c r="C41" s="12">
        <v>2</v>
      </c>
      <c r="D41" s="5" t="s">
        <v>99</v>
      </c>
      <c r="E41" s="12">
        <v>1</v>
      </c>
    </row>
    <row r="42" spans="1:5" x14ac:dyDescent="0.15">
      <c r="A42" s="12">
        <v>330</v>
      </c>
      <c r="B42" s="12" t="s">
        <v>26</v>
      </c>
      <c r="C42" s="12">
        <v>2</v>
      </c>
      <c r="D42" s="5" t="s">
        <v>100</v>
      </c>
      <c r="E42" s="12">
        <v>1</v>
      </c>
    </row>
    <row r="43" spans="1:5" x14ac:dyDescent="0.15">
      <c r="A43" s="12">
        <v>331</v>
      </c>
      <c r="B43" s="12" t="s">
        <v>27</v>
      </c>
      <c r="C43" s="12">
        <v>2</v>
      </c>
      <c r="D43" s="5" t="s">
        <v>101</v>
      </c>
      <c r="E43" s="12">
        <v>1</v>
      </c>
    </row>
    <row r="44" spans="1:5" x14ac:dyDescent="0.15">
      <c r="A44" s="12">
        <v>332</v>
      </c>
      <c r="B44" s="12" t="s">
        <v>28</v>
      </c>
      <c r="C44" s="12">
        <v>2</v>
      </c>
      <c r="D44" s="5" t="s">
        <v>102</v>
      </c>
      <c r="E44" s="12">
        <v>1</v>
      </c>
    </row>
    <row r="45" spans="1:5" x14ac:dyDescent="0.15">
      <c r="A45" s="12">
        <v>333</v>
      </c>
      <c r="B45" s="12" t="s">
        <v>29</v>
      </c>
      <c r="C45" s="12">
        <v>2</v>
      </c>
      <c r="D45" s="5" t="s">
        <v>103</v>
      </c>
      <c r="E45" s="12">
        <v>1</v>
      </c>
    </row>
    <row r="46" spans="1:5" x14ac:dyDescent="0.15">
      <c r="A46" s="12">
        <v>334</v>
      </c>
      <c r="B46" s="12" t="s">
        <v>30</v>
      </c>
      <c r="C46" s="12">
        <v>2</v>
      </c>
      <c r="D46" s="5" t="s">
        <v>104</v>
      </c>
      <c r="E46" s="12">
        <v>1</v>
      </c>
    </row>
    <row r="47" spans="1:5" x14ac:dyDescent="0.15">
      <c r="A47" s="12">
        <v>335</v>
      </c>
      <c r="B47" s="12" t="s">
        <v>23</v>
      </c>
      <c r="C47" s="12">
        <v>2</v>
      </c>
      <c r="D47" s="5" t="s">
        <v>513</v>
      </c>
      <c r="E47" s="12">
        <v>1</v>
      </c>
    </row>
    <row r="48" spans="1:5" x14ac:dyDescent="0.15">
      <c r="A48" s="12">
        <v>336</v>
      </c>
      <c r="B48" s="12" t="s">
        <v>24</v>
      </c>
      <c r="C48" s="12">
        <v>2</v>
      </c>
      <c r="D48" s="5" t="s">
        <v>514</v>
      </c>
      <c r="E48" s="12">
        <v>1</v>
      </c>
    </row>
    <row r="49" spans="1:32" x14ac:dyDescent="0.15">
      <c r="A49" s="12">
        <v>337</v>
      </c>
      <c r="B49" s="12" t="s">
        <v>25</v>
      </c>
      <c r="C49" s="12">
        <v>2</v>
      </c>
      <c r="D49" s="5" t="s">
        <v>515</v>
      </c>
      <c r="E49" s="12">
        <v>1</v>
      </c>
    </row>
    <row r="50" spans="1:32" x14ac:dyDescent="0.15">
      <c r="A50" s="12">
        <v>338</v>
      </c>
      <c r="B50" s="12" t="s">
        <v>26</v>
      </c>
      <c r="C50" s="12">
        <v>2</v>
      </c>
      <c r="D50" s="5" t="s">
        <v>516</v>
      </c>
      <c r="E50" s="12">
        <v>1</v>
      </c>
    </row>
    <row r="51" spans="1:32" x14ac:dyDescent="0.15">
      <c r="A51" s="12">
        <v>339</v>
      </c>
      <c r="B51" s="12" t="s">
        <v>27</v>
      </c>
      <c r="C51" s="12">
        <v>2</v>
      </c>
      <c r="D51" s="5" t="s">
        <v>517</v>
      </c>
      <c r="E51" s="12">
        <v>1</v>
      </c>
    </row>
    <row r="52" spans="1:32" x14ac:dyDescent="0.15">
      <c r="A52" s="12">
        <v>340</v>
      </c>
      <c r="B52" s="12" t="s">
        <v>28</v>
      </c>
      <c r="C52" s="12">
        <v>2</v>
      </c>
      <c r="D52" s="5" t="s">
        <v>518</v>
      </c>
      <c r="E52" s="12">
        <v>1</v>
      </c>
    </row>
    <row r="53" spans="1:32" x14ac:dyDescent="0.15">
      <c r="A53" s="12">
        <v>341</v>
      </c>
      <c r="B53" s="12" t="s">
        <v>29</v>
      </c>
      <c r="C53" s="12">
        <v>2</v>
      </c>
      <c r="D53" s="5" t="s">
        <v>519</v>
      </c>
      <c r="E53" s="12">
        <v>1</v>
      </c>
    </row>
    <row r="54" spans="1:32" x14ac:dyDescent="0.15">
      <c r="A54" s="12">
        <v>342</v>
      </c>
      <c r="B54" s="12" t="s">
        <v>30</v>
      </c>
      <c r="C54" s="12">
        <v>2</v>
      </c>
      <c r="D54" s="5" t="s">
        <v>520</v>
      </c>
      <c r="E54" s="12">
        <v>1</v>
      </c>
    </row>
    <row r="55" spans="1:32" x14ac:dyDescent="0.15">
      <c r="A55" s="12">
        <v>348</v>
      </c>
      <c r="B55" s="12" t="s">
        <v>31</v>
      </c>
      <c r="C55" s="12">
        <v>2</v>
      </c>
      <c r="D55" s="5" t="s">
        <v>521</v>
      </c>
      <c r="E55" s="12">
        <v>1</v>
      </c>
    </row>
    <row r="56" spans="1:32" x14ac:dyDescent="0.15">
      <c r="A56" s="12">
        <v>349</v>
      </c>
      <c r="B56" s="12" t="s">
        <v>31</v>
      </c>
      <c r="C56" s="12">
        <v>2</v>
      </c>
      <c r="D56" s="5" t="s">
        <v>522</v>
      </c>
      <c r="E56" s="12">
        <v>1</v>
      </c>
    </row>
    <row r="57" spans="1:32" x14ac:dyDescent="0.15">
      <c r="A57" s="12">
        <v>350</v>
      </c>
      <c r="B57" s="12" t="s">
        <v>31</v>
      </c>
      <c r="C57" s="12">
        <v>2</v>
      </c>
      <c r="D57" s="5" t="s">
        <v>523</v>
      </c>
      <c r="E57" s="12">
        <v>1</v>
      </c>
    </row>
    <row r="58" spans="1:32" x14ac:dyDescent="0.15">
      <c r="A58" s="12">
        <v>400</v>
      </c>
      <c r="B58" s="12" t="s">
        <v>32</v>
      </c>
      <c r="C58" s="12">
        <v>4</v>
      </c>
      <c r="D58" s="5" t="str">
        <f>L58&amp;",1,500;"&amp;M58&amp;",1,500;"&amp;N58&amp;",1,500;"&amp;O58&amp;",1,500;"&amp;P58&amp;",1,500;"&amp;Q58&amp;",1,500;"&amp;R58&amp;",1,500;"&amp;S58&amp;",1,500;"&amp;T58&amp;",1,500;"&amp;U58&amp;",1,500;"&amp;V58&amp;",1,500;"&amp;W58&amp;",1,500;"&amp;X58&amp;",1,500;"&amp;Y58&amp;",1,500;"&amp;Z58&amp;",1,500;"&amp;AA58&amp;",1,500;"&amp;AB58&amp;",1,500;"&amp;AC58&amp;",1,500;"&amp;AD58&amp;",1,500;"&amp;AE58&amp;",1,500;"&amp;AF58&amp;",1,500"</f>
        <v>401,1,500;402,1,500;403,1,500;404,1,500;405,1,500;406,1,500;407,1,500;408,1,500;409,1,500;410,1,500;411,1,500;412,1,500;413,1,500;414,1,500;415,1,500;416,1,500;417,1,500;418,1,500;419,1,500;420,1,500;421,1,500</v>
      </c>
      <c r="E58" s="12">
        <v>1</v>
      </c>
      <c r="L58" s="12">
        <v>401</v>
      </c>
      <c r="M58" s="12">
        <v>402</v>
      </c>
      <c r="N58" s="12">
        <v>403</v>
      </c>
      <c r="O58" s="12">
        <v>404</v>
      </c>
      <c r="P58" s="12">
        <v>405</v>
      </c>
      <c r="Q58" s="12">
        <v>406</v>
      </c>
      <c r="R58" s="12">
        <v>407</v>
      </c>
      <c r="S58" s="12">
        <v>408</v>
      </c>
      <c r="T58" s="12">
        <v>409</v>
      </c>
      <c r="U58" s="12">
        <v>410</v>
      </c>
      <c r="V58" s="12">
        <v>411</v>
      </c>
      <c r="W58" s="12">
        <v>412</v>
      </c>
      <c r="X58" s="12">
        <v>413</v>
      </c>
      <c r="Y58" s="12">
        <v>414</v>
      </c>
      <c r="Z58" s="12">
        <v>415</v>
      </c>
      <c r="AA58" s="12">
        <v>416</v>
      </c>
      <c r="AB58" s="12">
        <v>417</v>
      </c>
      <c r="AC58" s="12">
        <v>418</v>
      </c>
      <c r="AD58" s="12">
        <v>419</v>
      </c>
      <c r="AE58" s="12">
        <v>420</v>
      </c>
      <c r="AF58" s="12">
        <v>421</v>
      </c>
    </row>
    <row r="59" spans="1:32" x14ac:dyDescent="0.15">
      <c r="A59" s="12">
        <v>401</v>
      </c>
      <c r="B59" s="12" t="s">
        <v>33</v>
      </c>
      <c r="C59" s="12">
        <v>1</v>
      </c>
      <c r="D59" s="5" t="s">
        <v>55</v>
      </c>
      <c r="E59" s="12">
        <v>1</v>
      </c>
      <c r="H59" s="12">
        <v>11006</v>
      </c>
      <c r="I59" s="12" t="e">
        <f>LOOKUP(1,0/([2]Sheet1!$A$422:$A$1135=H59),[2]Sheet1!$E$422:$E$1135)</f>
        <v>#N/A</v>
      </c>
    </row>
    <row r="60" spans="1:32" x14ac:dyDescent="0.15">
      <c r="A60" s="12">
        <v>402</v>
      </c>
      <c r="B60" s="12" t="s">
        <v>33</v>
      </c>
      <c r="C60" s="12">
        <v>1</v>
      </c>
      <c r="D60" s="5" t="s">
        <v>56</v>
      </c>
      <c r="E60" s="12">
        <v>1</v>
      </c>
      <c r="H60" s="12">
        <v>11012</v>
      </c>
      <c r="I60" s="12" t="e">
        <f>LOOKUP(1,0/([2]Sheet1!$A$422:$A$1135=H60),[2]Sheet1!$E$422:$E$1135)</f>
        <v>#N/A</v>
      </c>
    </row>
    <row r="61" spans="1:32" x14ac:dyDescent="0.15">
      <c r="A61" s="12">
        <v>403</v>
      </c>
      <c r="B61" s="12" t="s">
        <v>33</v>
      </c>
      <c r="C61" s="12">
        <v>1</v>
      </c>
      <c r="D61" s="5" t="s">
        <v>57</v>
      </c>
      <c r="E61" s="12">
        <v>1</v>
      </c>
      <c r="H61" s="12">
        <v>11018</v>
      </c>
      <c r="I61" s="12" t="e">
        <f>LOOKUP(1,0/([2]Sheet1!$A$422:$A$1135=H61),[2]Sheet1!$E$422:$E$1135)</f>
        <v>#N/A</v>
      </c>
    </row>
    <row r="62" spans="1:32" x14ac:dyDescent="0.15">
      <c r="A62" s="12">
        <v>404</v>
      </c>
      <c r="B62" s="12" t="s">
        <v>33</v>
      </c>
      <c r="C62" s="12">
        <v>1</v>
      </c>
      <c r="D62" s="5" t="s">
        <v>58</v>
      </c>
      <c r="E62" s="12">
        <v>1</v>
      </c>
      <c r="H62" s="12">
        <v>11024</v>
      </c>
      <c r="I62" s="12" t="e">
        <f>LOOKUP(1,0/([2]Sheet1!$A$422:$A$1135=H62),[2]Sheet1!$E$422:$E$1135)</f>
        <v>#N/A</v>
      </c>
    </row>
    <row r="63" spans="1:32" x14ac:dyDescent="0.15">
      <c r="A63" s="12">
        <v>405</v>
      </c>
      <c r="B63" s="12" t="s">
        <v>33</v>
      </c>
      <c r="C63" s="12">
        <v>1</v>
      </c>
      <c r="D63" s="5" t="s">
        <v>59</v>
      </c>
      <c r="E63" s="12">
        <v>1</v>
      </c>
      <c r="H63" s="12">
        <v>11030</v>
      </c>
      <c r="I63" s="12" t="e">
        <f>LOOKUP(1,0/([2]Sheet1!$A$422:$A$1135=H63),[2]Sheet1!$E$422:$E$1135)</f>
        <v>#N/A</v>
      </c>
    </row>
    <row r="64" spans="1:32" x14ac:dyDescent="0.15">
      <c r="A64" s="12">
        <v>406</v>
      </c>
      <c r="B64" s="12" t="s">
        <v>33</v>
      </c>
      <c r="C64" s="12">
        <v>1</v>
      </c>
      <c r="D64" s="5" t="s">
        <v>60</v>
      </c>
      <c r="E64" s="12">
        <v>1</v>
      </c>
      <c r="H64" s="12">
        <v>11036</v>
      </c>
      <c r="I64" s="12" t="e">
        <f>LOOKUP(1,0/([2]Sheet1!$A$422:$A$1135=H64),[2]Sheet1!$E$422:$E$1135)</f>
        <v>#N/A</v>
      </c>
    </row>
    <row r="65" spans="1:32" x14ac:dyDescent="0.15">
      <c r="A65" s="12">
        <v>407</v>
      </c>
      <c r="B65" s="12" t="s">
        <v>33</v>
      </c>
      <c r="C65" s="12">
        <v>1</v>
      </c>
      <c r="D65" s="5" t="s">
        <v>61</v>
      </c>
      <c r="E65" s="12">
        <v>1</v>
      </c>
      <c r="H65" s="12">
        <v>11042</v>
      </c>
      <c r="I65" s="12" t="e">
        <f>LOOKUP(1,0/([2]Sheet1!$A$422:$A$1135=H65),[2]Sheet1!$E$422:$E$1135)</f>
        <v>#N/A</v>
      </c>
    </row>
    <row r="66" spans="1:32" x14ac:dyDescent="0.15">
      <c r="A66" s="12">
        <v>408</v>
      </c>
      <c r="B66" s="12" t="s">
        <v>33</v>
      </c>
      <c r="C66" s="12">
        <v>1</v>
      </c>
      <c r="D66" s="5" t="s">
        <v>62</v>
      </c>
      <c r="E66" s="12">
        <v>1</v>
      </c>
      <c r="H66" s="12">
        <v>11048</v>
      </c>
      <c r="I66" s="12" t="str">
        <f>LOOKUP(1,0/([2]Sheet1!$A$422:$A$1135=H66),[2]Sheet1!$E$422:$E$1135)</f>
        <v>111008,556;121008,555;131008,555;113008,555;123008,555;133008,555;114008,555;124008,555;134008,555;112008,555;122008,555;132008,555;115008,555;125008,555;135008,555;116008,555;126008,555;136008,555</v>
      </c>
    </row>
    <row r="67" spans="1:32" x14ac:dyDescent="0.15">
      <c r="A67" s="12">
        <v>409</v>
      </c>
      <c r="B67" s="12" t="s">
        <v>33</v>
      </c>
      <c r="C67" s="12">
        <v>1</v>
      </c>
      <c r="D67" s="5" t="s">
        <v>63</v>
      </c>
      <c r="E67" s="12">
        <v>1</v>
      </c>
      <c r="H67" s="12">
        <v>11054</v>
      </c>
      <c r="I67" s="12" t="str">
        <f>LOOKUP(1,0/([2]Sheet1!$A$422:$A$1135=H67),[2]Sheet1!$E$422:$E$1135)</f>
        <v>111009,556;121009,555;131009,555;113009,555;123009,555;133009,555;114009,555;124009,555;134009,555;112009,555;122009,555;132009,555;115009,555;125009,555;135009,555;116009,555;126009,555;136009,555</v>
      </c>
    </row>
    <row r="68" spans="1:32" x14ac:dyDescent="0.15">
      <c r="A68" s="12">
        <v>410</v>
      </c>
      <c r="B68" s="12" t="s">
        <v>33</v>
      </c>
      <c r="C68" s="12">
        <v>1</v>
      </c>
      <c r="D68" s="5" t="s">
        <v>64</v>
      </c>
      <c r="E68" s="12">
        <v>1</v>
      </c>
      <c r="H68" s="12">
        <v>11060</v>
      </c>
      <c r="I68" s="12" t="str">
        <f>LOOKUP(1,0/([2]Sheet1!$A$422:$A$1135=H68),[2]Sheet1!$E$422:$E$1135)</f>
        <v>111010,556;121010,555;131010,555;113010,555;123010,555;133010,555;114010,555;124010,555;134010,555;112010,555;122010,555;132010,555;115010,555;125010,555;135010,555;116010,555;126010,555;136010,555</v>
      </c>
    </row>
    <row r="69" spans="1:32" x14ac:dyDescent="0.15">
      <c r="A69" s="12">
        <v>411</v>
      </c>
      <c r="B69" s="12" t="s">
        <v>33</v>
      </c>
      <c r="C69" s="12">
        <v>1</v>
      </c>
      <c r="D69" s="5" t="s">
        <v>65</v>
      </c>
      <c r="E69" s="12">
        <v>1</v>
      </c>
      <c r="H69" s="12">
        <v>11066</v>
      </c>
      <c r="I69" s="12" t="str">
        <f>LOOKUP(1,0/([2]Sheet1!$A$422:$A$1135=H69),[2]Sheet1!$E$422:$E$1135)</f>
        <v>111011,556;121011,555;131011,555;113011,555;123011,555;133011,555;114011,555;124011,555;134011,555;112011,555;122011,555;132011,555;115011,555;125011,555;135011,555;116011,555;126011,555;136011,555</v>
      </c>
    </row>
    <row r="70" spans="1:32" x14ac:dyDescent="0.15">
      <c r="A70" s="12">
        <v>412</v>
      </c>
      <c r="B70" s="12" t="s">
        <v>33</v>
      </c>
      <c r="C70" s="12">
        <v>1</v>
      </c>
      <c r="D70" s="5" t="s">
        <v>66</v>
      </c>
      <c r="E70" s="12">
        <v>1</v>
      </c>
      <c r="H70" s="12">
        <v>11072</v>
      </c>
      <c r="I70" s="12" t="str">
        <f>LOOKUP(1,0/([2]Sheet1!$A$422:$A$1135=H70),[2]Sheet1!$E$422:$E$1135)</f>
        <v>111012,556;121012,555;131012,555;113012,555;123012,555;133012,555;114012,555;124012,555;134012,555;112012,555;122012,555;132012,555;115012,555;125012,555;135012,555;116012,555;126012,555;136012,555</v>
      </c>
    </row>
    <row r="71" spans="1:32" x14ac:dyDescent="0.15">
      <c r="A71" s="12">
        <v>413</v>
      </c>
      <c r="B71" s="12" t="s">
        <v>33</v>
      </c>
      <c r="C71" s="12">
        <v>1</v>
      </c>
      <c r="D71" s="5" t="s">
        <v>67</v>
      </c>
      <c r="E71" s="12">
        <v>1</v>
      </c>
      <c r="H71" s="12">
        <v>11078</v>
      </c>
      <c r="I71" s="12" t="str">
        <f>LOOKUP(1,0/([2]Sheet1!$A$422:$A$1135=H71),[2]Sheet1!$E$422:$E$1135)</f>
        <v>111013,556;121013,555;131013,555;113013,555;123013,555;133013,555;114013,555;124013,555;134013,555;112013,555;122013,555;132013,555;115013,555;125013,555;135013,555;116013,555;126013,555;136013,555</v>
      </c>
    </row>
    <row r="72" spans="1:32" x14ac:dyDescent="0.15">
      <c r="A72" s="12">
        <v>414</v>
      </c>
      <c r="B72" s="12" t="s">
        <v>33</v>
      </c>
      <c r="C72" s="12">
        <v>1</v>
      </c>
      <c r="D72" s="5" t="s">
        <v>68</v>
      </c>
      <c r="E72" s="12">
        <v>1</v>
      </c>
      <c r="H72" s="12">
        <v>11084</v>
      </c>
      <c r="I72" s="12" t="str">
        <f>LOOKUP(1,0/([2]Sheet1!$A$422:$A$1135=H72),[2]Sheet1!$E$422:$E$1135)</f>
        <v>111014,556;121014,555;131014,555;113014,555;123014,555;133014,555;114014,555;124014,555;134014,555;112014,555;122014,555;132014,555;115014,555;125014,555;135014,555;116014,555;126014,555;136014,555</v>
      </c>
    </row>
    <row r="73" spans="1:32" x14ac:dyDescent="0.15">
      <c r="A73" s="12">
        <v>415</v>
      </c>
      <c r="B73" s="12" t="s">
        <v>33</v>
      </c>
      <c r="C73" s="12">
        <v>1</v>
      </c>
      <c r="D73" s="5" t="s">
        <v>69</v>
      </c>
      <c r="E73" s="12">
        <v>1</v>
      </c>
      <c r="H73" s="12">
        <v>11090</v>
      </c>
      <c r="I73" s="12" t="str">
        <f>LOOKUP(1,0/([2]Sheet1!$A$422:$A$1135=H73),[2]Sheet1!$E$422:$E$1135)</f>
        <v>111015,556;121015,555;131015,555;113015,555;123015,555;133015,555;114015,555;124015,555;134015,555;112015,555;122015,555;132015,555;115015,555;125015,555;135015,555;116015,555;126015,555;136015,555</v>
      </c>
    </row>
    <row r="74" spans="1:32" x14ac:dyDescent="0.15">
      <c r="A74" s="12">
        <v>416</v>
      </c>
      <c r="B74" s="12" t="s">
        <v>33</v>
      </c>
      <c r="C74" s="12">
        <v>1</v>
      </c>
      <c r="D74" s="5" t="s">
        <v>70</v>
      </c>
      <c r="E74" s="12">
        <v>1</v>
      </c>
      <c r="H74" s="12">
        <v>11096</v>
      </c>
      <c r="I74" s="12" t="str">
        <f>LOOKUP(1,0/([2]Sheet1!$A$422:$A$1135=H74),[2]Sheet1!$E$422:$E$1135)</f>
        <v>111016,556;121016,555;131016,555;113016,555;123016,555;133016,555;114016,555;124016,555;134016,555;112016,555;122016,555;132016,555;115016,555;125016,555;135016,555;116016,555;126016,555;136016,555</v>
      </c>
    </row>
    <row r="75" spans="1:32" x14ac:dyDescent="0.15">
      <c r="A75" s="12">
        <v>417</v>
      </c>
      <c r="B75" s="12" t="s">
        <v>33</v>
      </c>
      <c r="C75" s="12">
        <v>1</v>
      </c>
      <c r="D75" s="5" t="s">
        <v>71</v>
      </c>
      <c r="E75" s="12">
        <v>1</v>
      </c>
      <c r="H75" s="12">
        <v>11102</v>
      </c>
      <c r="I75" s="12" t="str">
        <f>LOOKUP(1,0/([2]Sheet1!$A$422:$A$1135=H75),[2]Sheet1!$E$422:$E$1135)</f>
        <v>111017,556;121017,555;131017,555;113017,555;123017,555;133017,555;114017,555;124017,555;134017,555;112017,555;122017,555;132017,555;115017,555;125017,555;135017,555;116017,555;126017,555;136017,555</v>
      </c>
    </row>
    <row r="76" spans="1:32" x14ac:dyDescent="0.15">
      <c r="A76" s="12">
        <v>418</v>
      </c>
      <c r="B76" s="12" t="s">
        <v>33</v>
      </c>
      <c r="C76" s="12">
        <v>1</v>
      </c>
      <c r="D76" s="5" t="s">
        <v>72</v>
      </c>
      <c r="E76" s="12">
        <v>1</v>
      </c>
      <c r="H76" s="12">
        <v>11108</v>
      </c>
      <c r="I76" s="12" t="str">
        <f>LOOKUP(1,0/([2]Sheet1!$A$422:$A$1135=H76),[2]Sheet1!$E$422:$E$1135)</f>
        <v>111018,556;121018,555;131018,555;113018,555;123018,555;133018,555;114018,555;124018,555;134018,555;112018,555;122018,555;132018,555;115018,555;125018,555;135018,555;116018,555;126018,555;136018,555</v>
      </c>
    </row>
    <row r="77" spans="1:32" x14ac:dyDescent="0.15">
      <c r="A77" s="12">
        <v>419</v>
      </c>
      <c r="B77" s="12" t="s">
        <v>33</v>
      </c>
      <c r="C77" s="12">
        <v>1</v>
      </c>
      <c r="D77" s="5" t="s">
        <v>73</v>
      </c>
      <c r="E77" s="12">
        <v>1</v>
      </c>
      <c r="H77" s="12">
        <v>11114</v>
      </c>
      <c r="I77" s="12" t="str">
        <f>LOOKUP(1,0/([2]Sheet1!$A$422:$A$1135=H77),[2]Sheet1!$E$422:$E$1135)</f>
        <v>111019,556;121019,555;131019,555;113019,555;123019,555;133019,555;114019,555;124019,555;134019,555;112019,555;122019,555;132019,555;115019,555;125019,555;135019,555;116019,555;126019,555;136019,555</v>
      </c>
    </row>
    <row r="78" spans="1:32" x14ac:dyDescent="0.15">
      <c r="A78" s="12">
        <v>420</v>
      </c>
      <c r="B78" s="12" t="s">
        <v>33</v>
      </c>
      <c r="C78" s="12">
        <v>1</v>
      </c>
      <c r="D78" s="5" t="s">
        <v>74</v>
      </c>
      <c r="E78" s="12">
        <v>1</v>
      </c>
      <c r="H78" s="12">
        <v>11120</v>
      </c>
      <c r="I78" s="12" t="str">
        <f>LOOKUP(1,0/([2]Sheet1!$A$422:$A$1135=H78),[2]Sheet1!$E$422:$E$1135)</f>
        <v>111020,556;121020,555;131020,555;113020,555;123020,555;133020,555;114020,555;124020,555;134020,555;112020,555;122020,555;132020,555;115020,555;125020,555;135020,555;116020,555;126020,555;136020,555</v>
      </c>
    </row>
    <row r="79" spans="1:32" x14ac:dyDescent="0.15">
      <c r="A79" s="12">
        <v>421</v>
      </c>
      <c r="B79" s="12" t="s">
        <v>33</v>
      </c>
      <c r="C79" s="12">
        <v>1</v>
      </c>
      <c r="D79" s="5" t="s">
        <v>75</v>
      </c>
      <c r="E79" s="12">
        <v>1</v>
      </c>
      <c r="H79" s="12">
        <v>11126</v>
      </c>
      <c r="I79" s="12" t="str">
        <f>LOOKUP(1,0/([2]Sheet1!$A$422:$A$1135=H79),[2]Sheet1!$E$422:$E$1135)</f>
        <v>111021,556;121021,555;131021,555;113021,555;123021,555;133021,555;114021,555;124021,555;134021,555;112021,555;122021,555;132021,555;115021,555;125021,555;135021,555;116021,555;126021,555;136021,555</v>
      </c>
    </row>
    <row r="80" spans="1:32" x14ac:dyDescent="0.15">
      <c r="A80" s="12">
        <v>500</v>
      </c>
      <c r="B80" s="12" t="s">
        <v>32</v>
      </c>
      <c r="C80" s="12">
        <v>4</v>
      </c>
      <c r="D80" s="5" t="str">
        <f>L80&amp;",1,500;"&amp;M80&amp;",1,500;"&amp;N80&amp;",1,500;"&amp;O80&amp;",1,500;"&amp;P80&amp;",1,500;"&amp;Q80&amp;",1,500;"&amp;R80&amp;",1,500;"&amp;S80&amp;",1,500;"&amp;T80&amp;",1,500;"&amp;U80&amp;",1,500;"&amp;V80&amp;",1,500;"&amp;W80&amp;",1,500;"&amp;X80&amp;",1,500;"&amp;Y80&amp;",1,500;"&amp;Z80&amp;",1,500;"&amp;AA80&amp;",1,500;"&amp;AB80&amp;",1,500;"&amp;AC80&amp;",1,500;"&amp;AD80&amp;",1,500;"&amp;AE80&amp;",1,500;"&amp;AF80&amp;",1,500"</f>
        <v>501,1,500;502,1,500;503,1,500;504,1,500;505,1,500;506,1,500;507,1,500;508,1,500;509,1,500;510,1,500;511,1,500;512,1,500;513,1,500;514,1,500;515,1,500;516,1,500;517,1,500;518,1,500;519,1,500;520,1,500;521,1,500</v>
      </c>
      <c r="E80" s="12">
        <v>1</v>
      </c>
      <c r="I80" s="12">
        <v>0</v>
      </c>
      <c r="L80" s="12">
        <v>501</v>
      </c>
      <c r="M80" s="12">
        <v>502</v>
      </c>
      <c r="N80" s="12">
        <v>503</v>
      </c>
      <c r="O80" s="12">
        <v>504</v>
      </c>
      <c r="P80" s="12">
        <v>505</v>
      </c>
      <c r="Q80" s="12">
        <v>506</v>
      </c>
      <c r="R80" s="12">
        <v>507</v>
      </c>
      <c r="S80" s="12">
        <v>508</v>
      </c>
      <c r="T80" s="12">
        <v>509</v>
      </c>
      <c r="U80" s="12">
        <v>510</v>
      </c>
      <c r="V80" s="12">
        <v>511</v>
      </c>
      <c r="W80" s="12">
        <v>512</v>
      </c>
      <c r="X80" s="12">
        <v>513</v>
      </c>
      <c r="Y80" s="12">
        <v>514</v>
      </c>
      <c r="Z80" s="12">
        <v>515</v>
      </c>
      <c r="AA80" s="12">
        <v>516</v>
      </c>
      <c r="AB80" s="12">
        <v>517</v>
      </c>
      <c r="AC80" s="12">
        <v>518</v>
      </c>
      <c r="AD80" s="12">
        <v>519</v>
      </c>
      <c r="AE80" s="12">
        <v>520</v>
      </c>
      <c r="AF80" s="12">
        <v>521</v>
      </c>
    </row>
    <row r="81" spans="1:9" x14ac:dyDescent="0.15">
      <c r="A81" s="12">
        <v>501</v>
      </c>
      <c r="B81" s="12" t="s">
        <v>34</v>
      </c>
      <c r="C81" s="12">
        <v>1</v>
      </c>
      <c r="D81" s="5" t="s">
        <v>76</v>
      </c>
      <c r="E81" s="12">
        <v>1</v>
      </c>
      <c r="H81" s="12">
        <v>12006</v>
      </c>
      <c r="I81" s="12" t="str">
        <f>LOOKUP(1,0/([2]Sheet1!$A$422:$A$1135=H81),[2]Sheet1!$E$422:$E$1135)</f>
        <v>211001,556;221001,555;231001,555;213001,555;223001,555;233001,555;214001,555;224001,555;234001,555;212001,555;222001,555;232001,555;215001,555;225001,555;235001,555;216001,555;226001,555;236001,555</v>
      </c>
    </row>
    <row r="82" spans="1:9" x14ac:dyDescent="0.15">
      <c r="A82" s="12">
        <v>502</v>
      </c>
      <c r="B82" s="12" t="s">
        <v>34</v>
      </c>
      <c r="C82" s="12">
        <v>1</v>
      </c>
      <c r="D82" s="5" t="s">
        <v>77</v>
      </c>
      <c r="E82" s="12">
        <v>1</v>
      </c>
      <c r="H82" s="12">
        <v>12012</v>
      </c>
      <c r="I82" s="12" t="str">
        <f>LOOKUP(1,0/([2]Sheet1!$A$422:$A$1135=H82),[2]Sheet1!$E$422:$E$1135)</f>
        <v>211002,556;221002,555;231002,555;213002,555;223002,555;233002,555;214002,555;224002,555;234002,555;212002,555;222002,555;232002,555;215002,555;225002,555;235002,555;216002,555;226002,555;236002,555</v>
      </c>
    </row>
    <row r="83" spans="1:9" x14ac:dyDescent="0.15">
      <c r="A83" s="12">
        <v>503</v>
      </c>
      <c r="B83" s="12" t="s">
        <v>34</v>
      </c>
      <c r="C83" s="12">
        <v>1</v>
      </c>
      <c r="D83" s="5" t="s">
        <v>78</v>
      </c>
      <c r="E83" s="12">
        <v>1</v>
      </c>
      <c r="H83" s="12">
        <v>12018</v>
      </c>
      <c r="I83" s="12" t="str">
        <f>LOOKUP(1,0/([2]Sheet1!$A$422:$A$1135=H83),[2]Sheet1!$E$422:$E$1135)</f>
        <v>211003,556;221003,555;231003,555;213003,555;223003,555;233003,555;214003,555;224003,555;234003,555;212003,555;222003,555;232003,555;215003,555;225003,555;235003,555;216003,555;226003,555;236003,555</v>
      </c>
    </row>
    <row r="84" spans="1:9" x14ac:dyDescent="0.15">
      <c r="A84" s="12">
        <v>504</v>
      </c>
      <c r="B84" s="12" t="s">
        <v>34</v>
      </c>
      <c r="C84" s="12">
        <v>1</v>
      </c>
      <c r="D84" s="5" t="s">
        <v>79</v>
      </c>
      <c r="E84" s="12">
        <v>1</v>
      </c>
      <c r="H84" s="12">
        <v>12024</v>
      </c>
      <c r="I84" s="12" t="str">
        <f>LOOKUP(1,0/([2]Sheet1!$A$422:$A$1135=H84),[2]Sheet1!$E$422:$E$1135)</f>
        <v>211004,556;221004,555;231004,555;213004,555;223004,555;233004,555;214004,555;224004,555;234004,555;212004,555;222004,555;232004,555;215004,555;225004,555;235004,555;216004,555;226004,555;236004,555</v>
      </c>
    </row>
    <row r="85" spans="1:9" x14ac:dyDescent="0.15">
      <c r="A85" s="12">
        <v>505</v>
      </c>
      <c r="B85" s="12" t="s">
        <v>34</v>
      </c>
      <c r="C85" s="12">
        <v>1</v>
      </c>
      <c r="D85" s="5" t="s">
        <v>80</v>
      </c>
      <c r="E85" s="12">
        <v>1</v>
      </c>
      <c r="H85" s="12">
        <v>12030</v>
      </c>
      <c r="I85" s="12" t="str">
        <f>LOOKUP(1,0/([2]Sheet1!$A$422:$A$1135=H85),[2]Sheet1!$E$422:$E$1135)</f>
        <v>211005,556;221005,555;231005,555;213005,555;223005,555;233005,555;214005,555;224005,555;234005,555;212005,555;222005,555;232005,555;215005,555;225005,555;235005,555;216005,555;226005,555;236005,555</v>
      </c>
    </row>
    <row r="86" spans="1:9" x14ac:dyDescent="0.15">
      <c r="A86" s="12">
        <v>506</v>
      </c>
      <c r="B86" s="12" t="s">
        <v>34</v>
      </c>
      <c r="C86" s="12">
        <v>1</v>
      </c>
      <c r="D86" s="5" t="s">
        <v>81</v>
      </c>
      <c r="E86" s="12">
        <v>1</v>
      </c>
      <c r="H86" s="12">
        <v>12036</v>
      </c>
      <c r="I86" s="12" t="str">
        <f>LOOKUP(1,0/([2]Sheet1!$A$422:$A$1135=H86),[2]Sheet1!$E$422:$E$1135)</f>
        <v>211006,556;221006,555;231006,555;213006,555;223006,555;233006,555;214006,555;224006,555;234006,555;212006,555;222006,555;232006,555;215006,555;225006,555;235006,555;216006,555;226006,555;236006,555</v>
      </c>
    </row>
    <row r="87" spans="1:9" x14ac:dyDescent="0.15">
      <c r="A87" s="12">
        <v>507</v>
      </c>
      <c r="B87" s="12" t="s">
        <v>34</v>
      </c>
      <c r="C87" s="12">
        <v>1</v>
      </c>
      <c r="D87" s="5" t="s">
        <v>82</v>
      </c>
      <c r="E87" s="12">
        <v>1</v>
      </c>
      <c r="H87" s="12">
        <v>12042</v>
      </c>
      <c r="I87" s="12" t="str">
        <f>LOOKUP(1,0/([2]Sheet1!$A$422:$A$1135=H87),[2]Sheet1!$E$422:$E$1135)</f>
        <v>211007,556;221007,555;231007,555;213007,555;223007,555;233007,555;214007,555;224007,555;234007,555;212007,555;222007,555;232007,555;215007,555;225007,555;235007,555;216007,555;226007,555;236007,555</v>
      </c>
    </row>
    <row r="88" spans="1:9" x14ac:dyDescent="0.15">
      <c r="A88" s="12">
        <v>508</v>
      </c>
      <c r="B88" s="12" t="s">
        <v>34</v>
      </c>
      <c r="C88" s="12">
        <v>1</v>
      </c>
      <c r="D88" s="5" t="s">
        <v>83</v>
      </c>
      <c r="E88" s="12">
        <v>1</v>
      </c>
      <c r="H88" s="12">
        <v>12048</v>
      </c>
      <c r="I88" s="12" t="str">
        <f>LOOKUP(1,0/([2]Sheet1!$A$422:$A$1135=H88),[2]Sheet1!$E$422:$E$1135)</f>
        <v>211008,556;221008,555;231008,555;213008,555;223008,555;233008,555;214008,555;224008,555;234008,555;212008,555;222008,555;232008,555;215008,555;225008,555;235008,555;216008,555;226008,555;236008,555</v>
      </c>
    </row>
    <row r="89" spans="1:9" x14ac:dyDescent="0.15">
      <c r="A89" s="12">
        <v>509</v>
      </c>
      <c r="B89" s="12" t="s">
        <v>34</v>
      </c>
      <c r="C89" s="12">
        <v>1</v>
      </c>
      <c r="D89" s="5" t="s">
        <v>84</v>
      </c>
      <c r="E89" s="12">
        <v>1</v>
      </c>
      <c r="H89" s="12">
        <v>12054</v>
      </c>
      <c r="I89" s="12" t="str">
        <f>LOOKUP(1,0/([2]Sheet1!$A$422:$A$1135=H89),[2]Sheet1!$E$422:$E$1135)</f>
        <v>211009,556;221009,555;231009,555;213009,555;223009,555;233009,555;214009,555;224009,555;234009,555;212009,555;222009,555;232009,555;215009,555;225009,555;235009,555;216009,555;226009,555;236009,555</v>
      </c>
    </row>
    <row r="90" spans="1:9" x14ac:dyDescent="0.15">
      <c r="A90" s="12">
        <v>510</v>
      </c>
      <c r="B90" s="12" t="s">
        <v>34</v>
      </c>
      <c r="C90" s="12">
        <v>1</v>
      </c>
      <c r="D90" s="5" t="s">
        <v>85</v>
      </c>
      <c r="E90" s="12">
        <v>1</v>
      </c>
      <c r="H90" s="12">
        <v>12060</v>
      </c>
      <c r="I90" s="12" t="str">
        <f>LOOKUP(1,0/([2]Sheet1!$A$422:$A$1135=H90),[2]Sheet1!$E$422:$E$1135)</f>
        <v>211010,556;221010,555;231010,555;213010,555;223010,555;233010,555;214010,555;224010,555;234010,555;212010,555;222010,555;232010,555;215010,555;225010,555;235010,555;216010,555;226010,555;236010,555</v>
      </c>
    </row>
    <row r="91" spans="1:9" x14ac:dyDescent="0.15">
      <c r="A91" s="12">
        <v>511</v>
      </c>
      <c r="B91" s="12" t="s">
        <v>34</v>
      </c>
      <c r="C91" s="12">
        <v>1</v>
      </c>
      <c r="D91" s="5" t="s">
        <v>86</v>
      </c>
      <c r="E91" s="12">
        <v>1</v>
      </c>
      <c r="H91" s="12">
        <v>12066</v>
      </c>
      <c r="I91" s="12" t="str">
        <f>LOOKUP(1,0/([2]Sheet1!$A$422:$A$1135=H91),[2]Sheet1!$E$422:$E$1135)</f>
        <v>211011,556;221011,555;231011,555;213011,555;223011,555;233011,555;214011,555;224011,555;234011,555;212011,555;222011,555;232011,555;215011,555;225011,555;235011,555;216011,555;226011,555;236011,555</v>
      </c>
    </row>
    <row r="92" spans="1:9" x14ac:dyDescent="0.15">
      <c r="A92" s="12">
        <v>512</v>
      </c>
      <c r="B92" s="12" t="s">
        <v>34</v>
      </c>
      <c r="C92" s="12">
        <v>1</v>
      </c>
      <c r="D92" s="5" t="s">
        <v>87</v>
      </c>
      <c r="E92" s="12">
        <v>1</v>
      </c>
      <c r="H92" s="12">
        <v>12072</v>
      </c>
      <c r="I92" s="12" t="str">
        <f>LOOKUP(1,0/([2]Sheet1!$A$422:$A$1135=H92),[2]Sheet1!$E$422:$E$1135)</f>
        <v>211012,556;221012,555;231012,555;213012,555;223012,555;233012,555;214012,555;224012,555;234012,555;212012,555;222012,555;232012,555;215012,555;225012,555;235012,555;216012,555;226012,555;236012,555</v>
      </c>
    </row>
    <row r="93" spans="1:9" x14ac:dyDescent="0.15">
      <c r="A93" s="12">
        <v>513</v>
      </c>
      <c r="B93" s="12" t="s">
        <v>34</v>
      </c>
      <c r="C93" s="12">
        <v>1</v>
      </c>
      <c r="D93" s="5" t="s">
        <v>88</v>
      </c>
      <c r="E93" s="12">
        <v>1</v>
      </c>
      <c r="H93" s="12">
        <v>12078</v>
      </c>
      <c r="I93" s="12" t="str">
        <f>LOOKUP(1,0/([2]Sheet1!$A$422:$A$1135=H93),[2]Sheet1!$E$422:$E$1135)</f>
        <v>211013,556;221013,555;231013,555;213013,555;223013,555;233013,555;214013,555;224013,555;234013,555;212013,555;222013,555;232013,555;215013,555;225013,555;235013,555;216013,555;226013,555;236013,555</v>
      </c>
    </row>
    <row r="94" spans="1:9" x14ac:dyDescent="0.15">
      <c r="A94" s="12">
        <v>514</v>
      </c>
      <c r="B94" s="12" t="s">
        <v>34</v>
      </c>
      <c r="C94" s="12">
        <v>1</v>
      </c>
      <c r="D94" s="5" t="s">
        <v>89</v>
      </c>
      <c r="E94" s="12">
        <v>1</v>
      </c>
      <c r="H94" s="12">
        <v>12084</v>
      </c>
      <c r="I94" s="12" t="str">
        <f>LOOKUP(1,0/([2]Sheet1!$A$422:$A$1135=H94),[2]Sheet1!$E$422:$E$1135)</f>
        <v>211014,556;221014,555;231014,555;213014,555;223014,555;233014,555;214014,555;224014,555;234014,555;212014,555;222014,555;232014,555;215014,555;225014,555;235014,555;216014,555;226014,555;236014,555</v>
      </c>
    </row>
    <row r="95" spans="1:9" x14ac:dyDescent="0.15">
      <c r="A95" s="12">
        <v>515</v>
      </c>
      <c r="B95" s="12" t="s">
        <v>34</v>
      </c>
      <c r="C95" s="12">
        <v>1</v>
      </c>
      <c r="D95" s="5" t="s">
        <v>90</v>
      </c>
      <c r="E95" s="12">
        <v>1</v>
      </c>
      <c r="H95" s="12">
        <v>12090</v>
      </c>
      <c r="I95" s="12" t="str">
        <f>LOOKUP(1,0/([2]Sheet1!$A$422:$A$1135=H95),[2]Sheet1!$E$422:$E$1135)</f>
        <v>211015,556;221015,555;231015,555;213015,555;223015,555;233015,555;214015,555;224015,555;234015,555;212015,555;222015,555;232015,555;215015,555;225015,555;235015,555;216015,555;226015,555;236015,555</v>
      </c>
    </row>
    <row r="96" spans="1:9" x14ac:dyDescent="0.15">
      <c r="A96" s="12">
        <v>516</v>
      </c>
      <c r="B96" s="12" t="s">
        <v>34</v>
      </c>
      <c r="C96" s="12">
        <v>1</v>
      </c>
      <c r="D96" s="5" t="s">
        <v>91</v>
      </c>
      <c r="E96" s="12">
        <v>1</v>
      </c>
      <c r="H96" s="12">
        <v>12096</v>
      </c>
      <c r="I96" s="12" t="str">
        <f>LOOKUP(1,0/([2]Sheet1!$A$422:$A$1135=H96),[2]Sheet1!$E$422:$E$1135)</f>
        <v>211016,556;221016,555;231016,555;213016,555;223016,555;233016,555;214016,555;224016,555;234016,555;212016,555;222016,555;232016,555;215016,555;225016,555;235016,555;216016,555;226016,555;236016,555</v>
      </c>
    </row>
    <row r="97" spans="1:32" x14ac:dyDescent="0.15">
      <c r="A97" s="12">
        <v>517</v>
      </c>
      <c r="B97" s="12" t="s">
        <v>34</v>
      </c>
      <c r="C97" s="12">
        <v>1</v>
      </c>
      <c r="D97" s="5" t="s">
        <v>92</v>
      </c>
      <c r="E97" s="12">
        <v>1</v>
      </c>
      <c r="H97" s="12">
        <v>12102</v>
      </c>
      <c r="I97" s="12" t="str">
        <f>LOOKUP(1,0/([2]Sheet1!$A$422:$A$1135=H97),[2]Sheet1!$E$422:$E$1135)</f>
        <v>211017,556;221017,555;231017,555;213017,555;223017,555;233017,555;214017,555;224017,555;234017,555;212017,555;222017,555;232017,555;215017,555;225017,555;235017,555;216017,555;226017,555;236017,555</v>
      </c>
    </row>
    <row r="98" spans="1:32" x14ac:dyDescent="0.15">
      <c r="A98" s="12">
        <v>518</v>
      </c>
      <c r="B98" s="12" t="s">
        <v>34</v>
      </c>
      <c r="C98" s="12">
        <v>1</v>
      </c>
      <c r="D98" s="5" t="s">
        <v>93</v>
      </c>
      <c r="E98" s="12">
        <v>1</v>
      </c>
      <c r="H98" s="12">
        <v>12108</v>
      </c>
      <c r="I98" s="12" t="str">
        <f>LOOKUP(1,0/([2]Sheet1!$A$422:$A$1135=H98),[2]Sheet1!$E$422:$E$1135)</f>
        <v>211018,556;221018,555;231018,555;213018,555;223018,555;233018,555;214018,555;224018,555;234018,555;212018,555;222018,555;232018,555;215018,555;225018,555;235018,555;216018,555;226018,555;236018,555</v>
      </c>
    </row>
    <row r="99" spans="1:32" x14ac:dyDescent="0.15">
      <c r="A99" s="12">
        <v>519</v>
      </c>
      <c r="B99" s="12" t="s">
        <v>34</v>
      </c>
      <c r="C99" s="12">
        <v>1</v>
      </c>
      <c r="D99" s="5" t="s">
        <v>94</v>
      </c>
      <c r="E99" s="12">
        <v>1</v>
      </c>
      <c r="H99" s="12">
        <v>12114</v>
      </c>
      <c r="I99" s="12" t="str">
        <f>LOOKUP(1,0/([2]Sheet1!$A$422:$A$1135=H99),[2]Sheet1!$E$422:$E$1135)</f>
        <v>211019,556;221019,555;231019,555;213019,555;223019,555;233019,555;214019,555;224019,555;234019,555;212019,555;222019,555;232019,555;215019,555;225019,555;235019,555;216019,555;226019,555;236019,555</v>
      </c>
    </row>
    <row r="100" spans="1:32" x14ac:dyDescent="0.15">
      <c r="A100" s="12">
        <v>520</v>
      </c>
      <c r="B100" s="12" t="s">
        <v>34</v>
      </c>
      <c r="C100" s="12">
        <v>1</v>
      </c>
      <c r="D100" s="5" t="s">
        <v>95</v>
      </c>
      <c r="E100" s="12">
        <v>1</v>
      </c>
      <c r="H100" s="12">
        <v>12120</v>
      </c>
      <c r="I100" s="12" t="str">
        <f>LOOKUP(1,0/([2]Sheet1!$A$422:$A$1135=H100),[2]Sheet1!$E$422:$E$1135)</f>
        <v>211020,556;221020,555;231020,555;213020,555;223020,555;233020,555;214020,555;224020,555;234020,555;212020,555;222020,555;232020,555;215020,555;225020,555;235020,555;216020,555;226020,555;236020,555</v>
      </c>
    </row>
    <row r="101" spans="1:32" x14ac:dyDescent="0.15">
      <c r="A101" s="12">
        <v>521</v>
      </c>
      <c r="B101" s="12" t="s">
        <v>34</v>
      </c>
      <c r="C101" s="12">
        <v>1</v>
      </c>
      <c r="D101" s="5" t="s">
        <v>96</v>
      </c>
      <c r="E101" s="12">
        <v>1</v>
      </c>
      <c r="H101" s="12">
        <v>12126</v>
      </c>
      <c r="I101" s="12" t="str">
        <f>LOOKUP(1,0/([2]Sheet1!$A$422:$A$1135=H101),[2]Sheet1!$E$422:$E$1135)</f>
        <v>211021,556;221021,555;231021,555;213021,555;223021,555;233021,555;214021,555;224021,555;234021,555;212021,555;222021,555;232021,555;215021,555;225021,555;235021,555;216021,555;226021,555;236021,555</v>
      </c>
    </row>
    <row r="102" spans="1:32" x14ac:dyDescent="0.15">
      <c r="A102" s="12">
        <v>600</v>
      </c>
      <c r="B102" s="12" t="s">
        <v>32</v>
      </c>
      <c r="C102" s="12">
        <v>4</v>
      </c>
      <c r="D102" s="5" t="str">
        <f>L102&amp;",1,500;"&amp;M102&amp;",1,500;"&amp;N102&amp;",1,500;"&amp;O102&amp;",1,500;"&amp;P102&amp;",1,500;"&amp;Q102&amp;",1,500;"&amp;R102&amp;",1,500;"&amp;S102&amp;",1,500;"&amp;T102&amp;",1,500;"&amp;U102&amp;",1,500;"&amp;V102&amp;",1,500;"&amp;W102&amp;",1,500;"&amp;X102&amp;",1,500;"&amp;Y102&amp;",1,500;"&amp;Z102&amp;",1,500;"&amp;AA102&amp;",1,500;"&amp;AB102&amp;",1,500;"&amp;AC102&amp;",1,500;"&amp;AD102&amp;",1,500;"&amp;AE102&amp;",1,500;"&amp;AF102&amp;",1,500"</f>
        <v>601,1,500;602,1,500;603,1,500;604,1,500;605,1,500;606,1,500;607,1,500;608,1,500;609,1,500;610,1,500;611,1,500;612,1,500;613,1,500;614,1,500;615,1,500;616,1,500;617,1,500;618,1,500;619,1,500;620,1,500;621,1,500</v>
      </c>
      <c r="E102" s="12">
        <v>1</v>
      </c>
      <c r="I102" s="12">
        <v>0</v>
      </c>
      <c r="L102" s="12">
        <v>601</v>
      </c>
      <c r="M102" s="12">
        <v>602</v>
      </c>
      <c r="N102" s="12">
        <v>603</v>
      </c>
      <c r="O102" s="12">
        <v>604</v>
      </c>
      <c r="P102" s="12">
        <v>605</v>
      </c>
      <c r="Q102" s="12">
        <v>606</v>
      </c>
      <c r="R102" s="12">
        <v>607</v>
      </c>
      <c r="S102" s="12">
        <v>608</v>
      </c>
      <c r="T102" s="12">
        <v>609</v>
      </c>
      <c r="U102" s="12">
        <v>610</v>
      </c>
      <c r="V102" s="12">
        <v>611</v>
      </c>
      <c r="W102" s="12">
        <v>612</v>
      </c>
      <c r="X102" s="12">
        <v>613</v>
      </c>
      <c r="Y102" s="12">
        <v>614</v>
      </c>
      <c r="Z102" s="12">
        <v>615</v>
      </c>
      <c r="AA102" s="12">
        <v>616</v>
      </c>
      <c r="AB102" s="12">
        <v>617</v>
      </c>
      <c r="AC102" s="12">
        <v>618</v>
      </c>
      <c r="AD102" s="12">
        <v>619</v>
      </c>
      <c r="AE102" s="12">
        <v>620</v>
      </c>
      <c r="AF102" s="12">
        <v>621</v>
      </c>
    </row>
    <row r="103" spans="1:32" x14ac:dyDescent="0.15">
      <c r="A103" s="12">
        <v>601</v>
      </c>
      <c r="B103" s="12" t="s">
        <v>35</v>
      </c>
      <c r="C103" s="12">
        <v>1</v>
      </c>
      <c r="D103" s="5" t="s">
        <v>147</v>
      </c>
      <c r="E103" s="12">
        <v>1</v>
      </c>
      <c r="H103" s="12">
        <v>13006</v>
      </c>
      <c r="I103" s="12" t="str">
        <f>LOOKUP(1,0/([2]Sheet1!$A$422:$A$1135=H103),[2]Sheet1!$E$422:$E$1135)</f>
        <v>311001,556;321001,555;331001,555;313001,555;323001,555;333001,555;314001,555;324001,555;334001,555;312001,555;322001,555;332001,555;315001,555;325001,555;335001,555;316001,555;326001,555;336001,555</v>
      </c>
    </row>
    <row r="104" spans="1:32" x14ac:dyDescent="0.15">
      <c r="A104" s="12">
        <v>602</v>
      </c>
      <c r="B104" s="12" t="s">
        <v>35</v>
      </c>
      <c r="C104" s="12">
        <v>1</v>
      </c>
      <c r="D104" s="5" t="s">
        <v>148</v>
      </c>
      <c r="E104" s="12">
        <v>1</v>
      </c>
      <c r="H104" s="12">
        <v>13012</v>
      </c>
      <c r="I104" s="12" t="str">
        <f>LOOKUP(1,0/([2]Sheet1!$A$422:$A$1135=H104),[2]Sheet1!$E$422:$E$1135)</f>
        <v>311002,556;321002,555;331002,555;313002,555;323002,555;333002,555;314002,555;324002,555;334002,555;312002,555;322002,555;332002,555;315002,555;325002,555;335002,555;316002,555;326002,555;336002,555</v>
      </c>
    </row>
    <row r="105" spans="1:32" x14ac:dyDescent="0.15">
      <c r="A105" s="12">
        <v>603</v>
      </c>
      <c r="B105" s="12" t="s">
        <v>35</v>
      </c>
      <c r="C105" s="12">
        <v>1</v>
      </c>
      <c r="D105" s="5" t="s">
        <v>149</v>
      </c>
      <c r="E105" s="12">
        <v>1</v>
      </c>
      <c r="H105" s="12">
        <v>13018</v>
      </c>
      <c r="I105" s="12" t="str">
        <f>LOOKUP(1,0/([2]Sheet1!$A$422:$A$1135=H105),[2]Sheet1!$E$422:$E$1135)</f>
        <v>311003,556;321003,555;331003,555;313003,555;323003,555;333003,555;314003,555;324003,555;334003,555;312003,555;322003,555;332003,555;315003,555;325003,555;335003,555;316003,555;326003,555;336003,555</v>
      </c>
    </row>
    <row r="106" spans="1:32" x14ac:dyDescent="0.15">
      <c r="A106" s="12">
        <v>604</v>
      </c>
      <c r="B106" s="12" t="s">
        <v>35</v>
      </c>
      <c r="C106" s="12">
        <v>1</v>
      </c>
      <c r="D106" s="5" t="s">
        <v>150</v>
      </c>
      <c r="E106" s="12">
        <v>1</v>
      </c>
      <c r="H106" s="12">
        <v>13024</v>
      </c>
      <c r="I106" s="12" t="str">
        <f>LOOKUP(1,0/([2]Sheet1!$A$422:$A$1135=H106),[2]Sheet1!$E$422:$E$1135)</f>
        <v>311004,556;321004,555;331004,555;313004,555;323004,555;333004,555;314004,555;324004,555;334004,555;312004,555;322004,555;332004,555;315004,555;325004,555;335004,555;316004,555;326004,555;336004,555</v>
      </c>
    </row>
    <row r="107" spans="1:32" x14ac:dyDescent="0.15">
      <c r="A107" s="12">
        <v>605</v>
      </c>
      <c r="B107" s="12" t="s">
        <v>35</v>
      </c>
      <c r="C107" s="12">
        <v>1</v>
      </c>
      <c r="D107" s="5" t="s">
        <v>151</v>
      </c>
      <c r="E107" s="12">
        <v>1</v>
      </c>
      <c r="H107" s="12">
        <v>13030</v>
      </c>
      <c r="I107" s="12" t="str">
        <f>LOOKUP(1,0/([2]Sheet1!$A$422:$A$1135=H107),[2]Sheet1!$E$422:$E$1135)</f>
        <v>311005,556;321005,555;331005,555;313005,555;323005,555;333005,555;314005,555;324005,555;334005,555;312005,555;322005,555;332005,555;315005,555;325005,555;335005,555;316005,555;326005,555;336005,555</v>
      </c>
    </row>
    <row r="108" spans="1:32" x14ac:dyDescent="0.15">
      <c r="A108" s="12">
        <v>606</v>
      </c>
      <c r="B108" s="12" t="s">
        <v>35</v>
      </c>
      <c r="C108" s="12">
        <v>1</v>
      </c>
      <c r="D108" s="5" t="s">
        <v>152</v>
      </c>
      <c r="E108" s="12">
        <v>1</v>
      </c>
      <c r="H108" s="12">
        <v>13036</v>
      </c>
      <c r="I108" s="12" t="str">
        <f>LOOKUP(1,0/([2]Sheet1!$A$422:$A$1135=H108),[2]Sheet1!$E$422:$E$1135)</f>
        <v>311006,556;321006,555;331006,555;313006,555;323006,555;333006,555;314006,555;324006,555;334006,555;312006,555;322006,555;332006,555;315006,555;325006,555;335006,555;316006,555;326006,555;336006,555</v>
      </c>
    </row>
    <row r="109" spans="1:32" x14ac:dyDescent="0.15">
      <c r="A109" s="12">
        <v>607</v>
      </c>
      <c r="B109" s="12" t="s">
        <v>35</v>
      </c>
      <c r="C109" s="12">
        <v>1</v>
      </c>
      <c r="D109" s="5" t="s">
        <v>153</v>
      </c>
      <c r="E109" s="12">
        <v>1</v>
      </c>
      <c r="H109" s="12">
        <v>13042</v>
      </c>
      <c r="I109" s="12" t="str">
        <f>LOOKUP(1,0/([2]Sheet1!$A$422:$A$1135=H109),[2]Sheet1!$E$422:$E$1135)</f>
        <v>311007,556;321007,555;331007,555;313007,555;323007,555;333007,555;314007,555;324007,555;334007,555;312007,555;322007,555;332007,555;315007,555;325007,555;335007,555;316007,555;326007,555;336007,555</v>
      </c>
    </row>
    <row r="110" spans="1:32" x14ac:dyDescent="0.15">
      <c r="A110" s="12">
        <v>608</v>
      </c>
      <c r="B110" s="12" t="s">
        <v>35</v>
      </c>
      <c r="C110" s="12">
        <v>1</v>
      </c>
      <c r="D110" s="5" t="s">
        <v>154</v>
      </c>
      <c r="E110" s="12">
        <v>1</v>
      </c>
      <c r="H110" s="12">
        <v>13048</v>
      </c>
      <c r="I110" s="12" t="str">
        <f>LOOKUP(1,0/([2]Sheet1!$A$422:$A$1135=H110),[2]Sheet1!$E$422:$E$1135)</f>
        <v>311008,556;321008,555;331008,555;313008,555;323008,555;333008,555;314008,555;324008,555;334008,555;312008,555;322008,555;332008,555;315008,555;325008,555;335008,555;316008,555;326008,555;336008,555</v>
      </c>
    </row>
    <row r="111" spans="1:32" x14ac:dyDescent="0.15">
      <c r="A111" s="12">
        <v>609</v>
      </c>
      <c r="B111" s="12" t="s">
        <v>35</v>
      </c>
      <c r="C111" s="12">
        <v>1</v>
      </c>
      <c r="D111" s="5" t="s">
        <v>155</v>
      </c>
      <c r="E111" s="12">
        <v>1</v>
      </c>
      <c r="H111" s="12">
        <v>13054</v>
      </c>
      <c r="I111" s="12" t="str">
        <f>LOOKUP(1,0/([2]Sheet1!$A$422:$A$1135=H111),[2]Sheet1!$E$422:$E$1135)</f>
        <v>311009,556;321009,555;331009,555;313009,555;323009,555;333009,555;314009,555;324009,555;334009,555;312009,555;322009,555;332009,555;315009,555;325009,555;335009,555;316009,555;326009,555;336009,555</v>
      </c>
    </row>
    <row r="112" spans="1:32" x14ac:dyDescent="0.15">
      <c r="A112" s="12">
        <v>610</v>
      </c>
      <c r="B112" s="12" t="s">
        <v>35</v>
      </c>
      <c r="C112" s="12">
        <v>1</v>
      </c>
      <c r="D112" s="5" t="s">
        <v>156</v>
      </c>
      <c r="E112" s="12">
        <v>1</v>
      </c>
      <c r="H112" s="12">
        <v>13060</v>
      </c>
      <c r="I112" s="12" t="str">
        <f>LOOKUP(1,0/([2]Sheet1!$A$422:$A$1135=H112),[2]Sheet1!$E$422:$E$1135)</f>
        <v>311010,556;321010,555;331010,555;313010,555;323010,555;333010,555;314010,555;324010,555;334010,555;312010,555;322010,555;332010,555;315010,555;325010,555;335010,555;316010,555;326010,555;336010,555</v>
      </c>
    </row>
    <row r="113" spans="1:32" x14ac:dyDescent="0.15">
      <c r="A113" s="12">
        <v>611</v>
      </c>
      <c r="B113" s="12" t="s">
        <v>35</v>
      </c>
      <c r="C113" s="12">
        <v>1</v>
      </c>
      <c r="D113" s="5" t="s">
        <v>157</v>
      </c>
      <c r="E113" s="12">
        <v>1</v>
      </c>
      <c r="H113" s="12">
        <v>13066</v>
      </c>
      <c r="I113" s="12" t="str">
        <f>LOOKUP(1,0/([2]Sheet1!$A$422:$A$1135=H113),[2]Sheet1!$E$422:$E$1135)</f>
        <v>311011,556;321011,555;331011,555;313011,555;323011,555;333011,555;314011,555;324011,555;334011,555;312011,555;322011,555;332011,555;315011,555;325011,555;335011,555;316011,555;326011,555;336011,555</v>
      </c>
    </row>
    <row r="114" spans="1:32" x14ac:dyDescent="0.15">
      <c r="A114" s="12">
        <v>612</v>
      </c>
      <c r="B114" s="12" t="s">
        <v>35</v>
      </c>
      <c r="C114" s="12">
        <v>1</v>
      </c>
      <c r="D114" s="5" t="s">
        <v>158</v>
      </c>
      <c r="E114" s="12">
        <v>1</v>
      </c>
      <c r="H114" s="12">
        <v>13072</v>
      </c>
      <c r="I114" s="12" t="str">
        <f>LOOKUP(1,0/([2]Sheet1!$A$422:$A$1135=H114),[2]Sheet1!$E$422:$E$1135)</f>
        <v>311012,556;321012,555;331012,555;313012,555;323012,555;333012,555;314012,555;324012,555;334012,555;312012,555;322012,555;332012,555;315012,555;325012,555;335012,555;316012,555;326012,555;336012,555</v>
      </c>
    </row>
    <row r="115" spans="1:32" x14ac:dyDescent="0.15">
      <c r="A115" s="12">
        <v>613</v>
      </c>
      <c r="B115" s="12" t="s">
        <v>35</v>
      </c>
      <c r="C115" s="12">
        <v>1</v>
      </c>
      <c r="D115" s="5" t="s">
        <v>159</v>
      </c>
      <c r="E115" s="12">
        <v>1</v>
      </c>
      <c r="H115" s="12">
        <v>13078</v>
      </c>
      <c r="I115" s="12" t="str">
        <f>LOOKUP(1,0/([2]Sheet1!$A$422:$A$1135=H115),[2]Sheet1!$E$422:$E$1135)</f>
        <v>311013,556;321013,555;331013,555;313013,555;323013,555;333013,555;314013,555;324013,555;334013,555;312013,555;322013,555;332013,555;315013,555;325013,555;335013,555;316013,555;326013,555;336013,555</v>
      </c>
    </row>
    <row r="116" spans="1:32" x14ac:dyDescent="0.15">
      <c r="A116" s="12">
        <v>614</v>
      </c>
      <c r="B116" s="12" t="s">
        <v>35</v>
      </c>
      <c r="C116" s="12">
        <v>1</v>
      </c>
      <c r="D116" s="5" t="s">
        <v>160</v>
      </c>
      <c r="E116" s="12">
        <v>1</v>
      </c>
      <c r="H116" s="12">
        <v>13084</v>
      </c>
      <c r="I116" s="12" t="str">
        <f>LOOKUP(1,0/([2]Sheet1!$A$422:$A$1135=H116),[2]Sheet1!$E$422:$E$1135)</f>
        <v>311014,556;321014,555;331014,555;313014,555;323014,555;333014,555;314014,555;324014,555;334014,555;312014,555;322014,555;332014,555;315014,555;325014,555;335014,555;316014,555;326014,555;336014,555</v>
      </c>
    </row>
    <row r="117" spans="1:32" x14ac:dyDescent="0.15">
      <c r="A117" s="12">
        <v>615</v>
      </c>
      <c r="B117" s="12" t="s">
        <v>35</v>
      </c>
      <c r="C117" s="12">
        <v>1</v>
      </c>
      <c r="D117" s="5" t="s">
        <v>161</v>
      </c>
      <c r="E117" s="12">
        <v>1</v>
      </c>
      <c r="H117" s="12">
        <v>13090</v>
      </c>
      <c r="I117" s="12" t="str">
        <f>LOOKUP(1,0/([2]Sheet1!$A$422:$A$1135=H117),[2]Sheet1!$E$422:$E$1135)</f>
        <v>311015,556;321015,555;331015,555;313015,555;323015,555;333015,555;314015,555;324015,555;334015,555;312015,555;322015,555;332015,555;315015,555;325015,555;335015,555;316015,555;326015,555;336015,555</v>
      </c>
    </row>
    <row r="118" spans="1:32" x14ac:dyDescent="0.15">
      <c r="A118" s="12">
        <v>616</v>
      </c>
      <c r="B118" s="12" t="s">
        <v>35</v>
      </c>
      <c r="C118" s="12">
        <v>1</v>
      </c>
      <c r="D118" s="5" t="s">
        <v>162</v>
      </c>
      <c r="E118" s="12">
        <v>1</v>
      </c>
      <c r="H118" s="12">
        <v>13096</v>
      </c>
      <c r="I118" s="12" t="str">
        <f>LOOKUP(1,0/([2]Sheet1!$A$422:$A$1135=H118),[2]Sheet1!$E$422:$E$1135)</f>
        <v>311016,556;321016,555;331016,555;313016,555;323016,555;333016,555;314016,555;324016,555;334016,555;312016,555;322016,555;332016,555;315016,555;325016,555;335016,555;316016,555;326016,555;336016,555</v>
      </c>
    </row>
    <row r="119" spans="1:32" x14ac:dyDescent="0.15">
      <c r="A119" s="12">
        <v>617</v>
      </c>
      <c r="B119" s="12" t="s">
        <v>35</v>
      </c>
      <c r="C119" s="12">
        <v>1</v>
      </c>
      <c r="D119" s="5" t="s">
        <v>163</v>
      </c>
      <c r="E119" s="12">
        <v>1</v>
      </c>
      <c r="H119" s="12">
        <v>13102</v>
      </c>
      <c r="I119" s="12" t="str">
        <f>LOOKUP(1,0/([2]Sheet1!$A$422:$A$1135=H119),[2]Sheet1!$E$422:$E$1135)</f>
        <v>311017,556;321017,555;331017,555;313017,555;323017,555;333017,555;314017,555;324017,555;334017,555;312017,555;322017,555;332017,555;315017,555;325017,555;335017,555;316017,555;326017,555;336017,555</v>
      </c>
    </row>
    <row r="120" spans="1:32" x14ac:dyDescent="0.15">
      <c r="A120" s="12">
        <v>618</v>
      </c>
      <c r="B120" s="12" t="s">
        <v>35</v>
      </c>
      <c r="C120" s="12">
        <v>1</v>
      </c>
      <c r="D120" s="5" t="s">
        <v>164</v>
      </c>
      <c r="E120" s="12">
        <v>1</v>
      </c>
      <c r="H120" s="12">
        <v>13108</v>
      </c>
      <c r="I120" s="12" t="str">
        <f>LOOKUP(1,0/([2]Sheet1!$A$422:$A$1135=H120),[2]Sheet1!$E$422:$E$1135)</f>
        <v>311018,556;321018,555;331018,555;313018,555;323018,555;333018,555;314018,555;324018,555;334018,555;312018,555;322018,555;332018,555;315018,555;325018,555;335018,555;316018,555;326018,555;336018,555</v>
      </c>
    </row>
    <row r="121" spans="1:32" x14ac:dyDescent="0.15">
      <c r="A121" s="12">
        <v>619</v>
      </c>
      <c r="B121" s="12" t="s">
        <v>35</v>
      </c>
      <c r="C121" s="12">
        <v>1</v>
      </c>
      <c r="D121" s="5" t="s">
        <v>165</v>
      </c>
      <c r="E121" s="12">
        <v>1</v>
      </c>
      <c r="H121" s="12">
        <v>13114</v>
      </c>
      <c r="I121" s="12" t="str">
        <f>LOOKUP(1,0/([2]Sheet1!$A$422:$A$1135=H121),[2]Sheet1!$E$422:$E$1135)</f>
        <v>311019,556;321019,555;331019,555;313019,555;323019,555;333019,555;314019,555;324019,555;334019,555;312019,555;322019,555;332019,555;315019,555;325019,555;335019,555;316019,555;326019,555;336019,555</v>
      </c>
    </row>
    <row r="122" spans="1:32" x14ac:dyDescent="0.15">
      <c r="A122" s="12">
        <v>620</v>
      </c>
      <c r="B122" s="12" t="s">
        <v>35</v>
      </c>
      <c r="C122" s="12">
        <v>1</v>
      </c>
      <c r="D122" s="5" t="s">
        <v>166</v>
      </c>
      <c r="E122" s="12">
        <v>1</v>
      </c>
      <c r="H122" s="12">
        <v>13120</v>
      </c>
      <c r="I122" s="12" t="str">
        <f>LOOKUP(1,0/([2]Sheet1!$A$422:$A$1135=H122),[2]Sheet1!$E$422:$E$1135)</f>
        <v>311020,556;321020,555;331020,555;313020,555;323020,555;333020,555;314020,555;324020,555;334020,555;312020,555;322020,555;332020,555;315020,555;325020,555;335020,555;316020,555;326020,555;336020,555</v>
      </c>
    </row>
    <row r="123" spans="1:32" x14ac:dyDescent="0.15">
      <c r="A123" s="12">
        <v>621</v>
      </c>
      <c r="B123" s="12" t="s">
        <v>35</v>
      </c>
      <c r="C123" s="12">
        <v>1</v>
      </c>
      <c r="D123" s="5" t="s">
        <v>167</v>
      </c>
      <c r="E123" s="12">
        <v>1</v>
      </c>
      <c r="H123" s="12">
        <v>13126</v>
      </c>
      <c r="I123" s="12" t="str">
        <f>LOOKUP(1,0/([2]Sheet1!$A$422:$A$1135=H123),[2]Sheet1!$E$422:$E$1135)</f>
        <v>311021,556;321021,555;331021,555;313021,555;323021,555;333021,555;314021,555;324021,555;334021,555;312021,555;322021,555;332021,555;315021,555;325021,555;335021,555;316021,555;326021,555;336021,555</v>
      </c>
    </row>
    <row r="124" spans="1:32" x14ac:dyDescent="0.15">
      <c r="A124" s="12">
        <v>700</v>
      </c>
      <c r="B124" s="12" t="s">
        <v>32</v>
      </c>
      <c r="C124" s="12">
        <v>4</v>
      </c>
      <c r="D124" s="5" t="s">
        <v>146</v>
      </c>
      <c r="E124" s="12">
        <v>1</v>
      </c>
      <c r="I124" s="12">
        <v>0</v>
      </c>
      <c r="L124" s="12">
        <v>701</v>
      </c>
      <c r="M124" s="12">
        <v>702</v>
      </c>
      <c r="N124" s="12">
        <v>703</v>
      </c>
      <c r="O124" s="12">
        <v>704</v>
      </c>
      <c r="P124" s="12">
        <v>705</v>
      </c>
      <c r="Q124" s="12">
        <v>706</v>
      </c>
      <c r="R124" s="12">
        <v>707</v>
      </c>
      <c r="S124" s="12">
        <v>708</v>
      </c>
      <c r="T124" s="12">
        <v>709</v>
      </c>
      <c r="U124" s="12">
        <v>710</v>
      </c>
      <c r="V124" s="12">
        <v>711</v>
      </c>
      <c r="W124" s="12">
        <v>712</v>
      </c>
      <c r="X124" s="12">
        <v>713</v>
      </c>
      <c r="Y124" s="12">
        <v>714</v>
      </c>
      <c r="Z124" s="12">
        <v>715</v>
      </c>
      <c r="AA124" s="12">
        <v>716</v>
      </c>
      <c r="AB124" s="12">
        <v>717</v>
      </c>
      <c r="AC124" s="12">
        <v>718</v>
      </c>
      <c r="AD124" s="12">
        <v>719</v>
      </c>
      <c r="AE124" s="12">
        <v>720</v>
      </c>
      <c r="AF124" s="12">
        <v>721</v>
      </c>
    </row>
    <row r="125" spans="1:32" x14ac:dyDescent="0.15">
      <c r="A125" s="12">
        <v>701</v>
      </c>
      <c r="B125" s="12" t="s">
        <v>36</v>
      </c>
      <c r="C125" s="12">
        <v>1</v>
      </c>
      <c r="D125" s="5" t="s">
        <v>168</v>
      </c>
      <c r="E125" s="12">
        <v>1</v>
      </c>
      <c r="H125" s="12">
        <v>14001</v>
      </c>
      <c r="I125" s="12" t="str">
        <f>LOOKUP(1,0/([2]Sheet1!$A$422:$A$1135=H125),[2]Sheet1!$E$422:$E$1135)</f>
        <v>411001,556;421001,555;431001,555;413001,555;423001,555;433001,555;414001,555;424001,555;434001,555;412001,555;422001,555;432001,555;415001,555;425001,555;435001,555;416001,555;426001,555;436001,555</v>
      </c>
    </row>
    <row r="126" spans="1:32" x14ac:dyDescent="0.15">
      <c r="A126" s="12">
        <v>702</v>
      </c>
      <c r="B126" s="12" t="s">
        <v>36</v>
      </c>
      <c r="C126" s="12">
        <v>1</v>
      </c>
      <c r="D126" s="5" t="s">
        <v>169</v>
      </c>
      <c r="E126" s="12">
        <v>1</v>
      </c>
      <c r="H126" s="12">
        <v>14002</v>
      </c>
      <c r="I126" s="12" t="str">
        <f>LOOKUP(1,0/([2]Sheet1!$A$422:$A$1135=H126),[2]Sheet1!$E$422:$E$1135)</f>
        <v>411002,556;421002,555;431002,555;413002,555;423002,555;433002,555;414002,555;424002,555;434002,555;412002,555;422002,555;432002,555;415002,555;425002,555;435002,555;416002,555;426002,555;436002,555</v>
      </c>
    </row>
    <row r="127" spans="1:32" x14ac:dyDescent="0.15">
      <c r="A127" s="12">
        <v>703</v>
      </c>
      <c r="B127" s="12" t="s">
        <v>36</v>
      </c>
      <c r="C127" s="12">
        <v>1</v>
      </c>
      <c r="D127" s="5" t="s">
        <v>170</v>
      </c>
      <c r="E127" s="12">
        <v>1</v>
      </c>
      <c r="H127" s="12">
        <v>14003</v>
      </c>
      <c r="I127" s="12" t="str">
        <f>LOOKUP(1,0/([2]Sheet1!$A$422:$A$1135=H127),[2]Sheet1!$E$422:$E$1135)</f>
        <v>411003,556;421003,555;431003,555;413003,555;423003,555;433003,555;414003,555;424003,555;434003,555;412003,555;422003,555;432003,555;415003,555;425003,555;435003,555;416003,555;426003,555;436003,555</v>
      </c>
    </row>
    <row r="128" spans="1:32" x14ac:dyDescent="0.15">
      <c r="A128" s="12">
        <v>704</v>
      </c>
      <c r="B128" s="12" t="s">
        <v>36</v>
      </c>
      <c r="C128" s="12">
        <v>1</v>
      </c>
      <c r="D128" s="5" t="s">
        <v>171</v>
      </c>
      <c r="E128" s="12">
        <v>1</v>
      </c>
      <c r="H128" s="12">
        <v>14004</v>
      </c>
      <c r="I128" s="12" t="str">
        <f>LOOKUP(1,0/([2]Sheet1!$A$422:$A$1135=H128),[2]Sheet1!$E$422:$E$1135)</f>
        <v>411004,556;421004,555;431004,555;413004,555;423004,555;433004,555;414004,555;424004,555;434004,555;412004,555;422004,555;432004,555;415004,555;425004,555;435004,555;416004,555;426004,555;436004,555</v>
      </c>
    </row>
    <row r="129" spans="1:9" x14ac:dyDescent="0.15">
      <c r="A129" s="12">
        <v>705</v>
      </c>
      <c r="B129" s="12" t="s">
        <v>36</v>
      </c>
      <c r="C129" s="12">
        <v>1</v>
      </c>
      <c r="D129" s="5" t="s">
        <v>172</v>
      </c>
      <c r="E129" s="12">
        <v>1</v>
      </c>
      <c r="H129" s="12">
        <v>14005</v>
      </c>
      <c r="I129" s="12" t="str">
        <f>LOOKUP(1,0/([2]Sheet1!$A$422:$A$1135=H129),[2]Sheet1!$E$422:$E$1135)</f>
        <v>411005,556;421005,555;431005,555;413005,555;423005,555;433005,555;414005,555;424005,555;434005,555;412005,555;422005,555;432005,555;415005,555;425005,555;435005,555;416005,555;426005,555;436005,555</v>
      </c>
    </row>
    <row r="130" spans="1:9" x14ac:dyDescent="0.15">
      <c r="A130" s="12">
        <v>706</v>
      </c>
      <c r="B130" s="12" t="s">
        <v>36</v>
      </c>
      <c r="C130" s="12">
        <v>1</v>
      </c>
      <c r="D130" s="5" t="s">
        <v>173</v>
      </c>
      <c r="E130" s="12">
        <v>1</v>
      </c>
      <c r="H130" s="12">
        <v>14006</v>
      </c>
      <c r="I130" s="12" t="str">
        <f>LOOKUP(1,0/([2]Sheet1!$A$422:$A$1135=H130),[2]Sheet1!$E$422:$E$1135)</f>
        <v>411006,556;421006,555;431006,555;413006,555;423006,555;433006,555;414006,555;424006,555;434006,555;412006,555;422006,555;432006,555;415006,555;425006,555;435006,555;416006,555;426006,555;436006,555</v>
      </c>
    </row>
    <row r="131" spans="1:9" x14ac:dyDescent="0.15">
      <c r="A131" s="12">
        <v>707</v>
      </c>
      <c r="B131" s="12" t="s">
        <v>36</v>
      </c>
      <c r="C131" s="12">
        <v>1</v>
      </c>
      <c r="D131" s="5" t="s">
        <v>174</v>
      </c>
      <c r="E131" s="12">
        <v>1</v>
      </c>
      <c r="H131" s="12">
        <v>14007</v>
      </c>
      <c r="I131" s="12" t="str">
        <f>LOOKUP(1,0/([2]Sheet1!$A$422:$A$1135=H131),[2]Sheet1!$E$422:$E$1135)</f>
        <v>411007,556;421007,555;431007,555;413007,555;423007,555;433007,555;414007,555;424007,555;434007,555;412007,555;422007,555;432007,555;415007,555;425007,555;435007,555;416007,555;426007,555;436007,555</v>
      </c>
    </row>
    <row r="132" spans="1:9" x14ac:dyDescent="0.15">
      <c r="A132" s="12">
        <v>708</v>
      </c>
      <c r="B132" s="12" t="s">
        <v>36</v>
      </c>
      <c r="C132" s="12">
        <v>1</v>
      </c>
      <c r="D132" s="5" t="s">
        <v>175</v>
      </c>
      <c r="E132" s="12">
        <v>1</v>
      </c>
      <c r="H132" s="12">
        <v>14008</v>
      </c>
      <c r="I132" s="12" t="str">
        <f>LOOKUP(1,0/([2]Sheet1!$A$422:$A$1135=H132),[2]Sheet1!$E$422:$E$1135)</f>
        <v>411008,556;421008,555;431008,555;413008,555;423008,555;433008,555;414008,555;424008,555;434008,555;412008,555;422008,555;432008,555;415008,555;425008,555;435008,555;416008,555;426008,555;436008,555</v>
      </c>
    </row>
    <row r="133" spans="1:9" x14ac:dyDescent="0.15">
      <c r="A133" s="12">
        <v>709</v>
      </c>
      <c r="B133" s="12" t="s">
        <v>36</v>
      </c>
      <c r="C133" s="12">
        <v>1</v>
      </c>
      <c r="D133" s="5" t="s">
        <v>176</v>
      </c>
      <c r="E133" s="12">
        <v>1</v>
      </c>
      <c r="H133" s="12">
        <v>14009</v>
      </c>
      <c r="I133" s="12" t="str">
        <f>LOOKUP(1,0/([2]Sheet1!$A$422:$A$1135=H133),[2]Sheet1!$E$422:$E$1135)</f>
        <v>411009,556;421009,555;431009,555;413009,555;423009,555;433009,555;414009,555;424009,555;434009,555;412009,555;422009,555;432009,555;415009,555;425009,555;435009,555;416009,555;426009,555;436009,555</v>
      </c>
    </row>
    <row r="134" spans="1:9" x14ac:dyDescent="0.15">
      <c r="A134" s="12">
        <v>710</v>
      </c>
      <c r="B134" s="12" t="s">
        <v>36</v>
      </c>
      <c r="C134" s="12">
        <v>1</v>
      </c>
      <c r="D134" s="5" t="s">
        <v>177</v>
      </c>
      <c r="E134" s="12">
        <v>1</v>
      </c>
      <c r="H134" s="12">
        <v>14010</v>
      </c>
      <c r="I134" s="12" t="str">
        <f>LOOKUP(1,0/([2]Sheet1!$A$422:$A$1135=H134),[2]Sheet1!$E$422:$E$1135)</f>
        <v>411010,556;421010,555;431010,555;413010,555;423010,555;433010,555;414010,555;424010,555;434010,555;412010,555;422010,555;432010,555;415010,555;425010,555;435010,555;416010,555;426010,555;436010,555</v>
      </c>
    </row>
    <row r="135" spans="1:9" x14ac:dyDescent="0.15">
      <c r="A135" s="12">
        <v>711</v>
      </c>
      <c r="B135" s="12" t="s">
        <v>36</v>
      </c>
      <c r="C135" s="12">
        <v>1</v>
      </c>
      <c r="D135" s="5" t="s">
        <v>178</v>
      </c>
      <c r="E135" s="12">
        <v>1</v>
      </c>
      <c r="H135" s="12">
        <v>14011</v>
      </c>
      <c r="I135" s="12" t="str">
        <f>LOOKUP(1,0/([2]Sheet1!$A$422:$A$1135=H135),[2]Sheet1!$E$422:$E$1135)</f>
        <v>411011,556;421011,555;431011,555;413011,555;423011,555;433011,555;414011,555;424011,555;434011,555;412011,555;422011,555;432011,555;415011,555;425011,555;435011,555;416011,555;426011,555;436011,555</v>
      </c>
    </row>
    <row r="136" spans="1:9" x14ac:dyDescent="0.15">
      <c r="A136" s="12">
        <v>712</v>
      </c>
      <c r="B136" s="12" t="s">
        <v>36</v>
      </c>
      <c r="C136" s="12">
        <v>1</v>
      </c>
      <c r="D136" s="5" t="s">
        <v>179</v>
      </c>
      <c r="E136" s="12">
        <v>1</v>
      </c>
      <c r="H136" s="12">
        <v>14012</v>
      </c>
      <c r="I136" s="12" t="str">
        <f>LOOKUP(1,0/([2]Sheet1!$A$422:$A$1135=H136),[2]Sheet1!$E$422:$E$1135)</f>
        <v>411012,556;421012,555;431012,555;413012,555;423012,555;433012,555;414012,555;424012,555;434012,555;412012,555;422012,555;432012,555;415012,555;425012,555;435012,555;416012,555;426012,555;436012,555</v>
      </c>
    </row>
    <row r="137" spans="1:9" x14ac:dyDescent="0.15">
      <c r="A137" s="12">
        <v>713</v>
      </c>
      <c r="B137" s="12" t="s">
        <v>36</v>
      </c>
      <c r="C137" s="12">
        <v>1</v>
      </c>
      <c r="D137" s="5" t="s">
        <v>180</v>
      </c>
      <c r="E137" s="12">
        <v>1</v>
      </c>
      <c r="H137" s="12">
        <v>14013</v>
      </c>
      <c r="I137" s="12" t="str">
        <f>LOOKUP(1,0/([2]Sheet1!$A$422:$A$1135=H137),[2]Sheet1!$E$422:$E$1135)</f>
        <v>411013,556;421013,555;431013,555;413013,555;423013,555;433013,555;414013,555;424013,555;434013,555;412013,555;422013,555;432013,555;415013,555;425013,555;435013,555;416013,555;426013,555;436013,555</v>
      </c>
    </row>
    <row r="138" spans="1:9" x14ac:dyDescent="0.15">
      <c r="A138" s="12">
        <v>714</v>
      </c>
      <c r="B138" s="12" t="s">
        <v>36</v>
      </c>
      <c r="C138" s="12">
        <v>1</v>
      </c>
      <c r="D138" s="5" t="s">
        <v>181</v>
      </c>
      <c r="E138" s="12">
        <v>1</v>
      </c>
      <c r="H138" s="12">
        <v>14014</v>
      </c>
      <c r="I138" s="12" t="str">
        <f>LOOKUP(1,0/([2]Sheet1!$A$422:$A$1135=H138),[2]Sheet1!$E$422:$E$1135)</f>
        <v>411014,556;421014,555;431014,555;413014,555;423014,555;433014,555;414014,555;424014,555;434014,555;412014,555;422014,555;432014,555;415014,555;425014,555;435014,555;416014,555;426014,555;436014,555</v>
      </c>
    </row>
    <row r="139" spans="1:9" x14ac:dyDescent="0.15">
      <c r="A139" s="12">
        <v>715</v>
      </c>
      <c r="B139" s="12" t="s">
        <v>36</v>
      </c>
      <c r="C139" s="12">
        <v>1</v>
      </c>
      <c r="D139" s="5" t="s">
        <v>182</v>
      </c>
      <c r="E139" s="12">
        <v>1</v>
      </c>
      <c r="H139" s="12">
        <v>14015</v>
      </c>
      <c r="I139" s="12" t="str">
        <f>LOOKUP(1,0/([2]Sheet1!$A$422:$A$1135=H139),[2]Sheet1!$E$422:$E$1135)</f>
        <v>411015,556;421015,555;431015,555;413015,555;423015,555;433015,555;414015,555;424015,555;434015,555;412015,555;422015,555;432015,555;415015,555;425015,555;435015,555;416015,555;426015,555;436015,555</v>
      </c>
    </row>
    <row r="140" spans="1:9" x14ac:dyDescent="0.15">
      <c r="A140" s="12">
        <v>716</v>
      </c>
      <c r="B140" s="12" t="s">
        <v>36</v>
      </c>
      <c r="C140" s="12">
        <v>1</v>
      </c>
      <c r="D140" s="5" t="s">
        <v>183</v>
      </c>
      <c r="E140" s="12">
        <v>1</v>
      </c>
      <c r="H140" s="12">
        <v>14016</v>
      </c>
      <c r="I140" s="12" t="str">
        <f>LOOKUP(1,0/([2]Sheet1!$A$422:$A$1135=H140),[2]Sheet1!$E$422:$E$1135)</f>
        <v>411016,556;421016,555;431016,555;413016,555;423016,555;433016,555;414016,555;424016,555;434016,555;412016,555;422016,555;432016,555;415016,555;425016,555;435016,555;416016,555;426016,555;436016,555</v>
      </c>
    </row>
    <row r="141" spans="1:9" x14ac:dyDescent="0.15">
      <c r="A141" s="12">
        <v>717</v>
      </c>
      <c r="B141" s="12" t="s">
        <v>36</v>
      </c>
      <c r="C141" s="12">
        <v>1</v>
      </c>
      <c r="D141" s="5" t="s">
        <v>184</v>
      </c>
      <c r="E141" s="12">
        <v>1</v>
      </c>
      <c r="H141" s="12">
        <v>14017</v>
      </c>
      <c r="I141" s="12" t="str">
        <f>LOOKUP(1,0/([2]Sheet1!$A$422:$A$1135=H141),[2]Sheet1!$E$422:$E$1135)</f>
        <v>411017,556;421017,555;431017,555;413017,555;423017,555;433017,555;414017,555;424017,555;434017,555;412017,555;422017,555;432017,555;415017,555;425017,555;435017,555;416017,555;426017,555;436017,555</v>
      </c>
    </row>
    <row r="142" spans="1:9" x14ac:dyDescent="0.15">
      <c r="A142" s="12">
        <v>718</v>
      </c>
      <c r="B142" s="12" t="s">
        <v>36</v>
      </c>
      <c r="C142" s="12">
        <v>1</v>
      </c>
      <c r="D142" s="5" t="s">
        <v>185</v>
      </c>
      <c r="E142" s="12">
        <v>1</v>
      </c>
      <c r="H142" s="12">
        <v>14018</v>
      </c>
      <c r="I142" s="12" t="str">
        <f>LOOKUP(1,0/([2]Sheet1!$A$422:$A$1135=H142),[2]Sheet1!$E$422:$E$1135)</f>
        <v>411018,556;421018,555;431018,555;413018,555;423018,555;433018,555;414018,555;424018,555;434018,555;412018,555;422018,555;432018,555;415018,555;425018,555;435018,555;416018,555;426018,555;436018,555</v>
      </c>
    </row>
    <row r="143" spans="1:9" x14ac:dyDescent="0.15">
      <c r="A143" s="12">
        <v>719</v>
      </c>
      <c r="B143" s="12" t="s">
        <v>36</v>
      </c>
      <c r="C143" s="12">
        <v>1</v>
      </c>
      <c r="D143" s="5" t="s">
        <v>186</v>
      </c>
      <c r="E143" s="12">
        <v>1</v>
      </c>
      <c r="H143" s="12">
        <v>14019</v>
      </c>
      <c r="I143" s="12" t="str">
        <f>LOOKUP(1,0/([2]Sheet1!$A$422:$A$1135=H143),[2]Sheet1!$E$422:$E$1135)</f>
        <v>411019,556;421019,555;431019,555;413019,555;423019,555;433019,555;414019,555;424019,555;434019,555;412019,555;422019,555;432019,555;415019,555;425019,555;435019,555;416019,555;426019,555;436019,555</v>
      </c>
    </row>
    <row r="144" spans="1:9" x14ac:dyDescent="0.15">
      <c r="A144" s="12">
        <v>720</v>
      </c>
      <c r="B144" s="12" t="s">
        <v>36</v>
      </c>
      <c r="C144" s="12">
        <v>1</v>
      </c>
      <c r="D144" s="5" t="s">
        <v>187</v>
      </c>
      <c r="E144" s="12">
        <v>1</v>
      </c>
      <c r="H144" s="12">
        <v>14020</v>
      </c>
      <c r="I144" s="12" t="str">
        <f>LOOKUP(1,0/([2]Sheet1!$A$422:$A$1135=H144),[2]Sheet1!$E$422:$E$1135)</f>
        <v>411020,556;421020,555;431020,555;413020,555;423020,555;433020,555;414020,555;424020,555;434020,555;412020,555;422020,555;432020,555;415020,555;425020,555;435020,555;416020,555;426020,555;436020,555</v>
      </c>
    </row>
    <row r="145" spans="1:9" x14ac:dyDescent="0.15">
      <c r="A145" s="12">
        <v>721</v>
      </c>
      <c r="B145" s="12" t="s">
        <v>36</v>
      </c>
      <c r="C145" s="12">
        <v>1</v>
      </c>
      <c r="D145" s="5" t="s">
        <v>188</v>
      </c>
      <c r="E145" s="12">
        <v>1</v>
      </c>
      <c r="H145" s="12">
        <v>14021</v>
      </c>
      <c r="I145" s="12" t="str">
        <f>LOOKUP(1,0/([2]Sheet1!$A$422:$A$1135=H145),[2]Sheet1!$E$422:$E$1135)</f>
        <v>411021,556;421021,555;431021,555;413021,555;423021,555;433021,555;414021,555;424021,555;434021,555;412021,555;422021,555;432021,555;415021,555;425021,555;435021,555;416021,555;426021,555;436021,555</v>
      </c>
    </row>
    <row r="146" spans="1:9" x14ac:dyDescent="0.15">
      <c r="A146" s="7">
        <v>1201</v>
      </c>
      <c r="B146" s="12" t="s">
        <v>115</v>
      </c>
      <c r="C146" s="12">
        <v>1</v>
      </c>
      <c r="D146" s="5" t="s">
        <v>189</v>
      </c>
      <c r="E146" s="12">
        <v>1</v>
      </c>
    </row>
    <row r="147" spans="1:9" x14ac:dyDescent="0.15">
      <c r="A147" s="7">
        <v>1202</v>
      </c>
      <c r="B147" s="12" t="s">
        <v>116</v>
      </c>
      <c r="C147" s="12">
        <v>1</v>
      </c>
      <c r="D147" s="5" t="s">
        <v>190</v>
      </c>
      <c r="E147" s="12">
        <v>1</v>
      </c>
    </row>
    <row r="148" spans="1:9" x14ac:dyDescent="0.15">
      <c r="A148" s="7">
        <v>1203</v>
      </c>
      <c r="B148" s="12" t="s">
        <v>117</v>
      </c>
      <c r="C148" s="12">
        <v>1</v>
      </c>
      <c r="D148" s="5" t="s">
        <v>191</v>
      </c>
      <c r="E148" s="12">
        <v>1</v>
      </c>
    </row>
    <row r="149" spans="1:9" x14ac:dyDescent="0.15">
      <c r="A149" s="7">
        <v>1204</v>
      </c>
      <c r="B149" s="12" t="s">
        <v>118</v>
      </c>
      <c r="C149" s="12">
        <v>1</v>
      </c>
      <c r="D149" s="5" t="s">
        <v>192</v>
      </c>
      <c r="E149" s="12">
        <v>1</v>
      </c>
    </row>
    <row r="150" spans="1:9" x14ac:dyDescent="0.15">
      <c r="A150" s="7">
        <v>1205</v>
      </c>
      <c r="B150" s="12" t="s">
        <v>119</v>
      </c>
      <c r="C150" s="12">
        <v>1</v>
      </c>
      <c r="D150" s="5" t="s">
        <v>193</v>
      </c>
      <c r="E150" s="12">
        <v>1</v>
      </c>
    </row>
    <row r="151" spans="1:9" x14ac:dyDescent="0.15">
      <c r="A151" s="7">
        <v>1206</v>
      </c>
      <c r="B151" s="12" t="s">
        <v>120</v>
      </c>
      <c r="C151" s="12">
        <v>1</v>
      </c>
      <c r="D151" s="5" t="s">
        <v>194</v>
      </c>
      <c r="E151" s="12">
        <v>1</v>
      </c>
    </row>
    <row r="152" spans="1:9" x14ac:dyDescent="0.15">
      <c r="A152" s="7">
        <v>1207</v>
      </c>
      <c r="B152" s="12" t="s">
        <v>121</v>
      </c>
      <c r="C152" s="12">
        <v>1</v>
      </c>
      <c r="D152" s="5" t="s">
        <v>195</v>
      </c>
      <c r="E152" s="12">
        <v>1</v>
      </c>
    </row>
    <row r="153" spans="1:9" x14ac:dyDescent="0.15">
      <c r="A153" s="7">
        <v>1208</v>
      </c>
      <c r="B153" s="12" t="s">
        <v>122</v>
      </c>
      <c r="C153" s="12">
        <v>1</v>
      </c>
      <c r="D153" s="5" t="s">
        <v>196</v>
      </c>
      <c r="E153" s="12">
        <v>1</v>
      </c>
    </row>
    <row r="154" spans="1:9" x14ac:dyDescent="0.15">
      <c r="A154" s="7">
        <v>1209</v>
      </c>
      <c r="B154" s="12" t="s">
        <v>123</v>
      </c>
      <c r="C154" s="12">
        <v>1</v>
      </c>
      <c r="D154" s="5" t="s">
        <v>197</v>
      </c>
      <c r="E154" s="12">
        <v>1</v>
      </c>
    </row>
    <row r="155" spans="1:9" x14ac:dyDescent="0.15">
      <c r="A155" s="7">
        <v>1210</v>
      </c>
      <c r="B155" s="12" t="s">
        <v>124</v>
      </c>
      <c r="C155" s="12">
        <v>1</v>
      </c>
      <c r="D155" s="5" t="s">
        <v>198</v>
      </c>
      <c r="E155" s="12">
        <v>1</v>
      </c>
    </row>
    <row r="156" spans="1:9" x14ac:dyDescent="0.15">
      <c r="A156" s="7">
        <v>1211</v>
      </c>
      <c r="B156" s="12" t="s">
        <v>125</v>
      </c>
      <c r="C156" s="12">
        <v>1</v>
      </c>
      <c r="D156" s="5" t="s">
        <v>199</v>
      </c>
      <c r="E156" s="12">
        <v>1</v>
      </c>
    </row>
    <row r="157" spans="1:9" x14ac:dyDescent="0.15">
      <c r="A157" s="7">
        <v>1212</v>
      </c>
      <c r="B157" s="12" t="s">
        <v>126</v>
      </c>
      <c r="C157" s="12">
        <v>1</v>
      </c>
      <c r="D157" s="5" t="s">
        <v>200</v>
      </c>
      <c r="E157" s="12">
        <v>1</v>
      </c>
    </row>
    <row r="158" spans="1:9" x14ac:dyDescent="0.15">
      <c r="A158" s="7">
        <v>1213</v>
      </c>
      <c r="B158" s="12" t="s">
        <v>127</v>
      </c>
      <c r="C158" s="12">
        <v>1</v>
      </c>
      <c r="D158" s="5" t="s">
        <v>201</v>
      </c>
      <c r="E158" s="12">
        <v>1</v>
      </c>
    </row>
    <row r="159" spans="1:9" x14ac:dyDescent="0.15">
      <c r="A159" s="7">
        <v>1214</v>
      </c>
      <c r="B159" s="12" t="s">
        <v>128</v>
      </c>
      <c r="C159" s="12">
        <v>1</v>
      </c>
      <c r="D159" s="5" t="s">
        <v>202</v>
      </c>
      <c r="E159" s="12">
        <v>1</v>
      </c>
    </row>
    <row r="160" spans="1:9" x14ac:dyDescent="0.15">
      <c r="A160" s="7">
        <v>1215</v>
      </c>
      <c r="B160" s="12" t="s">
        <v>129</v>
      </c>
      <c r="C160" s="12">
        <v>1</v>
      </c>
      <c r="D160" s="5" t="s">
        <v>203</v>
      </c>
      <c r="E160" s="12">
        <v>1</v>
      </c>
    </row>
    <row r="161" spans="1:5" x14ac:dyDescent="0.15">
      <c r="A161" s="7">
        <v>1216</v>
      </c>
      <c r="B161" s="12" t="s">
        <v>130</v>
      </c>
      <c r="C161" s="12">
        <v>1</v>
      </c>
      <c r="D161" s="5" t="s">
        <v>204</v>
      </c>
      <c r="E161" s="12">
        <v>1</v>
      </c>
    </row>
    <row r="162" spans="1:5" x14ac:dyDescent="0.15">
      <c r="A162" s="7">
        <v>1217</v>
      </c>
      <c r="B162" s="12" t="s">
        <v>131</v>
      </c>
      <c r="C162" s="12">
        <v>1</v>
      </c>
      <c r="D162" s="5" t="s">
        <v>205</v>
      </c>
      <c r="E162" s="12">
        <v>1</v>
      </c>
    </row>
    <row r="163" spans="1:5" x14ac:dyDescent="0.15">
      <c r="A163" s="7">
        <v>1218</v>
      </c>
      <c r="B163" s="12" t="s">
        <v>132</v>
      </c>
      <c r="C163" s="12">
        <v>1</v>
      </c>
      <c r="D163" s="5" t="s">
        <v>206</v>
      </c>
      <c r="E163" s="12">
        <v>1</v>
      </c>
    </row>
    <row r="164" spans="1:5" x14ac:dyDescent="0.15">
      <c r="A164" s="7">
        <v>1219</v>
      </c>
      <c r="B164" s="12" t="s">
        <v>133</v>
      </c>
      <c r="C164" s="12">
        <v>1</v>
      </c>
      <c r="D164" s="5" t="s">
        <v>207</v>
      </c>
      <c r="E164" s="12">
        <v>1</v>
      </c>
    </row>
    <row r="165" spans="1:5" x14ac:dyDescent="0.15">
      <c r="A165" s="7">
        <v>1220</v>
      </c>
      <c r="B165" s="12" t="s">
        <v>134</v>
      </c>
      <c r="C165" s="12">
        <v>1</v>
      </c>
      <c r="D165" s="5" t="s">
        <v>208</v>
      </c>
      <c r="E165" s="12">
        <v>1</v>
      </c>
    </row>
    <row r="166" spans="1:5" x14ac:dyDescent="0.15">
      <c r="A166" s="7">
        <v>1221</v>
      </c>
      <c r="B166" s="12" t="s">
        <v>135</v>
      </c>
      <c r="C166" s="12">
        <v>1</v>
      </c>
      <c r="D166" s="5" t="s">
        <v>209</v>
      </c>
      <c r="E166" s="12">
        <v>1</v>
      </c>
    </row>
    <row r="167" spans="1:5" x14ac:dyDescent="0.15">
      <c r="A167" s="7">
        <v>1301</v>
      </c>
      <c r="B167" s="12" t="s">
        <v>115</v>
      </c>
      <c r="C167" s="12">
        <v>1</v>
      </c>
      <c r="D167" s="5" t="s">
        <v>252</v>
      </c>
      <c r="E167" s="12">
        <v>1</v>
      </c>
    </row>
    <row r="168" spans="1:5" x14ac:dyDescent="0.15">
      <c r="A168" s="7">
        <v>1302</v>
      </c>
      <c r="B168" s="12" t="s">
        <v>116</v>
      </c>
      <c r="C168" s="12">
        <v>1</v>
      </c>
      <c r="D168" s="5" t="s">
        <v>253</v>
      </c>
      <c r="E168" s="12">
        <v>1</v>
      </c>
    </row>
    <row r="169" spans="1:5" x14ac:dyDescent="0.15">
      <c r="A169" s="7">
        <v>1303</v>
      </c>
      <c r="B169" s="12" t="s">
        <v>117</v>
      </c>
      <c r="C169" s="12">
        <v>1</v>
      </c>
      <c r="D169" s="5" t="s">
        <v>254</v>
      </c>
      <c r="E169" s="12">
        <v>1</v>
      </c>
    </row>
    <row r="170" spans="1:5" x14ac:dyDescent="0.15">
      <c r="A170" s="7">
        <v>1304</v>
      </c>
      <c r="B170" s="12" t="s">
        <v>118</v>
      </c>
      <c r="C170" s="12">
        <v>1</v>
      </c>
      <c r="D170" s="5" t="s">
        <v>255</v>
      </c>
      <c r="E170" s="12">
        <v>1</v>
      </c>
    </row>
    <row r="171" spans="1:5" x14ac:dyDescent="0.15">
      <c r="A171" s="7">
        <v>1305</v>
      </c>
      <c r="B171" s="12" t="s">
        <v>119</v>
      </c>
      <c r="C171" s="12">
        <v>1</v>
      </c>
      <c r="D171" s="5" t="s">
        <v>256</v>
      </c>
      <c r="E171" s="12">
        <v>1</v>
      </c>
    </row>
    <row r="172" spans="1:5" x14ac:dyDescent="0.15">
      <c r="A172" s="7">
        <v>1306</v>
      </c>
      <c r="B172" s="12" t="s">
        <v>120</v>
      </c>
      <c r="C172" s="12">
        <v>1</v>
      </c>
      <c r="D172" s="5" t="s">
        <v>257</v>
      </c>
      <c r="E172" s="12">
        <v>1</v>
      </c>
    </row>
    <row r="173" spans="1:5" x14ac:dyDescent="0.15">
      <c r="A173" s="7">
        <v>1307</v>
      </c>
      <c r="B173" s="12" t="s">
        <v>121</v>
      </c>
      <c r="C173" s="12">
        <v>1</v>
      </c>
      <c r="D173" s="5" t="s">
        <v>258</v>
      </c>
      <c r="E173" s="12">
        <v>1</v>
      </c>
    </row>
    <row r="174" spans="1:5" x14ac:dyDescent="0.15">
      <c r="A174" s="7">
        <v>1308</v>
      </c>
      <c r="B174" s="12" t="s">
        <v>122</v>
      </c>
      <c r="C174" s="12">
        <v>1</v>
      </c>
      <c r="D174" s="5" t="s">
        <v>259</v>
      </c>
      <c r="E174" s="12">
        <v>1</v>
      </c>
    </row>
    <row r="175" spans="1:5" x14ac:dyDescent="0.15">
      <c r="A175" s="7">
        <v>1309</v>
      </c>
      <c r="B175" s="12" t="s">
        <v>123</v>
      </c>
      <c r="C175" s="12">
        <v>1</v>
      </c>
      <c r="D175" s="5" t="s">
        <v>260</v>
      </c>
      <c r="E175" s="12">
        <v>1</v>
      </c>
    </row>
    <row r="176" spans="1:5" x14ac:dyDescent="0.15">
      <c r="A176" s="7">
        <v>1310</v>
      </c>
      <c r="B176" s="12" t="s">
        <v>124</v>
      </c>
      <c r="C176" s="12">
        <v>1</v>
      </c>
      <c r="D176" s="5" t="s">
        <v>261</v>
      </c>
      <c r="E176" s="12">
        <v>1</v>
      </c>
    </row>
    <row r="177" spans="1:5" x14ac:dyDescent="0.15">
      <c r="A177" s="7">
        <v>1311</v>
      </c>
      <c r="B177" s="12" t="s">
        <v>125</v>
      </c>
      <c r="C177" s="12">
        <v>1</v>
      </c>
      <c r="D177" s="5" t="s">
        <v>262</v>
      </c>
      <c r="E177" s="12">
        <v>1</v>
      </c>
    </row>
    <row r="178" spans="1:5" x14ac:dyDescent="0.15">
      <c r="A178" s="7">
        <v>1312</v>
      </c>
      <c r="B178" s="12" t="s">
        <v>126</v>
      </c>
      <c r="C178" s="12">
        <v>1</v>
      </c>
      <c r="D178" s="5" t="s">
        <v>263</v>
      </c>
      <c r="E178" s="12">
        <v>1</v>
      </c>
    </row>
    <row r="179" spans="1:5" x14ac:dyDescent="0.15">
      <c r="A179" s="7">
        <v>1313</v>
      </c>
      <c r="B179" s="12" t="s">
        <v>127</v>
      </c>
      <c r="C179" s="12">
        <v>1</v>
      </c>
      <c r="D179" s="5" t="s">
        <v>264</v>
      </c>
      <c r="E179" s="12">
        <v>1</v>
      </c>
    </row>
    <row r="180" spans="1:5" x14ac:dyDescent="0.15">
      <c r="A180" s="7">
        <v>1314</v>
      </c>
      <c r="B180" s="12" t="s">
        <v>128</v>
      </c>
      <c r="C180" s="12">
        <v>1</v>
      </c>
      <c r="D180" s="5" t="s">
        <v>265</v>
      </c>
      <c r="E180" s="12">
        <v>1</v>
      </c>
    </row>
    <row r="181" spans="1:5" x14ac:dyDescent="0.15">
      <c r="A181" s="7">
        <v>1315</v>
      </c>
      <c r="B181" s="12" t="s">
        <v>129</v>
      </c>
      <c r="C181" s="12">
        <v>1</v>
      </c>
      <c r="D181" s="5" t="s">
        <v>266</v>
      </c>
      <c r="E181" s="12">
        <v>1</v>
      </c>
    </row>
    <row r="182" spans="1:5" x14ac:dyDescent="0.15">
      <c r="A182" s="7">
        <v>1316</v>
      </c>
      <c r="B182" s="12" t="s">
        <v>130</v>
      </c>
      <c r="C182" s="12">
        <v>1</v>
      </c>
      <c r="D182" s="5" t="s">
        <v>267</v>
      </c>
      <c r="E182" s="12">
        <v>1</v>
      </c>
    </row>
    <row r="183" spans="1:5" x14ac:dyDescent="0.15">
      <c r="A183" s="7">
        <v>1317</v>
      </c>
      <c r="B183" s="12" t="s">
        <v>131</v>
      </c>
      <c r="C183" s="12">
        <v>1</v>
      </c>
      <c r="D183" s="5" t="s">
        <v>268</v>
      </c>
      <c r="E183" s="12">
        <v>1</v>
      </c>
    </row>
    <row r="184" spans="1:5" x14ac:dyDescent="0.15">
      <c r="A184" s="7">
        <v>1318</v>
      </c>
      <c r="B184" s="12" t="s">
        <v>132</v>
      </c>
      <c r="C184" s="12">
        <v>1</v>
      </c>
      <c r="D184" s="5" t="s">
        <v>269</v>
      </c>
      <c r="E184" s="12">
        <v>1</v>
      </c>
    </row>
    <row r="185" spans="1:5" x14ac:dyDescent="0.15">
      <c r="A185" s="7">
        <v>1319</v>
      </c>
      <c r="B185" s="12" t="s">
        <v>133</v>
      </c>
      <c r="C185" s="12">
        <v>1</v>
      </c>
      <c r="D185" s="5" t="s">
        <v>270</v>
      </c>
      <c r="E185" s="12">
        <v>1</v>
      </c>
    </row>
    <row r="186" spans="1:5" x14ac:dyDescent="0.15">
      <c r="A186" s="7">
        <v>1320</v>
      </c>
      <c r="B186" s="12" t="s">
        <v>134</v>
      </c>
      <c r="C186" s="12">
        <v>1</v>
      </c>
      <c r="D186" s="5" t="s">
        <v>271</v>
      </c>
      <c r="E186" s="12">
        <v>1</v>
      </c>
    </row>
    <row r="187" spans="1:5" x14ac:dyDescent="0.15">
      <c r="A187" s="7">
        <v>1321</v>
      </c>
      <c r="B187" s="12" t="s">
        <v>135</v>
      </c>
      <c r="C187" s="12">
        <v>1</v>
      </c>
      <c r="D187" s="5" t="s">
        <v>272</v>
      </c>
      <c r="E187" s="12">
        <v>1</v>
      </c>
    </row>
    <row r="188" spans="1:5" x14ac:dyDescent="0.15">
      <c r="A188" s="7">
        <v>1401</v>
      </c>
      <c r="B188" s="12" t="s">
        <v>210</v>
      </c>
      <c r="C188" s="12">
        <v>1</v>
      </c>
      <c r="D188" s="5" t="s">
        <v>231</v>
      </c>
      <c r="E188" s="12">
        <v>1</v>
      </c>
    </row>
    <row r="189" spans="1:5" x14ac:dyDescent="0.15">
      <c r="A189" s="7">
        <v>1402</v>
      </c>
      <c r="B189" s="12" t="s">
        <v>211</v>
      </c>
      <c r="C189" s="12">
        <v>1</v>
      </c>
      <c r="D189" s="5" t="s">
        <v>232</v>
      </c>
      <c r="E189" s="12">
        <v>1</v>
      </c>
    </row>
    <row r="190" spans="1:5" x14ac:dyDescent="0.15">
      <c r="A190" s="7">
        <v>1403</v>
      </c>
      <c r="B190" s="12" t="s">
        <v>212</v>
      </c>
      <c r="C190" s="12">
        <v>1</v>
      </c>
      <c r="D190" s="5" t="s">
        <v>233</v>
      </c>
      <c r="E190" s="12">
        <v>1</v>
      </c>
    </row>
    <row r="191" spans="1:5" x14ac:dyDescent="0.15">
      <c r="A191" s="7">
        <v>1404</v>
      </c>
      <c r="B191" s="12" t="s">
        <v>213</v>
      </c>
      <c r="C191" s="12">
        <v>1</v>
      </c>
      <c r="D191" s="5" t="s">
        <v>234</v>
      </c>
      <c r="E191" s="12">
        <v>1</v>
      </c>
    </row>
    <row r="192" spans="1:5" x14ac:dyDescent="0.15">
      <c r="A192" s="7">
        <v>1405</v>
      </c>
      <c r="B192" s="12" t="s">
        <v>214</v>
      </c>
      <c r="C192" s="12">
        <v>1</v>
      </c>
      <c r="D192" s="5" t="s">
        <v>235</v>
      </c>
      <c r="E192" s="12">
        <v>1</v>
      </c>
    </row>
    <row r="193" spans="1:11" x14ac:dyDescent="0.15">
      <c r="A193" s="7">
        <v>1406</v>
      </c>
      <c r="B193" s="12" t="s">
        <v>215</v>
      </c>
      <c r="C193" s="12">
        <v>1</v>
      </c>
      <c r="D193" s="5" t="s">
        <v>236</v>
      </c>
      <c r="E193" s="12">
        <v>1</v>
      </c>
    </row>
    <row r="194" spans="1:11" x14ac:dyDescent="0.15">
      <c r="A194" s="7">
        <v>1407</v>
      </c>
      <c r="B194" s="12" t="s">
        <v>216</v>
      </c>
      <c r="C194" s="12">
        <v>1</v>
      </c>
      <c r="D194" s="5" t="s">
        <v>237</v>
      </c>
      <c r="E194" s="12">
        <v>1</v>
      </c>
    </row>
    <row r="195" spans="1:11" x14ac:dyDescent="0.15">
      <c r="A195" s="7">
        <v>1408</v>
      </c>
      <c r="B195" s="12" t="s">
        <v>217</v>
      </c>
      <c r="C195" s="12">
        <v>1</v>
      </c>
      <c r="D195" s="5" t="s">
        <v>238</v>
      </c>
      <c r="E195" s="12">
        <v>1</v>
      </c>
    </row>
    <row r="196" spans="1:11" x14ac:dyDescent="0.15">
      <c r="A196" s="7">
        <v>1409</v>
      </c>
      <c r="B196" s="12" t="s">
        <v>218</v>
      </c>
      <c r="C196" s="12">
        <v>1</v>
      </c>
      <c r="D196" s="5" t="s">
        <v>239</v>
      </c>
      <c r="E196" s="12">
        <v>1</v>
      </c>
    </row>
    <row r="197" spans="1:11" x14ac:dyDescent="0.15">
      <c r="A197" s="7">
        <v>1410</v>
      </c>
      <c r="B197" s="12" t="s">
        <v>219</v>
      </c>
      <c r="C197" s="12">
        <v>1</v>
      </c>
      <c r="D197" s="5" t="s">
        <v>240</v>
      </c>
      <c r="E197" s="12">
        <v>1</v>
      </c>
    </row>
    <row r="198" spans="1:11" x14ac:dyDescent="0.15">
      <c r="A198" s="7">
        <v>1411</v>
      </c>
      <c r="B198" s="12" t="s">
        <v>220</v>
      </c>
      <c r="C198" s="12">
        <v>1</v>
      </c>
      <c r="D198" s="5" t="s">
        <v>241</v>
      </c>
      <c r="E198" s="12">
        <v>1</v>
      </c>
    </row>
    <row r="199" spans="1:11" x14ac:dyDescent="0.15">
      <c r="A199" s="7">
        <v>1412</v>
      </c>
      <c r="B199" s="12" t="s">
        <v>221</v>
      </c>
      <c r="C199" s="12">
        <v>1</v>
      </c>
      <c r="D199" s="5" t="s">
        <v>242</v>
      </c>
      <c r="E199" s="12">
        <v>1</v>
      </c>
    </row>
    <row r="200" spans="1:11" x14ac:dyDescent="0.15">
      <c r="A200" s="7">
        <v>1413</v>
      </c>
      <c r="B200" s="12" t="s">
        <v>222</v>
      </c>
      <c r="C200" s="12">
        <v>1</v>
      </c>
      <c r="D200" s="5" t="s">
        <v>243</v>
      </c>
      <c r="E200" s="12">
        <v>1</v>
      </c>
    </row>
    <row r="201" spans="1:11" x14ac:dyDescent="0.15">
      <c r="A201" s="7">
        <v>1414</v>
      </c>
      <c r="B201" s="12" t="s">
        <v>223</v>
      </c>
      <c r="C201" s="12">
        <v>1</v>
      </c>
      <c r="D201" s="5" t="s">
        <v>244</v>
      </c>
      <c r="E201" s="12">
        <v>1</v>
      </c>
    </row>
    <row r="202" spans="1:11" x14ac:dyDescent="0.15">
      <c r="A202" s="7">
        <v>1415</v>
      </c>
      <c r="B202" s="12" t="s">
        <v>224</v>
      </c>
      <c r="C202" s="12">
        <v>1</v>
      </c>
      <c r="D202" s="5" t="s">
        <v>245</v>
      </c>
      <c r="E202" s="12">
        <v>1</v>
      </c>
    </row>
    <row r="203" spans="1:11" x14ac:dyDescent="0.15">
      <c r="A203" s="7">
        <v>1416</v>
      </c>
      <c r="B203" s="12" t="s">
        <v>225</v>
      </c>
      <c r="C203" s="12">
        <v>1</v>
      </c>
      <c r="D203" s="5" t="s">
        <v>246</v>
      </c>
      <c r="E203" s="12">
        <v>1</v>
      </c>
    </row>
    <row r="204" spans="1:11" x14ac:dyDescent="0.15">
      <c r="A204" s="7">
        <v>1417</v>
      </c>
      <c r="B204" s="12" t="s">
        <v>226</v>
      </c>
      <c r="C204" s="12">
        <v>1</v>
      </c>
      <c r="D204" s="5" t="s">
        <v>247</v>
      </c>
      <c r="E204" s="12">
        <v>1</v>
      </c>
    </row>
    <row r="205" spans="1:11" x14ac:dyDescent="0.15">
      <c r="A205" s="7">
        <v>1418</v>
      </c>
      <c r="B205" s="12" t="s">
        <v>227</v>
      </c>
      <c r="C205" s="12">
        <v>1</v>
      </c>
      <c r="D205" s="5" t="s">
        <v>248</v>
      </c>
      <c r="E205" s="12">
        <v>1</v>
      </c>
    </row>
    <row r="206" spans="1:11" x14ac:dyDescent="0.15">
      <c r="A206" s="10">
        <v>1419</v>
      </c>
      <c r="B206" s="9" t="s">
        <v>228</v>
      </c>
      <c r="C206" s="12">
        <v>1</v>
      </c>
      <c r="D206" s="5" t="s">
        <v>249</v>
      </c>
      <c r="E206" s="12">
        <v>1</v>
      </c>
      <c r="I206" s="9"/>
      <c r="J206" s="9"/>
      <c r="K206" s="9"/>
    </row>
    <row r="207" spans="1:11" x14ac:dyDescent="0.15">
      <c r="A207" s="10">
        <v>1420</v>
      </c>
      <c r="B207" s="9" t="s">
        <v>229</v>
      </c>
      <c r="C207" s="12">
        <v>1</v>
      </c>
      <c r="D207" s="5" t="s">
        <v>250</v>
      </c>
      <c r="E207" s="12">
        <v>1</v>
      </c>
      <c r="I207" s="9"/>
      <c r="J207" s="9"/>
      <c r="K207" s="9"/>
    </row>
    <row r="208" spans="1:11" x14ac:dyDescent="0.15">
      <c r="A208" s="10">
        <v>1421</v>
      </c>
      <c r="B208" s="9" t="s">
        <v>230</v>
      </c>
      <c r="C208" s="12">
        <v>1</v>
      </c>
      <c r="D208" s="5" t="s">
        <v>251</v>
      </c>
      <c r="E208" s="12">
        <v>1</v>
      </c>
      <c r="I208" s="9"/>
      <c r="J208" s="9"/>
      <c r="K208" s="9"/>
    </row>
    <row r="209" spans="1:11" x14ac:dyDescent="0.15">
      <c r="A209" s="10">
        <v>1425</v>
      </c>
      <c r="B209" s="10" t="s">
        <v>524</v>
      </c>
      <c r="C209" s="12">
        <v>2</v>
      </c>
      <c r="D209" s="5" t="s">
        <v>525</v>
      </c>
      <c r="E209" s="12">
        <v>1</v>
      </c>
      <c r="I209" s="7" t="s">
        <v>526</v>
      </c>
      <c r="J209" s="7"/>
      <c r="K209" s="7"/>
    </row>
    <row r="210" spans="1:11" x14ac:dyDescent="0.15">
      <c r="A210" s="10">
        <v>1426</v>
      </c>
      <c r="B210" s="10" t="s">
        <v>527</v>
      </c>
      <c r="C210" s="12">
        <v>2</v>
      </c>
      <c r="D210" s="5" t="s">
        <v>528</v>
      </c>
      <c r="E210" s="12">
        <v>1</v>
      </c>
      <c r="I210" s="7" t="s">
        <v>529</v>
      </c>
      <c r="J210" s="7"/>
      <c r="K210" s="7"/>
    </row>
    <row r="211" spans="1:11" x14ac:dyDescent="0.15">
      <c r="A211" s="10">
        <v>1427</v>
      </c>
      <c r="B211" s="10" t="s">
        <v>530</v>
      </c>
      <c r="C211" s="12">
        <v>2</v>
      </c>
      <c r="D211" s="5" t="s">
        <v>531</v>
      </c>
      <c r="E211" s="12">
        <v>1</v>
      </c>
      <c r="I211" s="7" t="s">
        <v>532</v>
      </c>
      <c r="J211" s="7"/>
      <c r="K211" s="7"/>
    </row>
    <row r="212" spans="1:11" x14ac:dyDescent="0.15">
      <c r="A212" s="10">
        <v>1428</v>
      </c>
      <c r="B212" s="10" t="s">
        <v>533</v>
      </c>
      <c r="C212" s="12">
        <v>2</v>
      </c>
      <c r="D212" s="7" t="s">
        <v>534</v>
      </c>
      <c r="E212" s="12">
        <v>1</v>
      </c>
      <c r="I212" s="10"/>
      <c r="J212" s="10"/>
      <c r="K212" s="10"/>
    </row>
    <row r="213" spans="1:11" x14ac:dyDescent="0.15">
      <c r="A213" s="10">
        <v>1429</v>
      </c>
      <c r="B213" s="10" t="s">
        <v>535</v>
      </c>
      <c r="C213" s="12">
        <v>2</v>
      </c>
      <c r="D213" s="5" t="s">
        <v>536</v>
      </c>
      <c r="E213" s="12">
        <v>2</v>
      </c>
      <c r="I213" s="10" t="s">
        <v>537</v>
      </c>
      <c r="J213" s="10"/>
      <c r="K213" s="10"/>
    </row>
    <row r="214" spans="1:11" x14ac:dyDescent="0.15">
      <c r="A214" s="10">
        <v>1430</v>
      </c>
      <c r="B214" s="10" t="s">
        <v>538</v>
      </c>
      <c r="C214" s="12">
        <v>2</v>
      </c>
      <c r="D214" s="5" t="s">
        <v>539</v>
      </c>
      <c r="E214" s="12">
        <v>2</v>
      </c>
      <c r="I214" s="10" t="s">
        <v>540</v>
      </c>
      <c r="J214" s="10"/>
      <c r="K214" s="10"/>
    </row>
    <row r="215" spans="1:11" x14ac:dyDescent="0.15">
      <c r="A215" s="10">
        <v>1431</v>
      </c>
      <c r="B215" s="10" t="s">
        <v>541</v>
      </c>
      <c r="C215" s="12">
        <v>2</v>
      </c>
      <c r="D215" s="5" t="s">
        <v>542</v>
      </c>
      <c r="E215" s="12">
        <v>1</v>
      </c>
      <c r="I215" s="7" t="s">
        <v>543</v>
      </c>
      <c r="J215" s="7"/>
      <c r="K215" s="7"/>
    </row>
    <row r="216" spans="1:11" x14ac:dyDescent="0.15">
      <c r="A216" s="10">
        <v>1432</v>
      </c>
      <c r="B216" s="10" t="s">
        <v>544</v>
      </c>
      <c r="C216" s="12">
        <v>2</v>
      </c>
      <c r="D216" s="5" t="s">
        <v>545</v>
      </c>
      <c r="E216" s="12">
        <v>1</v>
      </c>
      <c r="I216" s="7" t="s">
        <v>546</v>
      </c>
      <c r="J216" s="7"/>
      <c r="K216" s="7"/>
    </row>
    <row r="217" spans="1:11" x14ac:dyDescent="0.15">
      <c r="A217" s="10">
        <v>1433</v>
      </c>
      <c r="B217" s="10" t="s">
        <v>547</v>
      </c>
      <c r="C217" s="12">
        <v>2</v>
      </c>
      <c r="D217" s="5" t="s">
        <v>548</v>
      </c>
      <c r="E217" s="12">
        <v>1</v>
      </c>
      <c r="I217" s="7" t="s">
        <v>549</v>
      </c>
      <c r="J217" s="7"/>
      <c r="K217" s="7"/>
    </row>
    <row r="218" spans="1:11" x14ac:dyDescent="0.15">
      <c r="A218" s="12">
        <v>1434</v>
      </c>
      <c r="B218" s="12" t="s">
        <v>550</v>
      </c>
      <c r="C218" s="12">
        <v>2</v>
      </c>
      <c r="D218" s="5" t="s">
        <v>508</v>
      </c>
      <c r="E218" s="12">
        <v>1</v>
      </c>
    </row>
    <row r="219" spans="1:11" x14ac:dyDescent="0.15">
      <c r="A219" s="10">
        <v>1435</v>
      </c>
      <c r="B219" s="7" t="s">
        <v>1009</v>
      </c>
      <c r="C219" s="12">
        <v>1</v>
      </c>
      <c r="D219" s="5" t="s">
        <v>277</v>
      </c>
      <c r="E219" s="12">
        <v>1</v>
      </c>
      <c r="I219" s="7" t="s">
        <v>551</v>
      </c>
      <c r="J219" s="7"/>
      <c r="K219" s="7"/>
    </row>
    <row r="220" spans="1:11" x14ac:dyDescent="0.15">
      <c r="A220" s="10">
        <v>1436</v>
      </c>
      <c r="B220" s="7" t="s">
        <v>1010</v>
      </c>
      <c r="C220" s="12">
        <v>1</v>
      </c>
      <c r="D220" s="5" t="s">
        <v>278</v>
      </c>
      <c r="E220" s="12">
        <v>1</v>
      </c>
      <c r="I220" s="7" t="s">
        <v>552</v>
      </c>
      <c r="J220" s="7"/>
      <c r="K220" s="7"/>
    </row>
    <row r="221" spans="1:11" x14ac:dyDescent="0.15">
      <c r="A221" s="10">
        <v>1437</v>
      </c>
      <c r="B221" s="7" t="s">
        <v>1011</v>
      </c>
      <c r="C221" s="12">
        <v>1</v>
      </c>
      <c r="D221" s="5" t="s">
        <v>279</v>
      </c>
      <c r="E221" s="12">
        <v>1</v>
      </c>
      <c r="I221" s="7" t="s">
        <v>553</v>
      </c>
      <c r="J221" s="7"/>
      <c r="K221" s="7"/>
    </row>
    <row r="222" spans="1:11" x14ac:dyDescent="0.15">
      <c r="A222" s="10">
        <v>1438</v>
      </c>
      <c r="B222" s="7" t="s">
        <v>1012</v>
      </c>
      <c r="C222" s="12">
        <v>1</v>
      </c>
      <c r="D222" s="5" t="s">
        <v>280</v>
      </c>
      <c r="E222" s="12">
        <v>1</v>
      </c>
      <c r="I222" s="7" t="s">
        <v>554</v>
      </c>
      <c r="J222" s="7"/>
      <c r="K222" s="7"/>
    </row>
    <row r="223" spans="1:11" x14ac:dyDescent="0.15">
      <c r="A223" s="10">
        <v>1439</v>
      </c>
      <c r="B223" s="7" t="s">
        <v>555</v>
      </c>
      <c r="C223" s="12">
        <v>1</v>
      </c>
      <c r="D223" s="5" t="s">
        <v>281</v>
      </c>
      <c r="E223" s="12">
        <v>1</v>
      </c>
      <c r="I223" s="7" t="s">
        <v>556</v>
      </c>
      <c r="J223" s="7"/>
      <c r="K223" s="7"/>
    </row>
    <row r="224" spans="1:11" x14ac:dyDescent="0.15">
      <c r="A224" s="10">
        <v>1440</v>
      </c>
      <c r="B224" s="7" t="s">
        <v>557</v>
      </c>
      <c r="C224" s="12">
        <v>1</v>
      </c>
      <c r="D224" s="5" t="s">
        <v>282</v>
      </c>
      <c r="E224" s="12">
        <v>1</v>
      </c>
      <c r="I224" s="7" t="s">
        <v>558</v>
      </c>
      <c r="J224" s="7"/>
      <c r="K224" s="7"/>
    </row>
    <row r="225" spans="1:11" x14ac:dyDescent="0.15">
      <c r="A225" s="10">
        <v>1441</v>
      </c>
      <c r="B225" s="7" t="s">
        <v>275</v>
      </c>
      <c r="C225" s="12">
        <v>1</v>
      </c>
      <c r="D225" s="5" t="s">
        <v>283</v>
      </c>
      <c r="E225" s="12">
        <v>1</v>
      </c>
      <c r="I225" s="7" t="s">
        <v>559</v>
      </c>
      <c r="J225" s="7"/>
      <c r="K225" s="7"/>
    </row>
    <row r="226" spans="1:11" x14ac:dyDescent="0.15">
      <c r="A226" s="10">
        <v>1442</v>
      </c>
      <c r="B226" s="7" t="s">
        <v>276</v>
      </c>
      <c r="C226" s="12">
        <v>1</v>
      </c>
      <c r="D226" s="5" t="s">
        <v>284</v>
      </c>
      <c r="E226" s="12">
        <v>1</v>
      </c>
      <c r="I226" s="7" t="s">
        <v>560</v>
      </c>
      <c r="J226" s="7"/>
      <c r="K226" s="7"/>
    </row>
    <row r="227" spans="1:11" x14ac:dyDescent="0.15">
      <c r="A227" s="10">
        <v>1443</v>
      </c>
      <c r="B227" s="10" t="s">
        <v>561</v>
      </c>
      <c r="C227" s="12">
        <v>2</v>
      </c>
      <c r="D227" s="5" t="s">
        <v>562</v>
      </c>
      <c r="E227" s="12">
        <v>2</v>
      </c>
      <c r="I227" s="10" t="s">
        <v>563</v>
      </c>
      <c r="J227" s="10"/>
      <c r="K227" s="10"/>
    </row>
    <row r="228" spans="1:11" x14ac:dyDescent="0.15">
      <c r="A228" s="10">
        <v>1444</v>
      </c>
      <c r="B228" s="10" t="s">
        <v>564</v>
      </c>
      <c r="C228" s="12">
        <v>2</v>
      </c>
      <c r="D228" s="5" t="s">
        <v>565</v>
      </c>
      <c r="E228" s="12">
        <v>2</v>
      </c>
      <c r="I228" s="10" t="s">
        <v>566</v>
      </c>
      <c r="J228" s="10"/>
      <c r="K228" s="10"/>
    </row>
    <row r="229" spans="1:11" x14ac:dyDescent="0.15">
      <c r="A229" s="10">
        <v>1445</v>
      </c>
      <c r="B229" s="10" t="s">
        <v>567</v>
      </c>
      <c r="C229" s="12">
        <v>2</v>
      </c>
      <c r="D229" s="5" t="s">
        <v>525</v>
      </c>
      <c r="E229" s="12">
        <v>1</v>
      </c>
      <c r="I229" s="7" t="s">
        <v>568</v>
      </c>
      <c r="J229" s="7"/>
      <c r="K229" s="7"/>
    </row>
    <row r="230" spans="1:11" x14ac:dyDescent="0.15">
      <c r="A230" s="10">
        <v>1446</v>
      </c>
      <c r="B230" s="10" t="s">
        <v>569</v>
      </c>
      <c r="C230" s="12">
        <v>2</v>
      </c>
      <c r="D230" s="5" t="s">
        <v>528</v>
      </c>
      <c r="E230" s="12">
        <v>1</v>
      </c>
      <c r="I230" s="7" t="s">
        <v>570</v>
      </c>
      <c r="J230" s="7"/>
      <c r="K230" s="7"/>
    </row>
    <row r="231" spans="1:11" x14ac:dyDescent="0.15">
      <c r="A231" s="10">
        <v>1447</v>
      </c>
      <c r="B231" s="10" t="s">
        <v>571</v>
      </c>
      <c r="C231" s="12">
        <v>2</v>
      </c>
      <c r="D231" s="5" t="s">
        <v>548</v>
      </c>
      <c r="E231" s="12">
        <v>1</v>
      </c>
      <c r="I231" s="7" t="s">
        <v>572</v>
      </c>
      <c r="J231" s="7"/>
      <c r="K231" s="7"/>
    </row>
    <row r="232" spans="1:11" x14ac:dyDescent="0.15">
      <c r="A232" s="10">
        <v>1448</v>
      </c>
      <c r="B232" s="10" t="s">
        <v>573</v>
      </c>
      <c r="C232" s="12">
        <v>2</v>
      </c>
      <c r="E232" s="12">
        <v>1</v>
      </c>
      <c r="I232" s="10" t="s">
        <v>574</v>
      </c>
      <c r="J232" s="10"/>
      <c r="K232" s="10"/>
    </row>
    <row r="233" spans="1:11" x14ac:dyDescent="0.15">
      <c r="A233" s="10">
        <v>1449</v>
      </c>
      <c r="B233" s="10" t="s">
        <v>575</v>
      </c>
      <c r="C233" s="12">
        <v>2</v>
      </c>
      <c r="D233" s="5" t="s">
        <v>512</v>
      </c>
      <c r="E233" s="12">
        <v>1</v>
      </c>
      <c r="I233" s="10" t="s">
        <v>576</v>
      </c>
      <c r="J233" s="10"/>
      <c r="K233" s="10"/>
    </row>
    <row r="234" spans="1:11" x14ac:dyDescent="0.15">
      <c r="A234" s="10">
        <v>1450</v>
      </c>
      <c r="B234" s="10" t="s">
        <v>577</v>
      </c>
      <c r="C234" s="12">
        <v>2</v>
      </c>
      <c r="D234" s="5" t="s">
        <v>578</v>
      </c>
      <c r="E234" s="12">
        <v>1</v>
      </c>
      <c r="I234" s="10" t="s">
        <v>579</v>
      </c>
      <c r="J234" s="10"/>
      <c r="K234" s="10"/>
    </row>
    <row r="235" spans="1:11" x14ac:dyDescent="0.15">
      <c r="A235" s="10">
        <v>1451</v>
      </c>
      <c r="B235" s="10" t="s">
        <v>580</v>
      </c>
      <c r="C235" s="12">
        <v>2</v>
      </c>
      <c r="D235" s="5" t="s">
        <v>581</v>
      </c>
      <c r="E235" s="12">
        <v>1</v>
      </c>
      <c r="I235" s="10" t="s">
        <v>582</v>
      </c>
      <c r="J235" s="10"/>
      <c r="K235" s="10"/>
    </row>
    <row r="236" spans="1:11" x14ac:dyDescent="0.15">
      <c r="A236" s="10">
        <v>1452</v>
      </c>
      <c r="B236" s="10" t="s">
        <v>573</v>
      </c>
      <c r="C236" s="12">
        <v>2</v>
      </c>
      <c r="E236" s="12">
        <v>1</v>
      </c>
      <c r="I236" s="10" t="s">
        <v>583</v>
      </c>
      <c r="J236" s="10"/>
      <c r="K236" s="10"/>
    </row>
    <row r="237" spans="1:11" x14ac:dyDescent="0.15">
      <c r="A237" s="10">
        <v>1453</v>
      </c>
      <c r="B237" s="10" t="s">
        <v>584</v>
      </c>
      <c r="C237" s="12">
        <v>2</v>
      </c>
      <c r="D237" s="5" t="s">
        <v>502</v>
      </c>
      <c r="E237" s="12">
        <v>1</v>
      </c>
      <c r="I237" s="10" t="s">
        <v>585</v>
      </c>
      <c r="J237" s="10"/>
      <c r="K237" s="10"/>
    </row>
    <row r="238" spans="1:11" x14ac:dyDescent="0.15">
      <c r="A238" s="10">
        <v>1454</v>
      </c>
      <c r="B238" s="10" t="s">
        <v>586</v>
      </c>
      <c r="C238" s="12">
        <v>2</v>
      </c>
      <c r="D238" s="5" t="s">
        <v>587</v>
      </c>
      <c r="E238" s="12">
        <v>1</v>
      </c>
      <c r="I238" s="10" t="s">
        <v>588</v>
      </c>
      <c r="J238" s="10"/>
      <c r="K238" s="10"/>
    </row>
    <row r="239" spans="1:11" x14ac:dyDescent="0.15">
      <c r="A239" s="10">
        <v>1455</v>
      </c>
      <c r="B239" s="10" t="s">
        <v>589</v>
      </c>
      <c r="C239" s="12">
        <v>2</v>
      </c>
      <c r="D239" s="5" t="s">
        <v>590</v>
      </c>
      <c r="E239" s="12">
        <v>1</v>
      </c>
      <c r="I239" s="10" t="s">
        <v>591</v>
      </c>
      <c r="J239" s="10"/>
      <c r="K239" s="10"/>
    </row>
    <row r="240" spans="1:11" x14ac:dyDescent="0.15">
      <c r="A240" s="10">
        <v>1456</v>
      </c>
      <c r="B240" s="10" t="s">
        <v>592</v>
      </c>
      <c r="C240" s="12">
        <v>2</v>
      </c>
      <c r="D240" s="5" t="s">
        <v>593</v>
      </c>
      <c r="E240" s="12">
        <v>1</v>
      </c>
      <c r="I240" s="10" t="s">
        <v>594</v>
      </c>
      <c r="J240" s="10"/>
      <c r="K240" s="10"/>
    </row>
    <row r="241" spans="1:11" x14ac:dyDescent="0.15">
      <c r="A241" s="10">
        <v>1457</v>
      </c>
      <c r="B241" s="10" t="s">
        <v>595</v>
      </c>
      <c r="C241" s="12">
        <v>2</v>
      </c>
      <c r="D241" s="5" t="s">
        <v>596</v>
      </c>
      <c r="E241" s="12">
        <v>1</v>
      </c>
      <c r="I241" s="10" t="s">
        <v>597</v>
      </c>
      <c r="J241" s="10"/>
      <c r="K241" s="10"/>
    </row>
    <row r="242" spans="1:11" x14ac:dyDescent="0.15">
      <c r="A242" s="10">
        <v>1458</v>
      </c>
      <c r="B242" s="10" t="s">
        <v>598</v>
      </c>
      <c r="C242" s="12">
        <v>2</v>
      </c>
      <c r="D242" s="5" t="s">
        <v>285</v>
      </c>
      <c r="E242" s="12">
        <v>1</v>
      </c>
      <c r="I242" s="10" t="s">
        <v>599</v>
      </c>
      <c r="J242" s="10"/>
      <c r="K242" s="10"/>
    </row>
    <row r="243" spans="1:11" x14ac:dyDescent="0.15">
      <c r="A243" s="10">
        <v>1459</v>
      </c>
      <c r="B243" s="10" t="s">
        <v>600</v>
      </c>
      <c r="C243" s="12">
        <v>2</v>
      </c>
      <c r="D243" s="5" t="s">
        <v>286</v>
      </c>
      <c r="E243" s="12">
        <v>1</v>
      </c>
      <c r="I243" s="10" t="s">
        <v>601</v>
      </c>
      <c r="J243" s="10"/>
      <c r="K243" s="10"/>
    </row>
    <row r="244" spans="1:11" x14ac:dyDescent="0.15">
      <c r="A244" s="10">
        <v>1460</v>
      </c>
      <c r="B244" s="10" t="s">
        <v>602</v>
      </c>
      <c r="C244" s="12">
        <v>2</v>
      </c>
      <c r="D244" s="5" t="s">
        <v>287</v>
      </c>
      <c r="E244" s="12">
        <v>1</v>
      </c>
      <c r="I244" s="10" t="s">
        <v>603</v>
      </c>
      <c r="J244" s="10"/>
      <c r="K244" s="10"/>
    </row>
    <row r="245" spans="1:11" x14ac:dyDescent="0.15">
      <c r="A245" s="10">
        <v>1461</v>
      </c>
      <c r="B245" s="10" t="s">
        <v>604</v>
      </c>
      <c r="C245" s="12">
        <v>2</v>
      </c>
      <c r="D245" s="5" t="s">
        <v>605</v>
      </c>
      <c r="E245" s="12">
        <v>1</v>
      </c>
      <c r="I245" s="10" t="s">
        <v>574</v>
      </c>
      <c r="J245" s="10"/>
      <c r="K245" s="10"/>
    </row>
    <row r="246" spans="1:11" x14ac:dyDescent="0.15">
      <c r="A246" s="10">
        <v>1462</v>
      </c>
      <c r="B246" s="10" t="s">
        <v>606</v>
      </c>
      <c r="C246" s="12">
        <v>2</v>
      </c>
      <c r="D246" s="5" t="s">
        <v>607</v>
      </c>
      <c r="E246" s="12">
        <v>1</v>
      </c>
      <c r="I246" s="10" t="s">
        <v>608</v>
      </c>
      <c r="J246" s="10"/>
      <c r="K246" s="10"/>
    </row>
    <row r="247" spans="1:11" x14ac:dyDescent="0.15">
      <c r="A247" s="10">
        <v>1463</v>
      </c>
      <c r="B247" s="10" t="s">
        <v>609</v>
      </c>
      <c r="C247" s="12">
        <v>2</v>
      </c>
      <c r="D247" s="5" t="s">
        <v>610</v>
      </c>
      <c r="E247" s="12">
        <v>1</v>
      </c>
      <c r="I247" s="10" t="s">
        <v>611</v>
      </c>
      <c r="J247" s="10"/>
      <c r="K247" s="10"/>
    </row>
    <row r="248" spans="1:11" x14ac:dyDescent="0.15">
      <c r="A248" s="10">
        <v>1464</v>
      </c>
      <c r="B248" s="10" t="s">
        <v>612</v>
      </c>
      <c r="C248" s="12">
        <v>2</v>
      </c>
      <c r="D248" s="5" t="s">
        <v>613</v>
      </c>
      <c r="E248" s="12">
        <v>1</v>
      </c>
      <c r="I248" s="10" t="s">
        <v>614</v>
      </c>
      <c r="J248" s="10"/>
      <c r="K248" s="10"/>
    </row>
    <row r="249" spans="1:11" x14ac:dyDescent="0.15">
      <c r="A249" s="10">
        <v>1465</v>
      </c>
      <c r="B249" s="10" t="s">
        <v>615</v>
      </c>
      <c r="C249" s="12">
        <v>2</v>
      </c>
      <c r="D249" s="5" t="s">
        <v>616</v>
      </c>
      <c r="E249" s="12">
        <v>1</v>
      </c>
      <c r="I249" s="10" t="s">
        <v>617</v>
      </c>
      <c r="J249" s="10"/>
      <c r="K249" s="10"/>
    </row>
    <row r="250" spans="1:11" x14ac:dyDescent="0.15">
      <c r="A250" s="10">
        <v>1466</v>
      </c>
      <c r="B250" s="10" t="s">
        <v>618</v>
      </c>
      <c r="C250" s="12">
        <v>2</v>
      </c>
      <c r="D250" s="5" t="s">
        <v>619</v>
      </c>
      <c r="E250" s="12">
        <v>1</v>
      </c>
      <c r="I250" s="10" t="s">
        <v>620</v>
      </c>
      <c r="J250" s="10"/>
      <c r="K250" s="10"/>
    </row>
    <row r="251" spans="1:11" x14ac:dyDescent="0.15">
      <c r="A251" s="10">
        <v>1467</v>
      </c>
      <c r="B251" s="10" t="s">
        <v>621</v>
      </c>
      <c r="C251" s="12">
        <v>2</v>
      </c>
      <c r="D251" s="5" t="s">
        <v>622</v>
      </c>
      <c r="E251" s="12">
        <v>1</v>
      </c>
      <c r="I251" s="10" t="s">
        <v>623</v>
      </c>
      <c r="J251" s="10"/>
      <c r="K251" s="10"/>
    </row>
    <row r="252" spans="1:11" x14ac:dyDescent="0.15">
      <c r="A252" s="10">
        <v>1468</v>
      </c>
      <c r="B252" s="10" t="s">
        <v>292</v>
      </c>
      <c r="C252" s="12">
        <v>2</v>
      </c>
      <c r="D252" s="5" t="s">
        <v>293</v>
      </c>
      <c r="E252" s="12">
        <v>1</v>
      </c>
      <c r="I252" s="10" t="s">
        <v>624</v>
      </c>
      <c r="J252" s="10"/>
      <c r="K252" s="10"/>
    </row>
    <row r="253" spans="1:11" x14ac:dyDescent="0.15">
      <c r="A253" s="10">
        <v>1469</v>
      </c>
      <c r="B253" s="10" t="s">
        <v>625</v>
      </c>
      <c r="C253" s="12">
        <v>2</v>
      </c>
      <c r="D253" s="5" t="s">
        <v>626</v>
      </c>
      <c r="E253" s="12">
        <v>1</v>
      </c>
      <c r="I253" s="10" t="s">
        <v>627</v>
      </c>
      <c r="J253" s="10"/>
      <c r="K253" s="10"/>
    </row>
    <row r="254" spans="1:11" x14ac:dyDescent="0.15">
      <c r="A254" s="10">
        <v>1470</v>
      </c>
      <c r="B254" s="10" t="s">
        <v>628</v>
      </c>
      <c r="C254" s="12">
        <v>2</v>
      </c>
      <c r="D254" s="5" t="s">
        <v>296</v>
      </c>
      <c r="E254" s="12">
        <v>4</v>
      </c>
      <c r="I254" s="10" t="s">
        <v>629</v>
      </c>
      <c r="J254" s="10"/>
      <c r="K254" s="10"/>
    </row>
    <row r="255" spans="1:11" x14ac:dyDescent="0.15">
      <c r="A255" s="10">
        <v>1471</v>
      </c>
      <c r="B255" s="10" t="s">
        <v>294</v>
      </c>
      <c r="C255" s="12">
        <v>2</v>
      </c>
      <c r="D255" s="5" t="s">
        <v>297</v>
      </c>
      <c r="E255" s="12">
        <v>3</v>
      </c>
      <c r="I255" s="10" t="s">
        <v>630</v>
      </c>
      <c r="J255" s="10"/>
      <c r="K255" s="10"/>
    </row>
    <row r="256" spans="1:11" x14ac:dyDescent="0.15">
      <c r="A256" s="10">
        <v>1472</v>
      </c>
      <c r="B256" s="10" t="s">
        <v>631</v>
      </c>
      <c r="C256" s="12">
        <v>2</v>
      </c>
      <c r="D256" s="5" t="s">
        <v>298</v>
      </c>
      <c r="E256" s="12">
        <v>2</v>
      </c>
      <c r="I256" s="10" t="s">
        <v>632</v>
      </c>
      <c r="J256" s="10"/>
      <c r="K256" s="10"/>
    </row>
    <row r="257" spans="1:12" x14ac:dyDescent="0.15">
      <c r="A257" s="10">
        <v>1473</v>
      </c>
      <c r="B257" s="10" t="s">
        <v>295</v>
      </c>
      <c r="C257" s="12">
        <v>2</v>
      </c>
      <c r="D257" s="5" t="s">
        <v>633</v>
      </c>
      <c r="E257" s="12">
        <v>3</v>
      </c>
      <c r="I257" s="10" t="s">
        <v>634</v>
      </c>
      <c r="J257" s="10"/>
      <c r="K257" s="10"/>
    </row>
    <row r="258" spans="1:12" x14ac:dyDescent="0.15">
      <c r="A258" s="10">
        <v>1474</v>
      </c>
      <c r="B258" s="10" t="s">
        <v>635</v>
      </c>
      <c r="C258" s="12">
        <v>2</v>
      </c>
      <c r="D258" s="5" t="s">
        <v>299</v>
      </c>
      <c r="E258" s="12">
        <v>4</v>
      </c>
      <c r="I258" s="10" t="s">
        <v>636</v>
      </c>
      <c r="J258" s="10"/>
      <c r="K258" s="10"/>
      <c r="L258" s="7">
        <v>411007</v>
      </c>
    </row>
    <row r="259" spans="1:12" x14ac:dyDescent="0.15">
      <c r="A259" s="10">
        <v>1475</v>
      </c>
      <c r="B259" s="10" t="s">
        <v>637</v>
      </c>
      <c r="C259" s="12">
        <v>2</v>
      </c>
      <c r="D259" s="5" t="s">
        <v>638</v>
      </c>
      <c r="E259" s="12">
        <v>3</v>
      </c>
      <c r="I259" s="10" t="s">
        <v>639</v>
      </c>
      <c r="J259" s="10"/>
      <c r="K259" s="10"/>
      <c r="L259" s="7">
        <v>421007</v>
      </c>
    </row>
    <row r="260" spans="1:12" x14ac:dyDescent="0.15">
      <c r="A260" s="10">
        <v>1476</v>
      </c>
      <c r="B260" s="10" t="s">
        <v>300</v>
      </c>
      <c r="C260" s="12">
        <v>2</v>
      </c>
      <c r="D260" s="5" t="s">
        <v>303</v>
      </c>
      <c r="E260" s="12">
        <v>3</v>
      </c>
      <c r="I260" s="10" t="s">
        <v>640</v>
      </c>
      <c r="J260" s="10"/>
      <c r="K260" s="10"/>
      <c r="L260" s="7">
        <v>431007</v>
      </c>
    </row>
    <row r="261" spans="1:12" x14ac:dyDescent="0.15">
      <c r="A261" s="10">
        <v>1477</v>
      </c>
      <c r="B261" s="10" t="s">
        <v>641</v>
      </c>
      <c r="C261" s="12">
        <v>2</v>
      </c>
      <c r="D261" s="5" t="s">
        <v>304</v>
      </c>
      <c r="E261" s="12">
        <v>3</v>
      </c>
      <c r="I261" s="10" t="s">
        <v>642</v>
      </c>
      <c r="J261" s="10"/>
      <c r="K261" s="10"/>
    </row>
    <row r="262" spans="1:12" x14ac:dyDescent="0.15">
      <c r="A262" s="10">
        <v>1478</v>
      </c>
      <c r="B262" s="10" t="s">
        <v>301</v>
      </c>
      <c r="C262" s="12">
        <v>2</v>
      </c>
      <c r="D262" s="5" t="s">
        <v>305</v>
      </c>
      <c r="E262" s="12">
        <v>4</v>
      </c>
      <c r="I262" s="10" t="s">
        <v>643</v>
      </c>
      <c r="J262" s="10"/>
      <c r="K262" s="10"/>
    </row>
    <row r="263" spans="1:12" x14ac:dyDescent="0.15">
      <c r="A263" s="10">
        <v>1479</v>
      </c>
      <c r="B263" s="10" t="s">
        <v>302</v>
      </c>
      <c r="C263" s="12">
        <v>2</v>
      </c>
      <c r="D263" s="5" t="s">
        <v>644</v>
      </c>
      <c r="E263" s="12">
        <v>4</v>
      </c>
      <c r="I263" s="10" t="s">
        <v>645</v>
      </c>
      <c r="J263" s="10"/>
      <c r="K263" s="10"/>
    </row>
    <row r="264" spans="1:12" x14ac:dyDescent="0.15">
      <c r="A264" s="10">
        <v>1480</v>
      </c>
      <c r="B264" s="10" t="s">
        <v>646</v>
      </c>
      <c r="C264" s="12">
        <v>2</v>
      </c>
      <c r="D264" s="5" t="s">
        <v>647</v>
      </c>
      <c r="E264" s="12">
        <v>1</v>
      </c>
      <c r="I264" s="10" t="s">
        <v>648</v>
      </c>
      <c r="J264" s="10"/>
      <c r="K264" s="10"/>
    </row>
    <row r="265" spans="1:12" x14ac:dyDescent="0.15">
      <c r="A265" s="10">
        <v>1481</v>
      </c>
      <c r="B265" s="10" t="s">
        <v>306</v>
      </c>
      <c r="C265" s="12">
        <v>2</v>
      </c>
      <c r="D265" s="5" t="s">
        <v>649</v>
      </c>
      <c r="E265" s="12">
        <v>1</v>
      </c>
      <c r="I265" s="10" t="s">
        <v>650</v>
      </c>
      <c r="J265" s="10"/>
      <c r="K265" s="10"/>
    </row>
    <row r="266" spans="1:12" x14ac:dyDescent="0.15">
      <c r="A266" s="10">
        <v>1482</v>
      </c>
      <c r="B266" s="10" t="s">
        <v>307</v>
      </c>
      <c r="C266" s="12">
        <v>2</v>
      </c>
      <c r="D266" s="5" t="s">
        <v>651</v>
      </c>
      <c r="E266" s="12">
        <v>1</v>
      </c>
      <c r="I266" s="10" t="s">
        <v>652</v>
      </c>
      <c r="J266" s="10"/>
      <c r="K266" s="10"/>
    </row>
    <row r="267" spans="1:12" x14ac:dyDescent="0.15">
      <c r="A267" s="10">
        <v>1483</v>
      </c>
      <c r="B267" s="10" t="s">
        <v>311</v>
      </c>
      <c r="C267" s="12">
        <v>2</v>
      </c>
      <c r="D267" s="5" t="s">
        <v>653</v>
      </c>
      <c r="E267" s="12">
        <v>1</v>
      </c>
      <c r="I267" s="9" t="s">
        <v>654</v>
      </c>
      <c r="J267" s="9"/>
      <c r="K267" s="9"/>
    </row>
    <row r="268" spans="1:12" x14ac:dyDescent="0.15">
      <c r="A268" s="10">
        <v>1484</v>
      </c>
      <c r="B268" s="10" t="s">
        <v>312</v>
      </c>
      <c r="C268" s="12">
        <v>2</v>
      </c>
      <c r="D268" s="5" t="s">
        <v>655</v>
      </c>
      <c r="E268" s="12">
        <v>1</v>
      </c>
      <c r="I268" s="9" t="s">
        <v>656</v>
      </c>
      <c r="J268" s="9"/>
      <c r="K268" s="9"/>
    </row>
    <row r="269" spans="1:12" x14ac:dyDescent="0.15">
      <c r="A269" s="10">
        <v>1485</v>
      </c>
      <c r="B269" s="10" t="s">
        <v>313</v>
      </c>
      <c r="C269" s="12">
        <v>2</v>
      </c>
      <c r="D269" s="5" t="s">
        <v>274</v>
      </c>
      <c r="E269" s="12">
        <v>1</v>
      </c>
      <c r="I269" s="9" t="s">
        <v>657</v>
      </c>
      <c r="J269" s="9"/>
      <c r="K269" s="9"/>
    </row>
    <row r="270" spans="1:12" x14ac:dyDescent="0.15">
      <c r="A270" s="10">
        <v>1486</v>
      </c>
      <c r="B270" s="10" t="s">
        <v>314</v>
      </c>
      <c r="C270" s="12">
        <v>2</v>
      </c>
      <c r="D270" s="5" t="s">
        <v>290</v>
      </c>
      <c r="E270" s="12">
        <v>1</v>
      </c>
      <c r="I270" s="9" t="s">
        <v>658</v>
      </c>
      <c r="J270" s="9"/>
      <c r="K270" s="9"/>
    </row>
    <row r="271" spans="1:12" x14ac:dyDescent="0.15">
      <c r="A271" s="10">
        <v>1487</v>
      </c>
      <c r="B271" s="10" t="s">
        <v>315</v>
      </c>
      <c r="C271" s="12">
        <v>2</v>
      </c>
      <c r="D271" s="5" t="s">
        <v>659</v>
      </c>
      <c r="E271" s="12">
        <v>1</v>
      </c>
      <c r="I271" s="9" t="s">
        <v>660</v>
      </c>
      <c r="J271" s="9"/>
      <c r="K271" s="9"/>
    </row>
    <row r="272" spans="1:12" x14ac:dyDescent="0.15">
      <c r="A272" s="10">
        <v>1488</v>
      </c>
      <c r="B272" s="10" t="s">
        <v>316</v>
      </c>
      <c r="C272" s="12">
        <v>2</v>
      </c>
      <c r="D272" s="5" t="s">
        <v>291</v>
      </c>
      <c r="E272" s="12">
        <v>1</v>
      </c>
      <c r="I272" s="9" t="s">
        <v>661</v>
      </c>
      <c r="J272" s="9"/>
      <c r="K272" s="9"/>
    </row>
    <row r="273" spans="1:11" x14ac:dyDescent="0.15">
      <c r="A273" s="10">
        <v>1489</v>
      </c>
      <c r="B273" s="10" t="s">
        <v>317</v>
      </c>
      <c r="C273" s="12">
        <v>2</v>
      </c>
      <c r="D273" s="5" t="s">
        <v>289</v>
      </c>
      <c r="E273" s="12">
        <v>1</v>
      </c>
      <c r="I273" s="9" t="s">
        <v>662</v>
      </c>
      <c r="J273" s="9"/>
      <c r="K273" s="9"/>
    </row>
    <row r="274" spans="1:11" x14ac:dyDescent="0.15">
      <c r="A274" s="10">
        <v>1490</v>
      </c>
      <c r="B274" s="10" t="s">
        <v>318</v>
      </c>
      <c r="C274" s="12">
        <v>2</v>
      </c>
      <c r="D274" s="5" t="s">
        <v>663</v>
      </c>
      <c r="E274" s="12">
        <v>1</v>
      </c>
      <c r="I274" s="9" t="s">
        <v>664</v>
      </c>
      <c r="J274" s="9"/>
      <c r="K274" s="9"/>
    </row>
    <row r="275" spans="1:11" x14ac:dyDescent="0.15">
      <c r="A275" s="10">
        <v>1491</v>
      </c>
      <c r="B275" s="10" t="s">
        <v>319</v>
      </c>
      <c r="C275" s="12">
        <v>2</v>
      </c>
      <c r="D275" s="5" t="s">
        <v>288</v>
      </c>
      <c r="E275" s="12">
        <v>1</v>
      </c>
      <c r="I275" s="9" t="s">
        <v>665</v>
      </c>
      <c r="J275" s="9"/>
      <c r="K275" s="9"/>
    </row>
    <row r="276" spans="1:11" x14ac:dyDescent="0.15">
      <c r="A276" s="10">
        <v>1492</v>
      </c>
      <c r="B276" s="10" t="s">
        <v>320</v>
      </c>
      <c r="C276" s="12">
        <v>2</v>
      </c>
      <c r="D276" s="5" t="s">
        <v>323</v>
      </c>
      <c r="E276" s="12">
        <v>1</v>
      </c>
      <c r="I276" s="9" t="s">
        <v>666</v>
      </c>
      <c r="J276" s="9"/>
      <c r="K276" s="9"/>
    </row>
    <row r="277" spans="1:11" x14ac:dyDescent="0.15">
      <c r="A277" s="10">
        <v>1493</v>
      </c>
      <c r="B277" s="10" t="s">
        <v>321</v>
      </c>
      <c r="C277" s="12">
        <v>2</v>
      </c>
      <c r="D277" s="5" t="s">
        <v>324</v>
      </c>
      <c r="E277" s="12">
        <v>1</v>
      </c>
      <c r="I277" s="9" t="s">
        <v>667</v>
      </c>
      <c r="J277" s="9"/>
      <c r="K277" s="9"/>
    </row>
    <row r="278" spans="1:11" x14ac:dyDescent="0.15">
      <c r="A278" s="10">
        <v>1494</v>
      </c>
      <c r="B278" s="10" t="s">
        <v>322</v>
      </c>
      <c r="C278" s="12">
        <v>2</v>
      </c>
      <c r="D278" s="5" t="s">
        <v>668</v>
      </c>
      <c r="E278" s="12">
        <v>1</v>
      </c>
      <c r="I278" s="9" t="s">
        <v>669</v>
      </c>
      <c r="J278" s="9"/>
      <c r="K278" s="9"/>
    </row>
    <row r="279" spans="1:11" x14ac:dyDescent="0.15">
      <c r="A279" s="10">
        <v>1495</v>
      </c>
      <c r="B279" s="9" t="s">
        <v>670</v>
      </c>
      <c r="C279" s="12">
        <v>2</v>
      </c>
      <c r="D279" s="5" t="s">
        <v>671</v>
      </c>
      <c r="E279" s="12">
        <v>1</v>
      </c>
      <c r="I279" s="9" t="s">
        <v>672</v>
      </c>
      <c r="J279" s="9"/>
      <c r="K279" s="9"/>
    </row>
    <row r="280" spans="1:11" x14ac:dyDescent="0.15">
      <c r="A280" s="10">
        <v>1496</v>
      </c>
      <c r="B280" s="9" t="s">
        <v>673</v>
      </c>
      <c r="C280" s="12">
        <v>2</v>
      </c>
      <c r="D280" s="5" t="s">
        <v>674</v>
      </c>
      <c r="E280" s="12">
        <v>1</v>
      </c>
      <c r="I280" s="9" t="s">
        <v>675</v>
      </c>
      <c r="J280" s="9"/>
      <c r="K280" s="9"/>
    </row>
    <row r="281" spans="1:11" x14ac:dyDescent="0.15">
      <c r="A281" s="11">
        <v>1497</v>
      </c>
      <c r="B281" s="8" t="s">
        <v>336</v>
      </c>
      <c r="C281" s="12">
        <v>2</v>
      </c>
      <c r="D281" s="5" t="s">
        <v>676</v>
      </c>
      <c r="E281" s="12">
        <v>1</v>
      </c>
      <c r="I281" s="9" t="s">
        <v>677</v>
      </c>
      <c r="J281" s="9"/>
      <c r="K281" s="9"/>
    </row>
    <row r="282" spans="1:11" x14ac:dyDescent="0.15">
      <c r="A282" s="10">
        <v>1498</v>
      </c>
      <c r="B282" s="9" t="s">
        <v>327</v>
      </c>
      <c r="C282" s="12">
        <v>2</v>
      </c>
      <c r="D282" s="5" t="s">
        <v>678</v>
      </c>
      <c r="E282" s="12">
        <v>1</v>
      </c>
      <c r="I282" s="9" t="s">
        <v>679</v>
      </c>
      <c r="J282" s="9"/>
      <c r="K282" s="9"/>
    </row>
    <row r="283" spans="1:11" x14ac:dyDescent="0.15">
      <c r="A283" s="10">
        <v>1499</v>
      </c>
      <c r="B283" s="9" t="s">
        <v>680</v>
      </c>
      <c r="C283" s="12">
        <v>2</v>
      </c>
      <c r="D283" s="5" t="s">
        <v>325</v>
      </c>
      <c r="E283" s="12">
        <v>1</v>
      </c>
      <c r="I283" s="9" t="s">
        <v>681</v>
      </c>
      <c r="J283" s="9"/>
      <c r="K283" s="9"/>
    </row>
    <row r="284" spans="1:11" x14ac:dyDescent="0.15">
      <c r="A284" s="10">
        <v>1500</v>
      </c>
      <c r="B284" s="9" t="s">
        <v>682</v>
      </c>
      <c r="C284" s="12">
        <v>2</v>
      </c>
      <c r="D284" s="5" t="s">
        <v>683</v>
      </c>
      <c r="E284" s="12">
        <v>1</v>
      </c>
      <c r="I284" s="9" t="s">
        <v>684</v>
      </c>
      <c r="J284" s="9"/>
      <c r="K284" s="9"/>
    </row>
    <row r="285" spans="1:11" x14ac:dyDescent="0.15">
      <c r="A285" s="10">
        <v>1501</v>
      </c>
      <c r="B285" s="7" t="s">
        <v>685</v>
      </c>
      <c r="C285" s="12">
        <v>2</v>
      </c>
      <c r="D285" s="5" t="s">
        <v>686</v>
      </c>
      <c r="E285" s="12">
        <v>1</v>
      </c>
      <c r="I285" s="9" t="s">
        <v>687</v>
      </c>
      <c r="J285" s="9"/>
      <c r="K285" s="9"/>
    </row>
    <row r="286" spans="1:11" x14ac:dyDescent="0.15">
      <c r="A286" s="10">
        <v>1502</v>
      </c>
      <c r="B286" s="7" t="s">
        <v>337</v>
      </c>
      <c r="C286" s="12">
        <v>2</v>
      </c>
      <c r="D286" s="5" t="s">
        <v>338</v>
      </c>
      <c r="E286" s="12">
        <v>1</v>
      </c>
      <c r="I286" s="9" t="s">
        <v>688</v>
      </c>
      <c r="J286" s="9"/>
      <c r="K286" s="9"/>
    </row>
    <row r="287" spans="1:11" x14ac:dyDescent="0.15">
      <c r="A287" s="10">
        <v>1503</v>
      </c>
      <c r="B287" s="7" t="s">
        <v>326</v>
      </c>
      <c r="C287" s="12">
        <v>2</v>
      </c>
      <c r="D287" s="5" t="s">
        <v>653</v>
      </c>
      <c r="E287" s="12">
        <v>1</v>
      </c>
      <c r="I287" s="9" t="s">
        <v>689</v>
      </c>
      <c r="J287" s="9"/>
      <c r="K287" s="9"/>
    </row>
    <row r="288" spans="1:11" x14ac:dyDescent="0.15">
      <c r="A288" s="10">
        <v>1504</v>
      </c>
      <c r="B288" s="9" t="s">
        <v>328</v>
      </c>
      <c r="C288" s="12">
        <v>2</v>
      </c>
      <c r="D288" s="5" t="s">
        <v>690</v>
      </c>
      <c r="E288" s="12">
        <v>1</v>
      </c>
      <c r="I288" s="9" t="s">
        <v>691</v>
      </c>
      <c r="J288" s="9"/>
      <c r="K288" s="9"/>
    </row>
    <row r="289" spans="1:11" x14ac:dyDescent="0.15">
      <c r="A289" s="10">
        <v>1505</v>
      </c>
      <c r="B289" s="9" t="s">
        <v>329</v>
      </c>
      <c r="C289" s="12">
        <v>2</v>
      </c>
      <c r="D289" s="5" t="s">
        <v>692</v>
      </c>
      <c r="E289" s="12">
        <v>1</v>
      </c>
      <c r="I289" s="9" t="s">
        <v>693</v>
      </c>
      <c r="J289" s="9"/>
      <c r="K289" s="9"/>
    </row>
    <row r="290" spans="1:11" x14ac:dyDescent="0.15">
      <c r="A290" s="10">
        <v>1506</v>
      </c>
      <c r="B290" s="9" t="s">
        <v>330</v>
      </c>
      <c r="C290" s="12">
        <v>2</v>
      </c>
      <c r="D290" s="5" t="s">
        <v>331</v>
      </c>
      <c r="E290" s="12">
        <v>1</v>
      </c>
      <c r="I290" s="9" t="s">
        <v>694</v>
      </c>
      <c r="J290" s="9"/>
      <c r="K290" s="9"/>
    </row>
    <row r="291" spans="1:11" x14ac:dyDescent="0.15">
      <c r="A291" s="10">
        <v>1507</v>
      </c>
      <c r="B291" s="9" t="s">
        <v>695</v>
      </c>
      <c r="C291" s="12">
        <v>2</v>
      </c>
      <c r="D291" s="5" t="s">
        <v>332</v>
      </c>
      <c r="E291" s="12">
        <v>1</v>
      </c>
      <c r="I291" s="9" t="s">
        <v>696</v>
      </c>
      <c r="J291" s="9"/>
      <c r="K291" s="9"/>
    </row>
    <row r="292" spans="1:11" x14ac:dyDescent="0.15">
      <c r="A292" s="10">
        <v>1508</v>
      </c>
      <c r="B292" s="8" t="s">
        <v>335</v>
      </c>
      <c r="C292" s="12">
        <v>2</v>
      </c>
      <c r="D292" s="5" t="s">
        <v>334</v>
      </c>
      <c r="E292" s="12">
        <v>1</v>
      </c>
      <c r="I292" s="9" t="s">
        <v>697</v>
      </c>
      <c r="J292" s="9"/>
      <c r="K292" s="9"/>
    </row>
    <row r="293" spans="1:11" x14ac:dyDescent="0.15">
      <c r="A293" s="10">
        <v>1509</v>
      </c>
      <c r="B293" s="9" t="s">
        <v>698</v>
      </c>
      <c r="C293" s="12">
        <v>2</v>
      </c>
      <c r="D293" s="5" t="s">
        <v>699</v>
      </c>
      <c r="E293" s="12">
        <v>8</v>
      </c>
      <c r="I293" s="9" t="s">
        <v>700</v>
      </c>
      <c r="J293" s="9"/>
      <c r="K293" s="9"/>
    </row>
    <row r="294" spans="1:11" x14ac:dyDescent="0.15">
      <c r="A294" s="10">
        <v>1510</v>
      </c>
      <c r="B294" s="7" t="s">
        <v>1008</v>
      </c>
      <c r="C294" s="12">
        <v>2</v>
      </c>
      <c r="D294" s="5" t="s">
        <v>341</v>
      </c>
      <c r="E294" s="12">
        <v>1</v>
      </c>
      <c r="I294" s="10" t="s">
        <v>701</v>
      </c>
      <c r="J294" s="10"/>
      <c r="K294" s="10"/>
    </row>
    <row r="295" spans="1:11" x14ac:dyDescent="0.15">
      <c r="A295" s="10">
        <v>1511</v>
      </c>
      <c r="B295" s="7" t="s">
        <v>1007</v>
      </c>
      <c r="C295" s="12">
        <v>2</v>
      </c>
      <c r="D295" s="5" t="s">
        <v>342</v>
      </c>
      <c r="E295" s="12">
        <v>1</v>
      </c>
      <c r="I295" s="10" t="s">
        <v>702</v>
      </c>
      <c r="J295" s="10"/>
      <c r="K295" s="10"/>
    </row>
    <row r="296" spans="1:11" x14ac:dyDescent="0.15">
      <c r="A296" s="10">
        <v>1512</v>
      </c>
      <c r="B296" s="7" t="s">
        <v>339</v>
      </c>
      <c r="C296" s="12">
        <v>2</v>
      </c>
      <c r="D296" s="5" t="s">
        <v>343</v>
      </c>
      <c r="E296" s="12">
        <v>1</v>
      </c>
      <c r="I296" s="7" t="s">
        <v>703</v>
      </c>
      <c r="J296" s="7"/>
      <c r="K296" s="7"/>
    </row>
    <row r="297" spans="1:11" x14ac:dyDescent="0.15">
      <c r="A297" s="10">
        <v>1513</v>
      </c>
      <c r="B297" s="7" t="s">
        <v>340</v>
      </c>
      <c r="C297" s="12">
        <v>2</v>
      </c>
      <c r="D297" s="5" t="s">
        <v>704</v>
      </c>
      <c r="E297" s="12">
        <v>1</v>
      </c>
      <c r="I297" s="7" t="s">
        <v>705</v>
      </c>
      <c r="J297" s="7"/>
      <c r="K297" s="7"/>
    </row>
    <row r="298" spans="1:11" x14ac:dyDescent="0.15">
      <c r="A298" s="10">
        <v>1514</v>
      </c>
      <c r="B298" s="7" t="s">
        <v>344</v>
      </c>
      <c r="C298" s="12">
        <v>2</v>
      </c>
      <c r="D298" s="5" t="s">
        <v>706</v>
      </c>
      <c r="E298" s="12">
        <v>3</v>
      </c>
      <c r="I298" s="9" t="s">
        <v>707</v>
      </c>
      <c r="J298" s="9"/>
      <c r="K298" s="9"/>
    </row>
    <row r="299" spans="1:11" x14ac:dyDescent="0.15">
      <c r="A299" s="10">
        <v>1515</v>
      </c>
      <c r="B299" s="7" t="s">
        <v>362</v>
      </c>
      <c r="C299" s="12">
        <v>2</v>
      </c>
      <c r="D299" s="5" t="s">
        <v>363</v>
      </c>
      <c r="E299" s="12">
        <v>1</v>
      </c>
      <c r="I299" s="5" t="s">
        <v>708</v>
      </c>
      <c r="J299" s="5"/>
      <c r="K299" s="5"/>
    </row>
    <row r="300" spans="1:11" x14ac:dyDescent="0.15">
      <c r="A300" s="10">
        <v>1516</v>
      </c>
      <c r="B300" s="9" t="s">
        <v>359</v>
      </c>
      <c r="C300" s="12">
        <v>2</v>
      </c>
      <c r="D300" s="5" t="s">
        <v>709</v>
      </c>
      <c r="E300" s="12">
        <v>1</v>
      </c>
      <c r="I300" s="5" t="s">
        <v>710</v>
      </c>
      <c r="J300" s="5"/>
      <c r="K300" s="5"/>
    </row>
    <row r="301" spans="1:11" x14ac:dyDescent="0.15">
      <c r="A301" s="10">
        <v>1517</v>
      </c>
      <c r="B301" s="9" t="s">
        <v>360</v>
      </c>
      <c r="C301" s="12">
        <v>2</v>
      </c>
      <c r="D301" s="5" t="s">
        <v>347</v>
      </c>
      <c r="E301" s="12">
        <v>1</v>
      </c>
      <c r="I301" s="5" t="s">
        <v>711</v>
      </c>
      <c r="J301" s="5"/>
      <c r="K301" s="5"/>
    </row>
    <row r="302" spans="1:11" x14ac:dyDescent="0.15">
      <c r="A302" s="10">
        <v>1518</v>
      </c>
      <c r="B302" s="9" t="s">
        <v>361</v>
      </c>
      <c r="C302" s="12">
        <v>2</v>
      </c>
      <c r="D302" s="5" t="s">
        <v>348</v>
      </c>
      <c r="E302" s="12">
        <v>1</v>
      </c>
      <c r="I302" s="5" t="s">
        <v>712</v>
      </c>
      <c r="J302" s="5"/>
      <c r="K302" s="5"/>
    </row>
    <row r="303" spans="1:11" x14ac:dyDescent="0.15">
      <c r="A303" s="10">
        <v>1519</v>
      </c>
      <c r="B303" s="9" t="s">
        <v>345</v>
      </c>
      <c r="C303" s="12">
        <v>2</v>
      </c>
      <c r="D303" s="5" t="s">
        <v>349</v>
      </c>
      <c r="E303" s="12">
        <v>1</v>
      </c>
      <c r="I303" s="5" t="s">
        <v>713</v>
      </c>
      <c r="J303" s="5"/>
      <c r="K303" s="5"/>
    </row>
    <row r="304" spans="1:11" x14ac:dyDescent="0.15">
      <c r="A304" s="10">
        <v>1520</v>
      </c>
      <c r="B304" s="9" t="s">
        <v>714</v>
      </c>
      <c r="C304" s="12">
        <v>2</v>
      </c>
      <c r="D304" s="5" t="s">
        <v>350</v>
      </c>
      <c r="E304" s="12">
        <v>1</v>
      </c>
      <c r="I304" s="5" t="s">
        <v>715</v>
      </c>
      <c r="J304" s="5"/>
      <c r="K304" s="5"/>
    </row>
    <row r="305" spans="1:27" x14ac:dyDescent="0.15">
      <c r="A305" s="10">
        <v>1521</v>
      </c>
      <c r="B305" s="9" t="s">
        <v>346</v>
      </c>
      <c r="C305" s="12">
        <v>2</v>
      </c>
      <c r="D305" s="5" t="s">
        <v>351</v>
      </c>
      <c r="E305" s="12">
        <v>1</v>
      </c>
      <c r="I305" s="5" t="s">
        <v>716</v>
      </c>
      <c r="J305" s="5"/>
      <c r="K305" s="5"/>
    </row>
    <row r="306" spans="1:27" x14ac:dyDescent="0.15">
      <c r="A306" s="10">
        <v>1522</v>
      </c>
      <c r="B306" s="9" t="s">
        <v>352</v>
      </c>
      <c r="C306" s="12">
        <v>2</v>
      </c>
      <c r="D306" s="5" t="s">
        <v>331</v>
      </c>
      <c r="E306" s="12">
        <v>1</v>
      </c>
      <c r="F306" s="10" t="s">
        <v>356</v>
      </c>
      <c r="G306" s="10"/>
      <c r="I306" s="5"/>
      <c r="J306" s="5"/>
      <c r="K306" s="5"/>
    </row>
    <row r="307" spans="1:27" x14ac:dyDescent="0.15">
      <c r="A307" s="10">
        <v>1523</v>
      </c>
      <c r="B307" s="9" t="s">
        <v>353</v>
      </c>
      <c r="C307" s="12">
        <v>2</v>
      </c>
      <c r="D307" s="5" t="s">
        <v>355</v>
      </c>
      <c r="E307" s="12">
        <v>1</v>
      </c>
      <c r="F307" s="10" t="s">
        <v>357</v>
      </c>
      <c r="G307" s="10"/>
      <c r="I307" s="5"/>
      <c r="J307" s="5"/>
      <c r="K307" s="5"/>
    </row>
    <row r="308" spans="1:27" x14ac:dyDescent="0.15">
      <c r="A308" s="10">
        <v>1524</v>
      </c>
      <c r="B308" s="9" t="s">
        <v>354</v>
      </c>
      <c r="C308" s="12">
        <v>2</v>
      </c>
      <c r="D308" s="5" t="s">
        <v>273</v>
      </c>
      <c r="E308" s="12">
        <v>1</v>
      </c>
      <c r="F308" s="10" t="s">
        <v>358</v>
      </c>
      <c r="G308" s="10"/>
      <c r="I308" s="5"/>
      <c r="J308" s="5"/>
      <c r="K308" s="5"/>
    </row>
    <row r="309" spans="1:27" x14ac:dyDescent="0.15">
      <c r="A309" s="10">
        <v>1528</v>
      </c>
      <c r="B309" s="12" t="s">
        <v>364</v>
      </c>
      <c r="C309" s="12">
        <v>2</v>
      </c>
      <c r="D309" s="6" t="str">
        <f>""&amp;VLOOKUP(L309,[3]道具!$B$4:$C$3686,2,0)&amp;","&amp;M309&amp;","&amp;N309&amp;""&amp;IF(O309="","",";"&amp;VLOOKUP(O309,[3]道具!$B$4:$C$3686,2,0)&amp;","&amp;P309&amp;","&amp;Q309&amp;"")&amp;IF(R309="","",";"&amp;VLOOKUP(R309,[3]道具!$B$4:$C$3686,2,0)&amp;","&amp;S309&amp;","&amp;T309&amp;"")&amp;IF(U309="","",";"&amp;VLOOKUP(U309,[3]道具!$B$4:$C$3686,2,0)&amp;","&amp;V309&amp;","&amp;W309&amp;"")</f>
        <v>1550,15,5000;1551,5,3000;53,5,2000</v>
      </c>
      <c r="E309" s="12">
        <v>1</v>
      </c>
      <c r="I309" s="9" t="s">
        <v>717</v>
      </c>
      <c r="J309" s="9"/>
      <c r="K309" s="9"/>
      <c r="L309" s="12" t="s">
        <v>718</v>
      </c>
      <c r="M309" s="12">
        <v>15</v>
      </c>
      <c r="N309" s="12">
        <v>5000</v>
      </c>
      <c r="O309" s="12" t="s">
        <v>719</v>
      </c>
      <c r="P309" s="12">
        <v>5</v>
      </c>
      <c r="Q309" s="12">
        <v>3000</v>
      </c>
      <c r="R309" s="12" t="s">
        <v>367</v>
      </c>
      <c r="S309" s="12">
        <v>5</v>
      </c>
      <c r="T309" s="12">
        <v>2000</v>
      </c>
    </row>
    <row r="310" spans="1:27" x14ac:dyDescent="0.15">
      <c r="A310" s="10">
        <v>1529</v>
      </c>
      <c r="B310" s="12" t="s">
        <v>365</v>
      </c>
      <c r="C310" s="12">
        <v>2</v>
      </c>
      <c r="D310" s="6" t="str">
        <f>""&amp;VLOOKUP(L310,[3]道具!$B$4:$C$3686,2,0)&amp;","&amp;M310&amp;","&amp;N310&amp;""&amp;IF(O310="","",";"&amp;VLOOKUP(O310,[3]道具!$B$4:$C$3686,2,0)&amp;","&amp;P310&amp;","&amp;Q310&amp;"")&amp;IF(R310="","",";"&amp;VLOOKUP(R310,[3]道具!$B$4:$C$3686,2,0)&amp;","&amp;S310&amp;","&amp;T310&amp;"")&amp;IF(U310="","",";"&amp;VLOOKUP(U310,[3]道具!$B$4:$C$3686,2,0)&amp;","&amp;V310&amp;","&amp;W310&amp;"")</f>
        <v>1550,12,5000;1551,4,3000;53,4,2000</v>
      </c>
      <c r="E310" s="12">
        <v>1</v>
      </c>
      <c r="I310" s="9" t="s">
        <v>720</v>
      </c>
      <c r="J310" s="9"/>
      <c r="K310" s="9"/>
      <c r="L310" s="12" t="s">
        <v>718</v>
      </c>
      <c r="M310" s="12">
        <v>12</v>
      </c>
      <c r="N310" s="12">
        <v>5000</v>
      </c>
      <c r="O310" s="12" t="s">
        <v>719</v>
      </c>
      <c r="P310" s="12">
        <v>4</v>
      </c>
      <c r="Q310" s="12">
        <v>3000</v>
      </c>
      <c r="R310" s="12" t="s">
        <v>367</v>
      </c>
      <c r="S310" s="12">
        <v>4</v>
      </c>
      <c r="T310" s="12">
        <v>2000</v>
      </c>
    </row>
    <row r="311" spans="1:27" x14ac:dyDescent="0.15">
      <c r="A311" s="10">
        <v>1530</v>
      </c>
      <c r="B311" s="12" t="s">
        <v>366</v>
      </c>
      <c r="C311" s="12">
        <v>2</v>
      </c>
      <c r="D311" s="6" t="str">
        <f>""&amp;VLOOKUP(L311,[3]道具!$B$4:$C$3686,2,0)&amp;","&amp;M311&amp;","&amp;N311&amp;""&amp;IF(O311="","",";"&amp;VLOOKUP(O311,[3]道具!$B$4:$C$3686,2,0)&amp;","&amp;P311&amp;","&amp;Q311&amp;"")&amp;IF(R311="","",";"&amp;VLOOKUP(R311,[3]道具!$B$4:$C$3686,2,0)&amp;","&amp;S311&amp;","&amp;T311&amp;"")&amp;IF(U311="","",";"&amp;VLOOKUP(U311,[3]道具!$B$4:$C$3686,2,0)&amp;","&amp;V311&amp;","&amp;W311&amp;"")</f>
        <v>1550,9,5000;1551,3,3000;53,3,2000</v>
      </c>
      <c r="E311" s="12">
        <v>1</v>
      </c>
      <c r="I311" s="9" t="s">
        <v>721</v>
      </c>
      <c r="J311" s="9"/>
      <c r="K311" s="9"/>
      <c r="L311" s="12" t="s">
        <v>718</v>
      </c>
      <c r="M311" s="12">
        <v>9</v>
      </c>
      <c r="N311" s="12">
        <v>5000</v>
      </c>
      <c r="O311" s="12" t="s">
        <v>719</v>
      </c>
      <c r="P311" s="12">
        <v>3</v>
      </c>
      <c r="Q311" s="12">
        <v>3000</v>
      </c>
      <c r="R311" s="12" t="s">
        <v>367</v>
      </c>
      <c r="S311" s="12">
        <v>3</v>
      </c>
      <c r="T311" s="12">
        <v>2000</v>
      </c>
    </row>
    <row r="312" spans="1:27" x14ac:dyDescent="0.15">
      <c r="A312" s="10">
        <v>1531</v>
      </c>
      <c r="B312" s="9" t="s">
        <v>722</v>
      </c>
      <c r="C312" s="12">
        <v>2</v>
      </c>
      <c r="D312" s="6" t="str">
        <f>""&amp;VLOOKUP(L312,[3]道具!$B$4:$C$3686,2,0)&amp;","&amp;M312&amp;","&amp;N312&amp;""&amp;IF(O312="","",";"&amp;VLOOKUP(O312,[3]道具!$B$4:$C$3686,2,0)&amp;","&amp;P312&amp;","&amp;Q312&amp;"")&amp;IF(R312="","",";"&amp;VLOOKUP(R312,[3]道具!$B$4:$C$3686,2,0)&amp;","&amp;S312&amp;","&amp;T312&amp;"")&amp;IF(U312="","",";"&amp;VLOOKUP(U312,[3]道具!$B$4:$C$3686,2,0)&amp;","&amp;V312&amp;","&amp;W312&amp;"")</f>
        <v>30,5,10000;99,100000,10000</v>
      </c>
      <c r="E312" s="12">
        <v>2</v>
      </c>
      <c r="I312" s="9" t="s">
        <v>723</v>
      </c>
      <c r="J312" s="9"/>
      <c r="K312" s="9"/>
      <c r="L312" s="12" t="s">
        <v>724</v>
      </c>
      <c r="M312" s="12">
        <v>5</v>
      </c>
      <c r="N312" s="12">
        <v>10000</v>
      </c>
      <c r="O312" s="12" t="s">
        <v>725</v>
      </c>
      <c r="P312" s="12">
        <v>100000</v>
      </c>
      <c r="Q312" s="12">
        <v>10000</v>
      </c>
    </row>
    <row r="313" spans="1:27" x14ac:dyDescent="0.15">
      <c r="A313" s="10">
        <v>1532</v>
      </c>
      <c r="B313" s="9" t="s">
        <v>726</v>
      </c>
      <c r="C313" s="12">
        <v>2</v>
      </c>
      <c r="D313" s="6" t="str">
        <f>""&amp;VLOOKUP(L313,[3]道具!$B$4:$C$3686,2,0)&amp;","&amp;M313&amp;","&amp;N313&amp;""&amp;IF(O313="","",";"&amp;VLOOKUP(O313,[3]道具!$B$4:$C$3686,2,0)&amp;","&amp;P313&amp;","&amp;Q313&amp;"")&amp;IF(R313="","",";"&amp;VLOOKUP(R313,[3]道具!$B$4:$C$3686,2,0)&amp;","&amp;S313&amp;","&amp;T313&amp;"")&amp;IF(U313="","",";"&amp;VLOOKUP(U313,[3]道具!$B$4:$C$3686,2,0)&amp;","&amp;V313&amp;","&amp;W313&amp;"")</f>
        <v>30,5,10000;18,30,10000;99,100000,10000</v>
      </c>
      <c r="E313" s="12">
        <v>3</v>
      </c>
      <c r="I313" s="9" t="s">
        <v>727</v>
      </c>
      <c r="J313" s="9"/>
      <c r="K313" s="9"/>
      <c r="L313" s="12" t="s">
        <v>724</v>
      </c>
      <c r="M313" s="12">
        <v>5</v>
      </c>
      <c r="N313" s="12">
        <v>10000</v>
      </c>
      <c r="O313" s="12" t="s">
        <v>728</v>
      </c>
      <c r="P313" s="12">
        <v>30</v>
      </c>
      <c r="Q313" s="12">
        <v>10000</v>
      </c>
      <c r="R313" s="12" t="s">
        <v>725</v>
      </c>
      <c r="S313" s="12">
        <v>100000</v>
      </c>
      <c r="T313" s="12">
        <v>10000</v>
      </c>
    </row>
    <row r="314" spans="1:27" x14ac:dyDescent="0.15">
      <c r="A314" s="10">
        <v>1533</v>
      </c>
      <c r="B314" s="9" t="s">
        <v>368</v>
      </c>
      <c r="C314" s="12">
        <v>2</v>
      </c>
      <c r="D314" s="6" t="str">
        <f>""&amp;VLOOKUP(L314,[3]道具!$B$4:$C$3686,2,0)&amp;","&amp;M314&amp;","&amp;N314&amp;""&amp;IF(O314="","",";"&amp;VLOOKUP(O314,[3]道具!$B$4:$C$3686,2,0)&amp;","&amp;P314&amp;","&amp;Q314&amp;"")&amp;IF(R314="","",";"&amp;VLOOKUP(R314,[3]道具!$B$4:$C$3686,2,0)&amp;","&amp;S314&amp;","&amp;T314&amp;"")&amp;IF(U314="","",";"&amp;VLOOKUP(U314,[3]道具!$B$4:$C$3686,2,0)&amp;","&amp;V314&amp;","&amp;W314&amp;"")</f>
        <v>30,10,10000;18,30,10000;99,150000,10000</v>
      </c>
      <c r="E314" s="12">
        <v>3</v>
      </c>
      <c r="I314" s="9" t="s">
        <v>729</v>
      </c>
      <c r="J314" s="9"/>
      <c r="K314" s="9"/>
      <c r="L314" s="12" t="s">
        <v>724</v>
      </c>
      <c r="M314" s="12">
        <v>10</v>
      </c>
      <c r="N314" s="12">
        <v>10000</v>
      </c>
      <c r="O314" s="12" t="s">
        <v>728</v>
      </c>
      <c r="P314" s="12">
        <v>30</v>
      </c>
      <c r="Q314" s="12">
        <v>10000</v>
      </c>
      <c r="R314" s="12" t="s">
        <v>725</v>
      </c>
      <c r="S314" s="12">
        <v>150000</v>
      </c>
      <c r="T314" s="12">
        <v>10000</v>
      </c>
    </row>
    <row r="315" spans="1:27" x14ac:dyDescent="0.15">
      <c r="A315" s="10">
        <v>1534</v>
      </c>
      <c r="B315" s="9" t="s">
        <v>369</v>
      </c>
      <c r="C315" s="12">
        <v>2</v>
      </c>
      <c r="D315" s="6" t="str">
        <f>""&amp;VLOOKUP(L315,[3]道具!$B$4:$C$3686,2,0)&amp;","&amp;M315&amp;","&amp;N315&amp;""&amp;IF(O315="","",";"&amp;VLOOKUP(O315,[3]道具!$B$4:$C$3686,2,0)&amp;","&amp;P315&amp;","&amp;Q315&amp;"")&amp;IF(R315="","",";"&amp;VLOOKUP(R315,[3]道具!$B$4:$C$3686,2,0)&amp;","&amp;S315&amp;","&amp;T315&amp;"")&amp;IF(U315="","",";"&amp;VLOOKUP(U315,[3]道具!$B$4:$C$3686,2,0)&amp;","&amp;V315&amp;","&amp;W315&amp;"")</f>
        <v>30,10,10000;18,40,10000;99,150000,10000</v>
      </c>
      <c r="E315" s="12">
        <v>3</v>
      </c>
      <c r="I315" s="9" t="s">
        <v>730</v>
      </c>
      <c r="J315" s="9"/>
      <c r="K315" s="9"/>
      <c r="L315" s="12" t="s">
        <v>724</v>
      </c>
      <c r="M315" s="12">
        <v>10</v>
      </c>
      <c r="N315" s="12">
        <v>10000</v>
      </c>
      <c r="O315" s="12" t="s">
        <v>728</v>
      </c>
      <c r="P315" s="12">
        <v>40</v>
      </c>
      <c r="Q315" s="12">
        <v>10000</v>
      </c>
      <c r="R315" s="12" t="s">
        <v>725</v>
      </c>
      <c r="S315" s="12">
        <v>150000</v>
      </c>
      <c r="T315" s="12">
        <v>10000</v>
      </c>
    </row>
    <row r="316" spans="1:27" x14ac:dyDescent="0.15">
      <c r="A316" s="10">
        <v>1535</v>
      </c>
      <c r="B316" s="9" t="s">
        <v>370</v>
      </c>
      <c r="C316" s="12">
        <v>2</v>
      </c>
      <c r="D316" s="6" t="str">
        <f>""&amp;VLOOKUP(L316,[3]道具!$B$4:$C$3686,2,0)&amp;","&amp;M316&amp;","&amp;N316&amp;""&amp;IF(O316="","",";"&amp;VLOOKUP(O316,[3]道具!$B$4:$C$3686,2,0)&amp;","&amp;P316&amp;","&amp;Q316&amp;"")&amp;IF(R316="","",";"&amp;VLOOKUP(R316,[3]道具!$B$4:$C$3686,2,0)&amp;","&amp;S316&amp;","&amp;T316&amp;"")&amp;IF(U316="","",";"&amp;VLOOKUP(U316,[3]道具!$B$4:$C$3686,2,0)&amp;","&amp;V316&amp;","&amp;W316&amp;"")</f>
        <v>30,15,10000;18,40,10000;99,200000,10000</v>
      </c>
      <c r="E316" s="12">
        <v>3</v>
      </c>
      <c r="I316" s="9" t="s">
        <v>731</v>
      </c>
      <c r="J316" s="9"/>
      <c r="K316" s="9"/>
      <c r="L316" s="12" t="s">
        <v>724</v>
      </c>
      <c r="M316" s="12">
        <v>15</v>
      </c>
      <c r="N316" s="12">
        <v>10000</v>
      </c>
      <c r="O316" s="12" t="s">
        <v>728</v>
      </c>
      <c r="P316" s="12">
        <v>40</v>
      </c>
      <c r="Q316" s="12">
        <v>10000</v>
      </c>
      <c r="R316" s="12" t="s">
        <v>725</v>
      </c>
      <c r="S316" s="12">
        <v>200000</v>
      </c>
      <c r="T316" s="12">
        <v>10000</v>
      </c>
    </row>
    <row r="317" spans="1:27" x14ac:dyDescent="0.15">
      <c r="A317" s="10">
        <v>1536</v>
      </c>
      <c r="B317" s="9" t="s">
        <v>371</v>
      </c>
      <c r="C317" s="12">
        <v>2</v>
      </c>
      <c r="D317" s="6" t="str">
        <f>""&amp;VLOOKUP(L317,[3]道具!$B$4:$C$3686,2,0)&amp;","&amp;M317&amp;","&amp;N317&amp;""&amp;IF(O317="","",";"&amp;VLOOKUP(O317,[3]道具!$B$4:$C$3686,2,0)&amp;","&amp;P317&amp;","&amp;Q317&amp;"")&amp;IF(R317="","",";"&amp;VLOOKUP(R317,[3]道具!$B$4:$C$3686,2,0)&amp;","&amp;S317&amp;","&amp;T317&amp;"")&amp;IF(U317="","",";"&amp;VLOOKUP(U317,[3]道具!$B$4:$C$3686,2,0)&amp;","&amp;V317&amp;","&amp;W317&amp;"")</f>
        <v>30,15,10000;18,50,10000;99,200000,10000</v>
      </c>
      <c r="E317" s="12">
        <v>3</v>
      </c>
      <c r="I317" s="9" t="s">
        <v>732</v>
      </c>
      <c r="J317" s="9"/>
      <c r="K317" s="9"/>
      <c r="L317" s="12" t="s">
        <v>724</v>
      </c>
      <c r="M317" s="12">
        <v>15</v>
      </c>
      <c r="N317" s="12">
        <v>10000</v>
      </c>
      <c r="O317" s="12" t="s">
        <v>728</v>
      </c>
      <c r="P317" s="12">
        <v>50</v>
      </c>
      <c r="Q317" s="12">
        <v>10000</v>
      </c>
      <c r="R317" s="12" t="s">
        <v>725</v>
      </c>
      <c r="S317" s="12">
        <v>200000</v>
      </c>
      <c r="T317" s="12">
        <v>10000</v>
      </c>
    </row>
    <row r="318" spans="1:27" x14ac:dyDescent="0.15">
      <c r="A318" s="10">
        <v>1537</v>
      </c>
      <c r="B318" s="9" t="s">
        <v>372</v>
      </c>
      <c r="C318" s="12">
        <v>2</v>
      </c>
      <c r="D318" s="6" t="str">
        <f>""&amp;VLOOKUP(L318,[3]道具!$B$4:$C$3686,2,0)&amp;","&amp;M318&amp;","&amp;N318&amp;""&amp;IF(O318="","",";"&amp;VLOOKUP(O318,[3]道具!$B$4:$C$3686,2,0)&amp;","&amp;P318&amp;","&amp;Q318&amp;"")&amp;IF(R318="","",";"&amp;VLOOKUP(R318,[3]道具!$B$4:$C$3686,2,0)&amp;","&amp;S318&amp;","&amp;T318&amp;"")&amp;IF(U318="","",";"&amp;VLOOKUP(U318,[3]道具!$B$4:$C$3686,2,0)&amp;","&amp;V318&amp;","&amp;W318&amp;"")</f>
        <v>30,20,10000;18,50,10000;99,250000,10000</v>
      </c>
      <c r="E318" s="12">
        <v>3</v>
      </c>
      <c r="I318" s="9" t="s">
        <v>733</v>
      </c>
      <c r="J318" s="9"/>
      <c r="K318" s="9"/>
      <c r="L318" s="12" t="s">
        <v>724</v>
      </c>
      <c r="M318" s="12">
        <v>20</v>
      </c>
      <c r="N318" s="12">
        <v>10000</v>
      </c>
      <c r="O318" s="12" t="s">
        <v>728</v>
      </c>
      <c r="P318" s="12">
        <v>50</v>
      </c>
      <c r="Q318" s="12">
        <v>10000</v>
      </c>
      <c r="R318" s="12" t="s">
        <v>725</v>
      </c>
      <c r="S318" s="12">
        <v>250000</v>
      </c>
      <c r="T318" s="12">
        <v>10000</v>
      </c>
    </row>
    <row r="319" spans="1:27" x14ac:dyDescent="0.15">
      <c r="A319" s="10">
        <v>1538</v>
      </c>
      <c r="B319" s="9" t="s">
        <v>373</v>
      </c>
      <c r="C319" s="12">
        <v>2</v>
      </c>
      <c r="D319" s="6" t="str">
        <f>""&amp;VLOOKUP(L319,[3]道具!$B$4:$C$3686,2,0)&amp;","&amp;M319&amp;","&amp;N319&amp;""&amp;IF(O319="","",";"&amp;VLOOKUP(O319,[3]道具!$B$4:$C$3686,2,0)&amp;","&amp;P319&amp;","&amp;Q319&amp;"")&amp;IF(R319="","",";"&amp;VLOOKUP(R319,[3]道具!$B$4:$C$3686,2,0)&amp;","&amp;S319&amp;","&amp;T319&amp;"")&amp;IF(U319="","",";"&amp;VLOOKUP(U319,[3]道具!$B$4:$C$3686,2,0)&amp;","&amp;V319&amp;","&amp;W319&amp;"")</f>
        <v>2,2,10000;99,200000,10000</v>
      </c>
      <c r="E319" s="12">
        <v>2</v>
      </c>
      <c r="I319" s="9" t="s">
        <v>734</v>
      </c>
      <c r="J319" s="9"/>
      <c r="K319" s="9"/>
      <c r="L319" s="12" t="s">
        <v>735</v>
      </c>
      <c r="M319" s="12">
        <v>2</v>
      </c>
      <c r="N319" s="12">
        <v>10000</v>
      </c>
      <c r="O319" s="12" t="s">
        <v>725</v>
      </c>
      <c r="P319" s="12">
        <v>200000</v>
      </c>
      <c r="Q319" s="12">
        <v>10000</v>
      </c>
      <c r="AA319" s="9" t="s">
        <v>736</v>
      </c>
    </row>
    <row r="320" spans="1:27" x14ac:dyDescent="0.15">
      <c r="A320" s="10">
        <v>1539</v>
      </c>
      <c r="B320" s="9" t="s">
        <v>737</v>
      </c>
      <c r="C320" s="12">
        <v>2</v>
      </c>
      <c r="D320" s="6" t="str">
        <f>""&amp;VLOOKUP(L320,[3]道具!$B$4:$C$3686,2,0)&amp;","&amp;M320&amp;","&amp;N320&amp;""&amp;IF(O320="","",";"&amp;VLOOKUP(O320,[3]道具!$B$4:$C$3686,2,0)&amp;","&amp;P320&amp;","&amp;Q320&amp;"")&amp;IF(R320="","",";"&amp;VLOOKUP(R320,[3]道具!$B$4:$C$3686,2,0)&amp;","&amp;S320&amp;","&amp;T320&amp;"")&amp;IF(U320="","",";"&amp;VLOOKUP(U320,[3]道具!$B$4:$C$3686,2,0)&amp;","&amp;V320&amp;","&amp;W320&amp;"")</f>
        <v>30,20,10000;99,50000,10000</v>
      </c>
      <c r="E320" s="12">
        <v>2</v>
      </c>
      <c r="I320" s="9" t="s">
        <v>738</v>
      </c>
      <c r="J320" s="9"/>
      <c r="K320" s="9"/>
      <c r="L320" s="12" t="s">
        <v>724</v>
      </c>
      <c r="M320" s="12">
        <v>20</v>
      </c>
      <c r="N320" s="12">
        <v>10000</v>
      </c>
      <c r="O320" s="12" t="s">
        <v>725</v>
      </c>
      <c r="P320" s="12">
        <v>50000</v>
      </c>
      <c r="Q320" s="12">
        <v>10000</v>
      </c>
    </row>
    <row r="321" spans="1:38" x14ac:dyDescent="0.15">
      <c r="A321" s="10">
        <v>1540</v>
      </c>
      <c r="B321" s="9" t="s">
        <v>374</v>
      </c>
      <c r="C321" s="12">
        <v>2</v>
      </c>
      <c r="D321" s="6" t="str">
        <f>""&amp;VLOOKUP(L321,[3]道具!$B$4:$C$3686,2,0)&amp;","&amp;M321&amp;","&amp;N321&amp;""&amp;IF(O321="","",";"&amp;VLOOKUP(O321,[3]道具!$B$4:$C$3686,2,0)&amp;","&amp;P321&amp;","&amp;Q321&amp;"")&amp;IF(R321="","",";"&amp;VLOOKUP(R321,[3]道具!$B$4:$C$3686,2,0)&amp;","&amp;S321&amp;","&amp;T321&amp;"")&amp;IF(U321="","",";"&amp;VLOOKUP(U321,[3]道具!$B$4:$C$3686,2,0)&amp;","&amp;V321&amp;","&amp;W321&amp;"")</f>
        <v>7,3,10000;99,50000,10000</v>
      </c>
      <c r="E321" s="12">
        <v>2</v>
      </c>
      <c r="I321" s="9" t="s">
        <v>739</v>
      </c>
      <c r="J321" s="9"/>
      <c r="K321" s="9"/>
      <c r="L321" s="12" t="s">
        <v>740</v>
      </c>
      <c r="M321" s="12">
        <v>3</v>
      </c>
      <c r="N321" s="12">
        <v>10000</v>
      </c>
      <c r="O321" s="12" t="s">
        <v>725</v>
      </c>
      <c r="P321" s="12">
        <v>50000</v>
      </c>
      <c r="Q321" s="12">
        <v>10000</v>
      </c>
    </row>
    <row r="322" spans="1:38" x14ac:dyDescent="0.15">
      <c r="A322" s="10">
        <v>1541</v>
      </c>
      <c r="B322" s="9" t="s">
        <v>375</v>
      </c>
      <c r="C322" s="12">
        <v>2</v>
      </c>
      <c r="D322" s="6" t="str">
        <f>""&amp;VLOOKUP(L322,[3]道具!$B$4:$C$3686,2,0)&amp;","&amp;M322&amp;","&amp;N322&amp;""&amp;IF(O322="","",";"&amp;VLOOKUP(O322,[3]道具!$B$4:$C$3686,2,0)&amp;","&amp;P322&amp;","&amp;Q322&amp;"")&amp;IF(R322="","",";"&amp;VLOOKUP(R322,[3]道具!$B$4:$C$3686,2,0)&amp;","&amp;S322&amp;","&amp;T322&amp;"")&amp;IF(U322="","",";"&amp;VLOOKUP(U322,[3]道具!$B$4:$C$3686,2,0)&amp;","&amp;V322&amp;","&amp;W322&amp;"")</f>
        <v>1428,1,10000;99,200000,10000</v>
      </c>
      <c r="E322" s="12">
        <v>2</v>
      </c>
      <c r="I322" s="9" t="s">
        <v>741</v>
      </c>
      <c r="J322" s="9"/>
      <c r="K322" s="9"/>
      <c r="L322" s="12" t="s">
        <v>742</v>
      </c>
      <c r="M322" s="12">
        <v>1</v>
      </c>
      <c r="N322" s="12">
        <v>10000</v>
      </c>
      <c r="O322" s="12" t="s">
        <v>725</v>
      </c>
      <c r="P322" s="12">
        <v>200000</v>
      </c>
      <c r="Q322" s="12">
        <v>10000</v>
      </c>
    </row>
    <row r="323" spans="1:38" x14ac:dyDescent="0.15">
      <c r="A323" s="10">
        <v>1542</v>
      </c>
      <c r="B323" s="9" t="s">
        <v>376</v>
      </c>
      <c r="C323" s="12">
        <v>2</v>
      </c>
      <c r="D323" s="6" t="str">
        <f>""&amp;VLOOKUP(L323,[3]道具!$B$4:$C$3686,2,0)&amp;","&amp;M323&amp;","&amp;N323&amp;""&amp;IF(O323="","",";"&amp;VLOOKUP(O323,[3]道具!$B$4:$C$3686,2,0)&amp;","&amp;P323&amp;","&amp;Q323&amp;"")&amp;IF(R323="","",";"&amp;VLOOKUP(R323,[3]道具!$B$4:$C$3686,2,0)&amp;","&amp;S323&amp;","&amp;T323&amp;"")&amp;IF(U323="","",";"&amp;VLOOKUP(U323,[3]道具!$B$4:$C$3686,2,0)&amp;","&amp;V323&amp;","&amp;W323&amp;"")</f>
        <v>1434,1,10000;99,200000,10000</v>
      </c>
      <c r="E323" s="12">
        <v>2</v>
      </c>
      <c r="I323" s="9" t="s">
        <v>743</v>
      </c>
      <c r="J323" s="9"/>
      <c r="K323" s="9"/>
      <c r="L323" s="12" t="s">
        <v>744</v>
      </c>
      <c r="M323" s="12">
        <v>1</v>
      </c>
      <c r="N323" s="12">
        <v>10000</v>
      </c>
      <c r="O323" s="12" t="s">
        <v>725</v>
      </c>
      <c r="P323" s="12">
        <v>200000</v>
      </c>
      <c r="Q323" s="12">
        <v>10000</v>
      </c>
    </row>
    <row r="324" spans="1:38" x14ac:dyDescent="0.15">
      <c r="A324" s="10">
        <v>1543</v>
      </c>
      <c r="B324" s="9" t="s">
        <v>377</v>
      </c>
      <c r="C324" s="12">
        <v>2</v>
      </c>
      <c r="D324" s="6" t="str">
        <f>""&amp;VLOOKUP(L324,[3]道具!$B$4:$C$3686,2,0)&amp;","&amp;M324&amp;","&amp;N324&amp;""&amp;IF(O324="","",";"&amp;VLOOKUP(O324,[3]道具!$B$4:$C$3686,2,0)&amp;","&amp;P324&amp;","&amp;Q324&amp;"")&amp;IF(R324="","",";"&amp;VLOOKUP(R324,[3]道具!$B$4:$C$3686,2,0)&amp;","&amp;S324&amp;","&amp;T324&amp;"")&amp;IF(U324="","",";"&amp;VLOOKUP(U324,[3]道具!$B$4:$C$3686,2,0)&amp;","&amp;V324&amp;","&amp;W324&amp;"")</f>
        <v>18,100,10000;99,50000,10000</v>
      </c>
      <c r="E324" s="12">
        <v>2</v>
      </c>
      <c r="I324" s="9" t="s">
        <v>745</v>
      </c>
      <c r="J324" s="9"/>
      <c r="K324" s="9"/>
      <c r="L324" s="12" t="s">
        <v>728</v>
      </c>
      <c r="M324" s="12">
        <v>100</v>
      </c>
      <c r="N324" s="12">
        <v>10000</v>
      </c>
      <c r="O324" s="12" t="s">
        <v>725</v>
      </c>
      <c r="P324" s="12">
        <v>50000</v>
      </c>
      <c r="Q324" s="12">
        <v>10000</v>
      </c>
    </row>
    <row r="325" spans="1:38" x14ac:dyDescent="0.15">
      <c r="A325" s="10">
        <v>1544</v>
      </c>
      <c r="B325" s="9" t="s">
        <v>746</v>
      </c>
      <c r="C325" s="12">
        <v>2</v>
      </c>
      <c r="D325" s="6" t="str">
        <f>""&amp;VLOOKUP(L325,[3]道具!$B$4:$C$3686,2,0)&amp;","&amp;M325&amp;","&amp;N325&amp;""&amp;IF(O325="","",";"&amp;VLOOKUP(O325,[3]道具!$B$4:$C$3686,2,0)&amp;","&amp;P325&amp;","&amp;Q325&amp;"")&amp;IF(R325="","",";"&amp;VLOOKUP(R325,[3]道具!$B$4:$C$3686,2,0)&amp;","&amp;S325&amp;","&amp;T325&amp;"")&amp;IF(U325="","",";"&amp;VLOOKUP(U325,[3]道具!$B$4:$C$3686,2,0)&amp;","&amp;V325&amp;","&amp;W325&amp;"")</f>
        <v>18,99,10000;30,14,10000;99,314000,10000</v>
      </c>
      <c r="E325" s="12">
        <v>3</v>
      </c>
      <c r="I325" s="9" t="s">
        <v>747</v>
      </c>
      <c r="J325" s="9"/>
      <c r="K325" s="9"/>
      <c r="L325" s="12" t="s">
        <v>728</v>
      </c>
      <c r="M325" s="12">
        <v>99</v>
      </c>
      <c r="N325" s="12">
        <v>10000</v>
      </c>
      <c r="O325" s="12" t="s">
        <v>724</v>
      </c>
      <c r="P325" s="12">
        <v>14</v>
      </c>
      <c r="Q325" s="12">
        <v>10000</v>
      </c>
      <c r="R325" s="12" t="s">
        <v>725</v>
      </c>
      <c r="S325" s="12">
        <v>314000</v>
      </c>
      <c r="T325" s="12">
        <v>10000</v>
      </c>
    </row>
    <row r="326" spans="1:38" x14ac:dyDescent="0.15">
      <c r="A326" s="10">
        <v>1546</v>
      </c>
      <c r="B326" s="9" t="s">
        <v>748</v>
      </c>
      <c r="C326" s="12">
        <v>2</v>
      </c>
      <c r="D326" s="6" t="str">
        <f>""&amp;VLOOKUP(L326,[3]道具!$B$4:$C$3686,2,0)&amp;","&amp;M326&amp;","&amp;N326&amp;""&amp;IF(O326="","",";"&amp;VLOOKUP(O326,[3]道具!$B$4:$C$3686,2,0)&amp;","&amp;P326&amp;","&amp;Q326&amp;"")&amp;IF(R326="","",";"&amp;VLOOKUP(R326,[3]道具!$B$4:$C$3686,2,0)&amp;","&amp;S326&amp;","&amp;T326&amp;"")&amp;IF(U326="","",";"&amp;VLOOKUP(U326,[3]道具!$B$4:$C$3686,2,0)&amp;","&amp;V326&amp;","&amp;W326&amp;"")&amp;IF(X326="","",";"&amp;VLOOKUP(X326,[3]道具!$B$4:$C$3686,2,0)&amp;","&amp;Y326&amp;","&amp;Z326&amp;"")&amp;IF(AA326="","",";"&amp;VLOOKUP(AA326,[3]道具!$B$4:$C$3686,2,0)&amp;","&amp;AB326&amp;","&amp;AC326&amp;"")&amp;IF(AD326="","",";"&amp;VLOOKUP(AD326,[3]道具!$B$4:$C$3686,2,0)&amp;","&amp;AE326&amp;","&amp;AF326&amp;"")&amp;IF(AG326="","",";"&amp;VLOOKUP(AG326,[3]道具!$B$4:$C$3686,2,0)&amp;","&amp;AH326&amp;","&amp;AI326&amp;"")&amp;IF(AJ326="","",";"&amp;VLOOKUP(AJ326,[3]道具!$B$4:$C$3686,2,0)&amp;","&amp;AK326&amp;","&amp;AL326&amp;"")</f>
        <v>30,10,1500;18,100,1500;19,3,500;55,10,500;1434,2,500;1545,20,500;52,50,500;45,5,500;99,200000,4000</v>
      </c>
      <c r="E326" s="12">
        <v>1</v>
      </c>
      <c r="I326" s="9" t="s">
        <v>749</v>
      </c>
      <c r="J326" s="9"/>
      <c r="K326" s="9"/>
      <c r="L326" s="12" t="s">
        <v>750</v>
      </c>
      <c r="M326" s="12">
        <v>10</v>
      </c>
      <c r="N326" s="12">
        <v>1500</v>
      </c>
      <c r="O326" s="12" t="s">
        <v>751</v>
      </c>
      <c r="P326" s="12">
        <v>100</v>
      </c>
      <c r="Q326" s="12">
        <v>1500</v>
      </c>
      <c r="R326" s="12" t="s">
        <v>752</v>
      </c>
      <c r="S326" s="12">
        <v>3</v>
      </c>
      <c r="T326" s="12">
        <v>500</v>
      </c>
      <c r="U326" s="12" t="s">
        <v>753</v>
      </c>
      <c r="V326" s="12">
        <v>10</v>
      </c>
      <c r="W326" s="12">
        <v>500</v>
      </c>
      <c r="X326" s="12" t="s">
        <v>744</v>
      </c>
      <c r="Y326" s="12">
        <v>2</v>
      </c>
      <c r="Z326" s="12">
        <v>500</v>
      </c>
      <c r="AA326" s="12" t="s">
        <v>754</v>
      </c>
      <c r="AB326" s="12">
        <v>20</v>
      </c>
      <c r="AC326" s="12">
        <v>500</v>
      </c>
      <c r="AD326" s="12" t="s">
        <v>755</v>
      </c>
      <c r="AE326" s="12">
        <v>50</v>
      </c>
      <c r="AF326" s="12">
        <v>500</v>
      </c>
      <c r="AG326" s="12" t="s">
        <v>756</v>
      </c>
      <c r="AH326" s="12">
        <v>5</v>
      </c>
      <c r="AI326" s="12">
        <v>500</v>
      </c>
      <c r="AJ326" s="12" t="s">
        <v>725</v>
      </c>
      <c r="AK326" s="12">
        <v>200000</v>
      </c>
      <c r="AL326" s="12">
        <v>4000</v>
      </c>
    </row>
    <row r="327" spans="1:38" x14ac:dyDescent="0.15">
      <c r="A327" s="10">
        <v>1547</v>
      </c>
      <c r="B327" s="10" t="s">
        <v>757</v>
      </c>
      <c r="C327" s="12">
        <v>2</v>
      </c>
      <c r="D327" s="6" t="str">
        <f>""&amp;VLOOKUP(L327,[3]道具!$B$4:$C$3686,2,0)&amp;","&amp;M327&amp;","&amp;N327&amp;""&amp;IF(O327="","",";"&amp;VLOOKUP(O327,[3]道具!$B$4:$C$3686,2,0)&amp;","&amp;P327&amp;","&amp;Q327&amp;"")&amp;IF(R327="","",";"&amp;VLOOKUP(R327,[3]道具!$B$4:$C$3686,2,0)&amp;","&amp;S327&amp;","&amp;T327&amp;"")&amp;IF(U327="","",";"&amp;VLOOKUP(U327,[3]道具!$B$4:$C$3686,2,0)&amp;","&amp;V327&amp;","&amp;W327&amp;"")&amp;IF(X327="","",";"&amp;VLOOKUP(X327,[3]道具!$B$4:$C$3686,2,0)&amp;","&amp;Y327&amp;","&amp;Z327&amp;"")&amp;IF(AA327="","",";"&amp;VLOOKUP(AA327,[3]道具!$B$4:$C$3686,2,0)&amp;","&amp;AB327&amp;","&amp;AC327&amp;"")&amp;IF(AD327="","",";"&amp;VLOOKUP(AD327,[3]道具!$B$4:$C$3686,2,0)&amp;","&amp;AE327&amp;","&amp;AF327&amp;"")&amp;IF(AG327="","",";"&amp;VLOOKUP(AG327,[3]道具!$B$4:$C$3686,2,0)&amp;","&amp;AH327&amp;","&amp;AI327&amp;"")&amp;IF(AJ327="","",";"&amp;VLOOKUP(AJ327,[3]道具!$B$4:$C$3686,2,0)&amp;","&amp;AK327&amp;","&amp;AL327&amp;"")</f>
        <v>1545,20,4500;1550,15,3500;1551,5,2000</v>
      </c>
      <c r="E327" s="12">
        <v>1</v>
      </c>
      <c r="I327" s="9" t="s">
        <v>1222</v>
      </c>
      <c r="J327" s="9"/>
      <c r="K327" s="9"/>
      <c r="L327" s="12" t="s">
        <v>754</v>
      </c>
      <c r="M327" s="12">
        <v>20</v>
      </c>
      <c r="N327" s="12">
        <v>4500</v>
      </c>
      <c r="O327" s="12" t="s">
        <v>718</v>
      </c>
      <c r="P327" s="12">
        <v>15</v>
      </c>
      <c r="Q327" s="12">
        <v>3500</v>
      </c>
      <c r="R327" s="12" t="s">
        <v>1224</v>
      </c>
      <c r="S327" s="12">
        <v>5</v>
      </c>
      <c r="T327" s="12">
        <v>2000</v>
      </c>
    </row>
    <row r="328" spans="1:38" x14ac:dyDescent="0.15">
      <c r="A328" s="10">
        <v>1548</v>
      </c>
      <c r="B328" s="10" t="s">
        <v>438</v>
      </c>
      <c r="C328" s="12">
        <v>2</v>
      </c>
      <c r="D328" s="6" t="str">
        <f>""&amp;VLOOKUP(L328,[3]道具!$B$4:$C$3686,2,0)&amp;","&amp;M328&amp;","&amp;N328&amp;""&amp;IF(O328="","",";"&amp;VLOOKUP(O328,[3]道具!$B$4:$C$3686,2,0)&amp;","&amp;P328&amp;","&amp;Q328&amp;"")&amp;IF(R328="","",";"&amp;VLOOKUP(R328,[3]道具!$B$4:$C$3686,2,0)&amp;","&amp;S328&amp;","&amp;T328&amp;"")&amp;IF(U328="","",";"&amp;VLOOKUP(U328,[3]道具!$B$4:$C$3686,2,0)&amp;","&amp;V328&amp;","&amp;W328&amp;"")&amp;IF(X328="","",";"&amp;VLOOKUP(X328,[3]道具!$B$4:$C$3686,2,0)&amp;","&amp;Y328&amp;","&amp;Z328&amp;"")&amp;IF(AA328="","",";"&amp;VLOOKUP(AA328,[3]道具!$B$4:$C$3686,2,0)&amp;","&amp;AB328&amp;","&amp;AC328&amp;"")&amp;IF(AD328="","",";"&amp;VLOOKUP(AD328,[3]道具!$B$4:$C$3686,2,0)&amp;","&amp;AE328&amp;","&amp;AF328&amp;"")&amp;IF(AG328="","",";"&amp;VLOOKUP(AG328,[3]道具!$B$4:$C$3686,2,0)&amp;","&amp;AH328&amp;","&amp;AI328&amp;"")&amp;IF(AJ328="","",";"&amp;VLOOKUP(AJ328,[3]道具!$B$4:$C$3686,2,0)&amp;","&amp;AK328&amp;","&amp;AL328&amp;"")</f>
        <v>52,50,5000;52,100,3000;52,150,2000</v>
      </c>
      <c r="E328" s="12">
        <v>1</v>
      </c>
      <c r="I328" s="9" t="s">
        <v>758</v>
      </c>
      <c r="J328" s="9"/>
      <c r="K328" s="9"/>
      <c r="L328" s="12" t="s">
        <v>759</v>
      </c>
      <c r="M328" s="12">
        <v>50</v>
      </c>
      <c r="N328" s="12">
        <v>5000</v>
      </c>
      <c r="O328" s="12" t="s">
        <v>759</v>
      </c>
      <c r="P328" s="12">
        <v>100</v>
      </c>
      <c r="Q328" s="12">
        <v>3000</v>
      </c>
      <c r="R328" s="12" t="s">
        <v>759</v>
      </c>
      <c r="S328" s="12">
        <v>150</v>
      </c>
      <c r="T328" s="12">
        <v>2000</v>
      </c>
    </row>
    <row r="329" spans="1:38" x14ac:dyDescent="0.15">
      <c r="A329" s="10">
        <v>1549</v>
      </c>
      <c r="B329" s="10" t="s">
        <v>439</v>
      </c>
      <c r="C329" s="12">
        <v>2</v>
      </c>
      <c r="D329" s="6" t="str">
        <f>""&amp;VLOOKUP(L329,[3]道具!$B$4:$C$3686,2,0)&amp;","&amp;M329&amp;","&amp;N329&amp;""&amp;IF(O329="","",";"&amp;VLOOKUP(O329,[3]道具!$B$4:$C$3686,2,0)&amp;","&amp;P329&amp;","&amp;Q329&amp;"")&amp;IF(R329="","",";"&amp;VLOOKUP(R329,[3]道具!$B$4:$C$3686,2,0)&amp;","&amp;S329&amp;","&amp;T329&amp;"")&amp;IF(U329="","",";"&amp;VLOOKUP(U329,[3]道具!$B$4:$C$3686,2,0)&amp;","&amp;V329&amp;","&amp;W329&amp;"")&amp;IF(X329="","",";"&amp;VLOOKUP(X329,[3]道具!$B$4:$C$3686,2,0)&amp;","&amp;Y329&amp;","&amp;Z329&amp;"")&amp;IF(AA329="","",";"&amp;VLOOKUP(AA329,[3]道具!$B$4:$C$3686,2,0)&amp;","&amp;AB329&amp;","&amp;AC329&amp;"")&amp;IF(AD329="","",";"&amp;VLOOKUP(AD329,[3]道具!$B$4:$C$3686,2,0)&amp;","&amp;AE329&amp;","&amp;AF329&amp;"")&amp;IF(AG329="","",";"&amp;VLOOKUP(AG329,[3]道具!$B$4:$C$3686,2,0)&amp;","&amp;AH329&amp;","&amp;AI329&amp;"")&amp;IF(AJ329="","",";"&amp;VLOOKUP(AJ329,[3]道具!$B$4:$C$3686,2,0)&amp;","&amp;AK329&amp;","&amp;AL329&amp;"")</f>
        <v>55,10,5000;55,25,3000;55,50,2000</v>
      </c>
      <c r="E329" s="12">
        <v>1</v>
      </c>
      <c r="I329" s="9" t="s">
        <v>760</v>
      </c>
      <c r="J329" s="9"/>
      <c r="K329" s="9"/>
      <c r="L329" s="12" t="s">
        <v>753</v>
      </c>
      <c r="M329" s="12">
        <v>10</v>
      </c>
      <c r="N329" s="12">
        <v>5000</v>
      </c>
      <c r="O329" s="12" t="s">
        <v>753</v>
      </c>
      <c r="P329" s="12">
        <v>25</v>
      </c>
      <c r="Q329" s="12">
        <v>3000</v>
      </c>
      <c r="R329" s="12" t="s">
        <v>753</v>
      </c>
      <c r="S329" s="12">
        <v>50</v>
      </c>
      <c r="T329" s="12">
        <v>2000</v>
      </c>
    </row>
    <row r="330" spans="1:38" x14ac:dyDescent="0.15">
      <c r="A330" s="10">
        <v>1552</v>
      </c>
      <c r="B330" s="10" t="s">
        <v>1223</v>
      </c>
      <c r="C330" s="12">
        <v>2</v>
      </c>
      <c r="D330" s="6" t="str">
        <f>""&amp;VLOOKUP(L330,[3]道具!$B$4:$C$3686,2,0)&amp;","&amp;M330&amp;","&amp;N330&amp;""&amp;IF(O330="","",";"&amp;VLOOKUP(O330,[3]道具!$B$4:$C$3686,2,0)&amp;","&amp;P330&amp;","&amp;Q330&amp;"")&amp;IF(R330="","",";"&amp;VLOOKUP(R330,[3]道具!$B$4:$C$3686,2,0)&amp;","&amp;S330&amp;","&amp;T330&amp;"")&amp;IF(U330="","",";"&amp;VLOOKUP(U330,[3]道具!$B$4:$C$3686,2,0)&amp;","&amp;V330&amp;","&amp;W330&amp;"")&amp;IF(X330="","",";"&amp;VLOOKUP(X330,[3]道具!$B$4:$C$3686,2,0)&amp;","&amp;Y330&amp;","&amp;Z330&amp;"")&amp;IF(AA330="","",";"&amp;VLOOKUP(AA330,[3]道具!$B$4:$C$3686,2,0)&amp;","&amp;AB330&amp;","&amp;AC330&amp;"")&amp;IF(AD330="","",";"&amp;VLOOKUP(AD330,[3]道具!$B$4:$C$3686,2,0)&amp;","&amp;AE330&amp;","&amp;AF330&amp;"")&amp;IF(AG330="","",";"&amp;VLOOKUP(AG330,[3]道具!$B$4:$C$3686,2,0)&amp;","&amp;AH330&amp;","&amp;AI330&amp;"")&amp;IF(AJ330="","",";"&amp;VLOOKUP(AJ330,[3]道具!$B$4:$C$3686,2,0)&amp;","&amp;AK330&amp;","&amp;AL330&amp;"")</f>
        <v>1545,30,5000;1550,30,3000;1551,30,2000</v>
      </c>
      <c r="E330" s="12">
        <v>1</v>
      </c>
      <c r="I330" s="9" t="s">
        <v>761</v>
      </c>
      <c r="J330" s="9"/>
      <c r="K330" s="9"/>
      <c r="L330" s="12" t="s">
        <v>754</v>
      </c>
      <c r="M330" s="12">
        <v>30</v>
      </c>
      <c r="N330" s="12">
        <v>5000</v>
      </c>
      <c r="O330" s="12" t="s">
        <v>718</v>
      </c>
      <c r="P330" s="12">
        <v>30</v>
      </c>
      <c r="Q330" s="12">
        <v>3000</v>
      </c>
      <c r="R330" s="12" t="s">
        <v>719</v>
      </c>
      <c r="S330" s="12">
        <v>30</v>
      </c>
      <c r="T330" s="12">
        <v>2000</v>
      </c>
    </row>
    <row r="331" spans="1:38" x14ac:dyDescent="0.15">
      <c r="A331" s="10">
        <v>1553</v>
      </c>
      <c r="B331" s="9" t="s">
        <v>440</v>
      </c>
      <c r="C331" s="12">
        <v>2</v>
      </c>
      <c r="D331" s="6" t="str">
        <f>""&amp;VLOOKUP(L331,[3]道具!$B$4:$C$3686,2,0)&amp;","&amp;M331&amp;","&amp;N331&amp;""&amp;IF(O331="","",";"&amp;VLOOKUP(O331,[3]道具!$B$4:$C$3686,2,0)&amp;","&amp;P331&amp;","&amp;Q331&amp;"")&amp;IF(R331="","",";"&amp;VLOOKUP(R331,[3]道具!$B$4:$C$3686,2,0)&amp;","&amp;S331&amp;","&amp;T331&amp;"")&amp;IF(U331="","",";"&amp;VLOOKUP(U331,[3]道具!$B$4:$C$3686,2,0)&amp;","&amp;V331&amp;","&amp;W331&amp;"")&amp;IF(X331="","",";"&amp;VLOOKUP(X331,[3]道具!$B$4:$C$3686,2,0)&amp;","&amp;Y331&amp;","&amp;Z331&amp;"")&amp;IF(AA331="","",";"&amp;VLOOKUP(AA331,[3]道具!$B$4:$C$3686,2,0)&amp;","&amp;AB331&amp;","&amp;AC331&amp;"")&amp;IF(AD331="","",";"&amp;VLOOKUP(AD331,[3]道具!$B$4:$C$3686,2,0)&amp;","&amp;AE331&amp;","&amp;AF331&amp;"")&amp;IF(AG331="","",";"&amp;VLOOKUP(AG331,[3]道具!$B$4:$C$3686,2,0)&amp;","&amp;AH331&amp;","&amp;AI331&amp;"")&amp;IF(AJ331="","",";"&amp;VLOOKUP(AJ331,[3]道具!$B$4:$C$3686,2,0)&amp;","&amp;AK331&amp;","&amp;AL331&amp;"")</f>
        <v>10150,1,1;10160,1,1;10170,1,1;52,100,9997</v>
      </c>
      <c r="E331" s="12">
        <v>1</v>
      </c>
      <c r="H331" s="10"/>
      <c r="I331" s="12" t="s">
        <v>762</v>
      </c>
      <c r="L331" s="12" t="s">
        <v>763</v>
      </c>
      <c r="M331" s="12">
        <v>1</v>
      </c>
      <c r="N331" s="12">
        <v>1</v>
      </c>
      <c r="O331" s="12" t="s">
        <v>764</v>
      </c>
      <c r="P331" s="12">
        <v>1</v>
      </c>
      <c r="Q331" s="12">
        <v>1</v>
      </c>
      <c r="R331" s="12" t="s">
        <v>765</v>
      </c>
      <c r="S331" s="12">
        <v>1</v>
      </c>
      <c r="T331" s="12">
        <v>1</v>
      </c>
      <c r="U331" s="12" t="s">
        <v>759</v>
      </c>
      <c r="V331" s="12">
        <v>100</v>
      </c>
      <c r="W331" s="12">
        <v>9997</v>
      </c>
    </row>
    <row r="332" spans="1:38" x14ac:dyDescent="0.15">
      <c r="A332" s="10">
        <v>1554</v>
      </c>
      <c r="B332" s="9" t="s">
        <v>441</v>
      </c>
      <c r="C332" s="12">
        <v>2</v>
      </c>
      <c r="D332" s="6" t="str">
        <f>""&amp;VLOOKUP(L332,[3]道具!$B$4:$C$3686,2,0)&amp;","&amp;M332&amp;","&amp;N332&amp;""&amp;IF(O332="","",";"&amp;VLOOKUP(O332,[3]道具!$B$4:$C$3686,2,0)&amp;","&amp;P332&amp;","&amp;Q332&amp;"")&amp;IF(R332="","",";"&amp;VLOOKUP(R332,[3]道具!$B$4:$C$3686,2,0)&amp;","&amp;S332&amp;","&amp;T332&amp;"")&amp;IF(U332="","",";"&amp;VLOOKUP(U332,[3]道具!$B$4:$C$3686,2,0)&amp;","&amp;V332&amp;","&amp;W332&amp;"")&amp;IF(X332="","",";"&amp;VLOOKUP(X332,[3]道具!$B$4:$C$3686,2,0)&amp;","&amp;Y332&amp;","&amp;Z332&amp;"")&amp;IF(AA332="","",";"&amp;VLOOKUP(AA332,[3]道具!$B$4:$C$3686,2,0)&amp;","&amp;AB332&amp;","&amp;AC332&amp;"")&amp;IF(AD332="","",";"&amp;VLOOKUP(AD332,[3]道具!$B$4:$C$3686,2,0)&amp;","&amp;AE332&amp;","&amp;AF332&amp;"")&amp;IF(AG332="","",";"&amp;VLOOKUP(AG332,[3]道具!$B$4:$C$3686,2,0)&amp;","&amp;AH332&amp;","&amp;AI332&amp;"")&amp;IF(AJ332="","",";"&amp;VLOOKUP(AJ332,[3]道具!$B$4:$C$3686,2,0)&amp;","&amp;AK332&amp;","&amp;AL332&amp;"")</f>
        <v>10150,5,1;10160,5,1;10170,5,1;52,500,9997</v>
      </c>
      <c r="E332" s="12">
        <v>1</v>
      </c>
      <c r="H332" s="10"/>
      <c r="I332" s="12" t="s">
        <v>766</v>
      </c>
      <c r="L332" s="12" t="s">
        <v>763</v>
      </c>
      <c r="M332" s="12">
        <v>5</v>
      </c>
      <c r="N332" s="12">
        <v>1</v>
      </c>
      <c r="O332" s="12" t="s">
        <v>764</v>
      </c>
      <c r="P332" s="12">
        <v>5</v>
      </c>
      <c r="Q332" s="12">
        <v>1</v>
      </c>
      <c r="R332" s="12" t="s">
        <v>765</v>
      </c>
      <c r="S332" s="12">
        <v>5</v>
      </c>
      <c r="T332" s="12">
        <v>1</v>
      </c>
      <c r="U332" s="12" t="s">
        <v>759</v>
      </c>
      <c r="V332" s="12">
        <v>500</v>
      </c>
      <c r="W332" s="12">
        <v>9997</v>
      </c>
    </row>
    <row r="333" spans="1:38" x14ac:dyDescent="0.15">
      <c r="A333" s="10">
        <v>1555</v>
      </c>
      <c r="B333" s="9" t="s">
        <v>442</v>
      </c>
      <c r="C333" s="12">
        <v>2</v>
      </c>
      <c r="D333" s="6" t="str">
        <f>""&amp;VLOOKUP(L333,[3]道具!$B$4:$C$3686,2,0)&amp;","&amp;M333&amp;","&amp;N333&amp;""&amp;IF(O333="","",";"&amp;VLOOKUP(O333,[3]道具!$B$4:$C$3686,2,0)&amp;","&amp;P333&amp;","&amp;Q333&amp;"")&amp;IF(R333="","",";"&amp;VLOOKUP(R333,[3]道具!$B$4:$C$3686,2,0)&amp;","&amp;S333&amp;","&amp;T333&amp;"")&amp;IF(U333="","",";"&amp;VLOOKUP(U333,[3]道具!$B$4:$C$3686,2,0)&amp;","&amp;V333&amp;","&amp;W333&amp;"")&amp;IF(X333="","",";"&amp;VLOOKUP(X333,[3]道具!$B$4:$C$3686,2,0)&amp;","&amp;Y333&amp;","&amp;Z333&amp;"")&amp;IF(AA333="","",";"&amp;VLOOKUP(AA333,[3]道具!$B$4:$C$3686,2,0)&amp;","&amp;AB333&amp;","&amp;AC333&amp;"")&amp;IF(AD333="","",";"&amp;VLOOKUP(AD333,[3]道具!$B$4:$C$3686,2,0)&amp;","&amp;AE333&amp;","&amp;AF333&amp;"")&amp;IF(AG333="","",";"&amp;VLOOKUP(AG333,[3]道具!$B$4:$C$3686,2,0)&amp;","&amp;AH333&amp;","&amp;AI333&amp;"")&amp;IF(AJ333="","",";"&amp;VLOOKUP(AJ333,[3]道具!$B$4:$C$3686,2,0)&amp;","&amp;AK333&amp;","&amp;AL333&amp;"")</f>
        <v>10150,20,4000;10160,20,2000;10170,20,4000</v>
      </c>
      <c r="E333" s="12">
        <v>1</v>
      </c>
      <c r="H333" s="10"/>
      <c r="I333" s="12" t="s">
        <v>767</v>
      </c>
      <c r="L333" s="12" t="s">
        <v>763</v>
      </c>
      <c r="M333" s="12">
        <v>20</v>
      </c>
      <c r="N333" s="12">
        <v>4000</v>
      </c>
      <c r="O333" s="12" t="s">
        <v>764</v>
      </c>
      <c r="P333" s="12">
        <v>20</v>
      </c>
      <c r="Q333" s="12">
        <v>2000</v>
      </c>
      <c r="R333" s="12" t="s">
        <v>765</v>
      </c>
      <c r="S333" s="12">
        <v>20</v>
      </c>
      <c r="T333" s="12">
        <v>4000</v>
      </c>
    </row>
    <row r="334" spans="1:38" x14ac:dyDescent="0.15">
      <c r="A334" s="10">
        <v>1556</v>
      </c>
      <c r="B334" s="7" t="s">
        <v>908</v>
      </c>
      <c r="C334" s="12">
        <v>2</v>
      </c>
      <c r="D334" s="6" t="str">
        <f>""&amp;VLOOKUP(L334,[3]道具!$B$4:$C$3686,2,0)&amp;","&amp;M334&amp;","&amp;N334&amp;""&amp;IF(O334="","",";"&amp;VLOOKUP(O334,[3]道具!$B$4:$C$3686,2,0)&amp;","&amp;P334&amp;","&amp;Q334&amp;"")&amp;IF(R334="","",";"&amp;VLOOKUP(R334,[3]道具!$B$4:$C$3686,2,0)&amp;","&amp;S334&amp;","&amp;T334&amp;"")&amp;IF(U334="","",";"&amp;VLOOKUP(U334,[3]道具!$B$4:$C$3686,2,0)&amp;","&amp;V334&amp;","&amp;W334&amp;"")&amp;IF(X334="","",";"&amp;VLOOKUP(X334,[3]道具!$B$4:$C$3686,2,0)&amp;","&amp;Y334&amp;","&amp;Z334&amp;"")&amp;IF(AA334="","",";"&amp;VLOOKUP(AA334,[3]道具!$B$4:$C$3686,2,0)&amp;","&amp;AB334&amp;","&amp;AC334&amp;"")&amp;IF(AD334="","",";"&amp;VLOOKUP(AD334,[3]道具!$B$4:$C$3686,2,0)&amp;","&amp;AE334&amp;","&amp;AF334&amp;"")&amp;IF(AG334="","",";"&amp;VLOOKUP(AG334,[3]道具!$B$4:$C$3686,2,0)&amp;","&amp;AH334&amp;","&amp;AI334&amp;"")&amp;IF(AJ334="","",";"&amp;VLOOKUP(AJ334,[3]道具!$B$4:$C$3686,2,0)&amp;","&amp;AK334&amp;","&amp;AL334&amp;"")</f>
        <v>52,100,5000;52,130,3000;52,160,1500;52,200,500</v>
      </c>
      <c r="E334" s="12">
        <v>1</v>
      </c>
      <c r="H334" s="10"/>
      <c r="I334" s="9" t="s">
        <v>909</v>
      </c>
      <c r="J334" s="6"/>
      <c r="L334" s="12" t="s">
        <v>910</v>
      </c>
      <c r="M334" s="12">
        <v>100</v>
      </c>
      <c r="N334" s="12">
        <v>5000</v>
      </c>
      <c r="O334" s="12" t="s">
        <v>910</v>
      </c>
      <c r="P334" s="12">
        <v>130</v>
      </c>
      <c r="Q334" s="12">
        <v>3000</v>
      </c>
      <c r="R334" s="12" t="s">
        <v>910</v>
      </c>
      <c r="S334" s="12">
        <v>160</v>
      </c>
      <c r="T334" s="12">
        <v>1500</v>
      </c>
      <c r="U334" s="12" t="s">
        <v>910</v>
      </c>
      <c r="V334" s="12">
        <v>200</v>
      </c>
      <c r="W334" s="12">
        <v>500</v>
      </c>
    </row>
    <row r="335" spans="1:38" x14ac:dyDescent="0.15">
      <c r="A335" s="10">
        <v>1557</v>
      </c>
      <c r="B335" s="9" t="s">
        <v>918</v>
      </c>
      <c r="C335" s="12">
        <v>2</v>
      </c>
      <c r="D335" s="6" t="str">
        <f>""&amp;VLOOKUP(L335,[3]道具!$B$4:$C$3686,2,0)&amp;","&amp;M335&amp;","&amp;N335&amp;""&amp;IF(O335="","",";"&amp;VLOOKUP(O335,[3]道具!$B$4:$C$3686,2,0)&amp;","&amp;P335&amp;","&amp;Q335&amp;"")&amp;IF(R335="","",";"&amp;VLOOKUP(R335,[3]道具!$B$4:$C$3686,2,0)&amp;","&amp;S335&amp;","&amp;T335&amp;"")&amp;IF(U335="","",";"&amp;VLOOKUP(U335,[3]道具!$B$4:$C$3686,2,0)&amp;","&amp;V335&amp;","&amp;W335&amp;"")&amp;IF(X335="","",";"&amp;VLOOKUP(X335,[3]道具!$B$4:$C$3686,2,0)&amp;","&amp;Y335&amp;","&amp;Z335&amp;"")&amp;IF(AA335="","",";"&amp;VLOOKUP(AA335,[3]道具!$B$4:$C$3686,2,0)&amp;","&amp;AB335&amp;","&amp;AC335&amp;"")&amp;IF(AD335="","",";"&amp;VLOOKUP(AD335,[3]道具!$B$4:$C$3686,2,0)&amp;","&amp;AE335&amp;","&amp;AF335&amp;"")&amp;IF(AG335="","",";"&amp;VLOOKUP(AG335,[3]道具!$B$4:$C$3686,2,0)&amp;","&amp;AH335&amp;","&amp;AI335&amp;"")&amp;IF(AJ335="","",";"&amp;VLOOKUP(AJ335,[3]道具!$B$4:$C$3686,2,0)&amp;","&amp;AK335&amp;","&amp;AL335&amp;"")</f>
        <v>10150,30,10000</v>
      </c>
      <c r="E335" s="12">
        <v>1</v>
      </c>
      <c r="H335" s="10"/>
      <c r="L335" s="12" t="s">
        <v>763</v>
      </c>
      <c r="M335" s="12">
        <v>30</v>
      </c>
      <c r="N335" s="12">
        <v>10000</v>
      </c>
    </row>
    <row r="336" spans="1:38" x14ac:dyDescent="0.15">
      <c r="A336" s="10">
        <v>1558</v>
      </c>
      <c r="B336" s="9" t="s">
        <v>919</v>
      </c>
      <c r="C336" s="12">
        <v>2</v>
      </c>
      <c r="D336" s="6" t="str">
        <f>""&amp;VLOOKUP(L336,[3]道具!$B$4:$C$3686,2,0)&amp;","&amp;M336&amp;","&amp;N336&amp;""&amp;IF(O336="","",";"&amp;VLOOKUP(O336,[3]道具!$B$4:$C$3686,2,0)&amp;","&amp;P336&amp;","&amp;Q336&amp;"")&amp;IF(R336="","",";"&amp;VLOOKUP(R336,[3]道具!$B$4:$C$3686,2,0)&amp;","&amp;S336&amp;","&amp;T336&amp;"")&amp;IF(U336="","",";"&amp;VLOOKUP(U336,[3]道具!$B$4:$C$3686,2,0)&amp;","&amp;V336&amp;","&amp;W336&amp;"")&amp;IF(X336="","",";"&amp;VLOOKUP(X336,[3]道具!$B$4:$C$3686,2,0)&amp;","&amp;Y336&amp;","&amp;Z336&amp;"")&amp;IF(AA336="","",";"&amp;VLOOKUP(AA336,[3]道具!$B$4:$C$3686,2,0)&amp;","&amp;AB336&amp;","&amp;AC336&amp;"")&amp;IF(AD336="","",";"&amp;VLOOKUP(AD336,[3]道具!$B$4:$C$3686,2,0)&amp;","&amp;AE336&amp;","&amp;AF336&amp;"")&amp;IF(AG336="","",";"&amp;VLOOKUP(AG336,[3]道具!$B$4:$C$3686,2,0)&amp;","&amp;AH336&amp;","&amp;AI336&amp;"")&amp;IF(AJ336="","",";"&amp;VLOOKUP(AJ336,[3]道具!$B$4:$C$3686,2,0)&amp;","&amp;AK336&amp;","&amp;AL336&amp;"")</f>
        <v>10160,30,10000</v>
      </c>
      <c r="E336" s="12">
        <v>1</v>
      </c>
      <c r="H336" s="10"/>
      <c r="L336" s="12" t="s">
        <v>764</v>
      </c>
      <c r="M336" s="12">
        <v>30</v>
      </c>
      <c r="N336" s="12">
        <v>10000</v>
      </c>
    </row>
    <row r="337" spans="1:23" x14ac:dyDescent="0.15">
      <c r="A337" s="10">
        <v>1559</v>
      </c>
      <c r="B337" s="9" t="s">
        <v>920</v>
      </c>
      <c r="C337" s="12">
        <v>2</v>
      </c>
      <c r="D337" s="6" t="str">
        <f>""&amp;VLOOKUP(L337,[3]道具!$B$4:$C$3686,2,0)&amp;","&amp;M337&amp;","&amp;N337&amp;""&amp;IF(O337="","",";"&amp;VLOOKUP(O337,[3]道具!$B$4:$C$3686,2,0)&amp;","&amp;P337&amp;","&amp;Q337&amp;"")&amp;IF(R337="","",";"&amp;VLOOKUP(R337,[3]道具!$B$4:$C$3686,2,0)&amp;","&amp;S337&amp;","&amp;T337&amp;"")&amp;IF(U337="","",";"&amp;VLOOKUP(U337,[3]道具!$B$4:$C$3686,2,0)&amp;","&amp;V337&amp;","&amp;W337&amp;"")&amp;IF(X337="","",";"&amp;VLOOKUP(X337,[3]道具!$B$4:$C$3686,2,0)&amp;","&amp;Y337&amp;","&amp;Z337&amp;"")&amp;IF(AA337="","",";"&amp;VLOOKUP(AA337,[3]道具!$B$4:$C$3686,2,0)&amp;","&amp;AB337&amp;","&amp;AC337&amp;"")&amp;IF(AD337="","",";"&amp;VLOOKUP(AD337,[3]道具!$B$4:$C$3686,2,0)&amp;","&amp;AE337&amp;","&amp;AF337&amp;"")&amp;IF(AG337="","",";"&amp;VLOOKUP(AG337,[3]道具!$B$4:$C$3686,2,0)&amp;","&amp;AH337&amp;","&amp;AI337&amp;"")&amp;IF(AJ337="","",";"&amp;VLOOKUP(AJ337,[3]道具!$B$4:$C$3686,2,0)&amp;","&amp;AK337&amp;","&amp;AL337&amp;"")</f>
        <v>10170,30,10000</v>
      </c>
      <c r="E337" s="12">
        <v>1</v>
      </c>
      <c r="H337" s="10"/>
      <c r="L337" s="12" t="s">
        <v>765</v>
      </c>
      <c r="M337" s="12">
        <v>30</v>
      </c>
      <c r="N337" s="12">
        <v>10000</v>
      </c>
    </row>
    <row r="338" spans="1:23" x14ac:dyDescent="0.15">
      <c r="A338" s="10">
        <v>1560</v>
      </c>
      <c r="B338" s="9" t="s">
        <v>930</v>
      </c>
      <c r="C338" s="12">
        <v>2</v>
      </c>
      <c r="D338" s="6" t="str">
        <f>""&amp;VLOOKUP(L338,[3]道具!$B$4:$C$3686,2,0)&amp;","&amp;M338&amp;","&amp;N338&amp;""&amp;IF(O338="","",";"&amp;VLOOKUP(O338,[3]道具!$B$4:$C$3686,2,0)&amp;","&amp;P338&amp;","&amp;Q338&amp;"")&amp;IF(R338="","",";"&amp;VLOOKUP(R338,[3]道具!$B$4:$C$3686,2,0)&amp;","&amp;S338&amp;","&amp;T338&amp;"")&amp;IF(U338="","",";"&amp;VLOOKUP(U338,[3]道具!$B$4:$C$3686,2,0)&amp;","&amp;V338&amp;","&amp;W338&amp;"")&amp;IF(X338="","",";"&amp;VLOOKUP(X338,[3]道具!$B$4:$C$3686,2,0)&amp;","&amp;Y338&amp;","&amp;Z338&amp;"")&amp;IF(AA338="","",";"&amp;VLOOKUP(AA338,[3]道具!$B$4:$C$3686,2,0)&amp;","&amp;AB338&amp;","&amp;AC338&amp;"")&amp;IF(AD338="","",";"&amp;VLOOKUP(AD338,[3]道具!$B$4:$C$3686,2,0)&amp;","&amp;AE338&amp;","&amp;AF338&amp;"")&amp;IF(AG338="","",";"&amp;VLOOKUP(AG338,[3]道具!$B$4:$C$3686,2,0)&amp;","&amp;AH338&amp;","&amp;AI338&amp;"")&amp;IF(AJ338="","",";"&amp;VLOOKUP(AJ338,[3]道具!$B$4:$C$3686,2,0)&amp;","&amp;AK338&amp;","&amp;AL338&amp;"")</f>
        <v>10240,1,10000;10250,1,10000;10260,1,10000;10270,1,10000</v>
      </c>
      <c r="E338" s="12">
        <v>4</v>
      </c>
      <c r="H338" s="10"/>
      <c r="I338" s="9" t="s">
        <v>931</v>
      </c>
      <c r="L338" s="7" t="s">
        <v>928</v>
      </c>
      <c r="M338" s="12">
        <v>1</v>
      </c>
      <c r="N338" s="12">
        <v>10000</v>
      </c>
      <c r="O338" s="7" t="s">
        <v>929</v>
      </c>
      <c r="P338" s="12">
        <v>1</v>
      </c>
      <c r="Q338" s="12">
        <v>10000</v>
      </c>
      <c r="R338" s="12" t="s">
        <v>927</v>
      </c>
      <c r="S338" s="12">
        <v>1</v>
      </c>
      <c r="T338" s="12">
        <v>10000</v>
      </c>
      <c r="U338" s="12" t="s">
        <v>926</v>
      </c>
      <c r="V338" s="12">
        <v>1</v>
      </c>
      <c r="W338" s="12">
        <v>10000</v>
      </c>
    </row>
    <row r="339" spans="1:23" x14ac:dyDescent="0.15">
      <c r="A339" s="10">
        <v>1561</v>
      </c>
      <c r="B339" s="9" t="s">
        <v>932</v>
      </c>
      <c r="C339" s="12">
        <v>2</v>
      </c>
      <c r="D339" s="6" t="str">
        <f>""&amp;VLOOKUP(L339,[3]道具!$B$4:$C$3686,2,0)&amp;","&amp;M339&amp;","&amp;N339&amp;""&amp;IF(O339="","",";"&amp;VLOOKUP(O339,[3]道具!$B$4:$C$3686,2,0)&amp;","&amp;P339&amp;","&amp;Q339&amp;"")&amp;IF(R339="","",";"&amp;VLOOKUP(R339,[3]道具!$B$4:$C$3686,2,0)&amp;","&amp;S339&amp;","&amp;T339&amp;"")&amp;IF(U339="","",";"&amp;VLOOKUP(U339,[3]道具!$B$4:$C$3686,2,0)&amp;","&amp;V339&amp;","&amp;W339&amp;"")&amp;IF(X339="","",";"&amp;VLOOKUP(X339,[3]道具!$B$4:$C$3686,2,0)&amp;","&amp;Y339&amp;","&amp;Z339&amp;"")&amp;IF(AA339="","",";"&amp;VLOOKUP(AA339,[3]道具!$B$4:$C$3686,2,0)&amp;","&amp;AB339&amp;","&amp;AC339&amp;"")&amp;IF(AD339="","",";"&amp;VLOOKUP(AD339,[3]道具!$B$4:$C$3686,2,0)&amp;","&amp;AE339&amp;","&amp;AF339&amp;"")&amp;IF(AG339="","",";"&amp;VLOOKUP(AG339,[3]道具!$B$4:$C$3686,2,0)&amp;","&amp;AH339&amp;","&amp;AI339&amp;"")&amp;IF(AJ339="","",";"&amp;VLOOKUP(AJ339,[3]道具!$B$4:$C$3686,2,0)&amp;","&amp;AK339&amp;","&amp;AL339&amp;"")</f>
        <v>10250,1,10000;10260,1,10000;10270,1,10000</v>
      </c>
      <c r="E339" s="12">
        <v>3</v>
      </c>
      <c r="H339" s="10"/>
      <c r="I339" s="9" t="s">
        <v>933</v>
      </c>
      <c r="L339" s="7" t="s">
        <v>929</v>
      </c>
      <c r="M339" s="12">
        <v>1</v>
      </c>
      <c r="N339" s="12">
        <v>10000</v>
      </c>
      <c r="O339" s="12" t="s">
        <v>927</v>
      </c>
      <c r="P339" s="12">
        <v>1</v>
      </c>
      <c r="Q339" s="12">
        <v>10000</v>
      </c>
      <c r="R339" s="12" t="s">
        <v>926</v>
      </c>
      <c r="S339" s="12">
        <v>1</v>
      </c>
      <c r="T339" s="12">
        <v>10000</v>
      </c>
    </row>
    <row r="340" spans="1:23" x14ac:dyDescent="0.15">
      <c r="A340" s="10">
        <v>1562</v>
      </c>
      <c r="B340" s="9" t="s">
        <v>934</v>
      </c>
      <c r="C340" s="12">
        <v>2</v>
      </c>
      <c r="D340" s="6" t="str">
        <f>""&amp;VLOOKUP(L340,[3]道具!$B$4:$C$3686,2,0)&amp;","&amp;M340&amp;","&amp;N340&amp;""&amp;IF(O340="","",";"&amp;VLOOKUP(O340,[3]道具!$B$4:$C$3686,2,0)&amp;","&amp;P340&amp;","&amp;Q340&amp;"")&amp;IF(R340="","",";"&amp;VLOOKUP(R340,[3]道具!$B$4:$C$3686,2,0)&amp;","&amp;S340&amp;","&amp;T340&amp;"")&amp;IF(U340="","",";"&amp;VLOOKUP(U340,[3]道具!$B$4:$C$3686,2,0)&amp;","&amp;V340&amp;","&amp;W340&amp;"")&amp;IF(X340="","",";"&amp;VLOOKUP(X340,[3]道具!$B$4:$C$3686,2,0)&amp;","&amp;Y340&amp;","&amp;Z340&amp;"")&amp;IF(AA340="","",";"&amp;VLOOKUP(AA340,[3]道具!$B$4:$C$3686,2,0)&amp;","&amp;AB340&amp;","&amp;AC340&amp;"")&amp;IF(AD340="","",";"&amp;VLOOKUP(AD340,[3]道具!$B$4:$C$3686,2,0)&amp;","&amp;AE340&amp;","&amp;AF340&amp;"")&amp;IF(AG340="","",";"&amp;VLOOKUP(AG340,[3]道具!$B$4:$C$3686,2,0)&amp;","&amp;AH340&amp;","&amp;AI340&amp;"")&amp;IF(AJ340="","",";"&amp;VLOOKUP(AJ340,[3]道具!$B$4:$C$3686,2,0)&amp;","&amp;AK340&amp;","&amp;AL340&amp;"")</f>
        <v>10260,1,10000;10270,1,10000</v>
      </c>
      <c r="E340" s="12">
        <v>2</v>
      </c>
      <c r="H340" s="10"/>
      <c r="I340" s="9" t="s">
        <v>935</v>
      </c>
      <c r="L340" s="12" t="s">
        <v>927</v>
      </c>
      <c r="M340" s="12">
        <v>1</v>
      </c>
      <c r="N340" s="12">
        <v>10000</v>
      </c>
      <c r="O340" s="12" t="s">
        <v>926</v>
      </c>
      <c r="P340" s="12">
        <v>1</v>
      </c>
      <c r="Q340" s="12">
        <v>10000</v>
      </c>
    </row>
    <row r="341" spans="1:23" x14ac:dyDescent="0.15">
      <c r="A341" s="10">
        <v>1565</v>
      </c>
      <c r="B341" s="9" t="s">
        <v>921</v>
      </c>
      <c r="C341" s="12">
        <v>2</v>
      </c>
      <c r="D341" s="6" t="str">
        <f>""&amp;VLOOKUP(L341,[3]道具!$B$4:$C$3686,2,0)&amp;","&amp;M341&amp;","&amp;N341&amp;""&amp;IF(O341="","",";"&amp;VLOOKUP(O341,[3]道具!$B$4:$C$3686,2,0)&amp;","&amp;P341&amp;","&amp;Q341&amp;"")&amp;IF(R341="","",";"&amp;VLOOKUP(R341,[3]道具!$B$4:$C$3686,2,0)&amp;","&amp;S341&amp;","&amp;T341&amp;"")&amp;IF(U341="","",";"&amp;VLOOKUP(U341,[3]道具!$B$4:$C$3686,2,0)&amp;","&amp;V341&amp;","&amp;W341&amp;"")&amp;IF(X341="","",";"&amp;VLOOKUP(X341,[3]道具!$B$4:$C$3686,2,0)&amp;","&amp;Y341&amp;","&amp;Z341&amp;"")&amp;IF(AA341="","",";"&amp;VLOOKUP(AA341,[3]道具!$B$4:$C$3686,2,0)&amp;","&amp;AB341&amp;","&amp;AC341&amp;"")&amp;IF(AD341="","",";"&amp;VLOOKUP(AD341,[3]道具!$B$4:$C$3686,2,0)&amp;","&amp;AE341&amp;","&amp;AF341&amp;"")&amp;IF(AG341="","",";"&amp;VLOOKUP(AG341,[3]道具!$B$4:$C$3686,2,0)&amp;","&amp;AH341&amp;","&amp;AI341&amp;"")&amp;IF(AJ341="","",";"&amp;VLOOKUP(AJ341,[3]道具!$B$4:$C$3686,2,0)&amp;","&amp;AK341&amp;","&amp;AL341&amp;"")</f>
        <v>1564,10,10000</v>
      </c>
      <c r="E341" s="12">
        <v>1</v>
      </c>
      <c r="H341" s="10"/>
      <c r="I341" s="9" t="s">
        <v>924</v>
      </c>
      <c r="L341" s="12" t="s">
        <v>923</v>
      </c>
      <c r="M341" s="12">
        <v>10</v>
      </c>
      <c r="N341" s="12">
        <v>10000</v>
      </c>
    </row>
    <row r="342" spans="1:23" x14ac:dyDescent="0.15">
      <c r="A342" s="10">
        <v>1566</v>
      </c>
      <c r="B342" s="9" t="s">
        <v>922</v>
      </c>
      <c r="C342" s="12">
        <v>2</v>
      </c>
      <c r="D342" s="6" t="str">
        <f>""&amp;VLOOKUP(L342,[3]道具!$B$4:$C$3686,2,0)&amp;","&amp;M342&amp;","&amp;N342&amp;""&amp;IF(O342="","",";"&amp;VLOOKUP(O342,[3]道具!$B$4:$C$3686,2,0)&amp;","&amp;P342&amp;","&amp;Q342&amp;"")&amp;IF(R342="","",";"&amp;VLOOKUP(R342,[3]道具!$B$4:$C$3686,2,0)&amp;","&amp;S342&amp;","&amp;T342&amp;"")&amp;IF(U342="","",";"&amp;VLOOKUP(U342,[3]道具!$B$4:$C$3686,2,0)&amp;","&amp;V342&amp;","&amp;W342&amp;"")&amp;IF(X342="","",";"&amp;VLOOKUP(X342,[3]道具!$B$4:$C$3686,2,0)&amp;","&amp;Y342&amp;","&amp;Z342&amp;"")&amp;IF(AA342="","",";"&amp;VLOOKUP(AA342,[3]道具!$B$4:$C$3686,2,0)&amp;","&amp;AB342&amp;","&amp;AC342&amp;"")&amp;IF(AD342="","",";"&amp;VLOOKUP(AD342,[3]道具!$B$4:$C$3686,2,0)&amp;","&amp;AE342&amp;","&amp;AF342&amp;"")&amp;IF(AG342="","",";"&amp;VLOOKUP(AG342,[3]道具!$B$4:$C$3686,2,0)&amp;","&amp;AH342&amp;","&amp;AI342&amp;"")&amp;IF(AJ342="","",";"&amp;VLOOKUP(AJ342,[3]道具!$B$4:$C$3686,2,0)&amp;","&amp;AK342&amp;","&amp;AL342&amp;"")</f>
        <v>1564,100,10000</v>
      </c>
      <c r="E342" s="12">
        <v>1</v>
      </c>
      <c r="H342" s="10"/>
      <c r="I342" s="9" t="s">
        <v>925</v>
      </c>
      <c r="L342" s="12" t="s">
        <v>923</v>
      </c>
      <c r="M342" s="12">
        <v>100</v>
      </c>
      <c r="N342" s="12">
        <v>10000</v>
      </c>
    </row>
    <row r="343" spans="1:23" x14ac:dyDescent="0.15">
      <c r="A343" s="10">
        <v>1567</v>
      </c>
      <c r="B343" s="9" t="s">
        <v>936</v>
      </c>
      <c r="C343" s="12">
        <v>2</v>
      </c>
      <c r="D343" s="6" t="str">
        <f>""&amp;VLOOKUP(L343,[3]道具!$B$4:$C$3686,2,0)&amp;","&amp;M343&amp;","&amp;N343&amp;""&amp;IF(O343="","",";"&amp;VLOOKUP(O343,[3]道具!$B$4:$C$3686,2,0)&amp;","&amp;P343&amp;","&amp;Q343&amp;"")&amp;IF(R343="","",";"&amp;VLOOKUP(R343,[3]道具!$B$4:$C$3686,2,0)&amp;","&amp;S343&amp;","&amp;T343&amp;"")&amp;IF(U343="","",";"&amp;VLOOKUP(U343,[3]道具!$B$4:$C$3686,2,0)&amp;","&amp;V343&amp;","&amp;W343&amp;"")&amp;IF(X343="","",";"&amp;VLOOKUP(X343,[3]道具!$B$4:$C$3686,2,0)&amp;","&amp;Y343&amp;","&amp;Z343&amp;"")&amp;IF(AA343="","",";"&amp;VLOOKUP(AA343,[3]道具!$B$4:$C$3686,2,0)&amp;","&amp;AB343&amp;","&amp;AC343&amp;"")&amp;IF(AD343="","",";"&amp;VLOOKUP(AD343,[3]道具!$B$4:$C$3686,2,0)&amp;","&amp;AE343&amp;","&amp;AF343&amp;"")&amp;IF(AG343="","",";"&amp;VLOOKUP(AG343,[3]道具!$B$4:$C$3686,2,0)&amp;","&amp;AH343&amp;","&amp;AI343&amp;"")&amp;IF(AJ343="","",";"&amp;VLOOKUP(AJ343,[3]道具!$B$4:$C$3686,2,0)&amp;","&amp;AK343&amp;","&amp;AL343&amp;"")</f>
        <v>18,50,1000;30,10,500;19,8,100;99,100000,8400</v>
      </c>
      <c r="E343" s="12">
        <v>1</v>
      </c>
      <c r="I343" s="9" t="s">
        <v>947</v>
      </c>
      <c r="L343" s="12" t="s">
        <v>940</v>
      </c>
      <c r="M343" s="12">
        <v>50</v>
      </c>
      <c r="N343" s="12">
        <v>1000</v>
      </c>
      <c r="O343" s="12" t="s">
        <v>941</v>
      </c>
      <c r="P343" s="12">
        <v>10</v>
      </c>
      <c r="Q343" s="12">
        <v>500</v>
      </c>
      <c r="R343" s="12" t="s">
        <v>942</v>
      </c>
      <c r="S343" s="12">
        <v>8</v>
      </c>
      <c r="T343" s="12">
        <v>100</v>
      </c>
      <c r="U343" s="12" t="s">
        <v>946</v>
      </c>
      <c r="V343" s="12">
        <v>100000</v>
      </c>
      <c r="W343" s="12">
        <v>8400</v>
      </c>
    </row>
    <row r="344" spans="1:23" x14ac:dyDescent="0.15">
      <c r="A344" s="10">
        <v>1568</v>
      </c>
      <c r="B344" s="9" t="s">
        <v>937</v>
      </c>
      <c r="C344" s="12">
        <v>2</v>
      </c>
      <c r="D344" s="6" t="str">
        <f>""&amp;VLOOKUP(L344,[3]道具!$B$4:$C$3686,2,0)&amp;","&amp;M344&amp;","&amp;N344&amp;""&amp;IF(O344="","",";"&amp;VLOOKUP(O344,[3]道具!$B$4:$C$3686,2,0)&amp;","&amp;P344&amp;","&amp;Q344&amp;"")&amp;IF(R344="","",";"&amp;VLOOKUP(R344,[3]道具!$B$4:$C$3686,2,0)&amp;","&amp;S344&amp;","&amp;T344&amp;"")&amp;IF(U344="","",";"&amp;VLOOKUP(U344,[3]道具!$B$4:$C$3686,2,0)&amp;","&amp;V344&amp;","&amp;W344&amp;"")&amp;IF(X344="","",";"&amp;VLOOKUP(X344,[3]道具!$B$4:$C$3686,2,0)&amp;","&amp;Y344&amp;","&amp;Z344&amp;"")&amp;IF(AA344="","",";"&amp;VLOOKUP(AA344,[3]道具!$B$4:$C$3686,2,0)&amp;","&amp;AB344&amp;","&amp;AC344&amp;"")&amp;IF(AD344="","",";"&amp;VLOOKUP(AD344,[3]道具!$B$4:$C$3686,2,0)&amp;","&amp;AE344&amp;","&amp;AF344&amp;"")&amp;IF(AG344="","",";"&amp;VLOOKUP(AG344,[3]道具!$B$4:$C$3686,2,0)&amp;","&amp;AH344&amp;","&amp;AI344&amp;"")&amp;IF(AJ344="","",";"&amp;VLOOKUP(AJ344,[3]道具!$B$4:$C$3686,2,0)&amp;","&amp;AK344&amp;","&amp;AL344&amp;"")</f>
        <v>18,50,1000;30,10,500;1434,5,100;99,100000,8400</v>
      </c>
      <c r="E344" s="12">
        <v>1</v>
      </c>
      <c r="I344" s="9" t="s">
        <v>948</v>
      </c>
      <c r="L344" s="12" t="s">
        <v>940</v>
      </c>
      <c r="M344" s="12">
        <v>50</v>
      </c>
      <c r="N344" s="12">
        <v>1000</v>
      </c>
      <c r="O344" s="12" t="s">
        <v>941</v>
      </c>
      <c r="P344" s="12">
        <v>10</v>
      </c>
      <c r="Q344" s="12">
        <v>500</v>
      </c>
      <c r="R344" s="12" t="s">
        <v>943</v>
      </c>
      <c r="S344" s="12">
        <v>5</v>
      </c>
      <c r="T344" s="12">
        <v>100</v>
      </c>
      <c r="U344" s="12" t="s">
        <v>946</v>
      </c>
      <c r="V344" s="12">
        <v>100000</v>
      </c>
      <c r="W344" s="12">
        <v>8400</v>
      </c>
    </row>
    <row r="345" spans="1:23" x14ac:dyDescent="0.15">
      <c r="A345" s="10">
        <v>1569</v>
      </c>
      <c r="B345" s="9" t="s">
        <v>938</v>
      </c>
      <c r="C345" s="12">
        <v>2</v>
      </c>
      <c r="D345" s="6" t="str">
        <f>""&amp;VLOOKUP(L345,[3]道具!$B$4:$C$3686,2,0)&amp;","&amp;M345&amp;","&amp;N345&amp;""&amp;IF(O345="","",";"&amp;VLOOKUP(O345,[3]道具!$B$4:$C$3686,2,0)&amp;","&amp;P345&amp;","&amp;Q345&amp;"")&amp;IF(R345="","",";"&amp;VLOOKUP(R345,[3]道具!$B$4:$C$3686,2,0)&amp;","&amp;S345&amp;","&amp;T345&amp;"")&amp;IF(U345="","",";"&amp;VLOOKUP(U345,[3]道具!$B$4:$C$3686,2,0)&amp;","&amp;V345&amp;","&amp;W345&amp;"")&amp;IF(X345="","",";"&amp;VLOOKUP(X345,[3]道具!$B$4:$C$3686,2,0)&amp;","&amp;Y345&amp;","&amp;Z345&amp;"")&amp;IF(AA345="","",";"&amp;VLOOKUP(AA345,[3]道具!$B$4:$C$3686,2,0)&amp;","&amp;AB345&amp;","&amp;AC345&amp;"")&amp;IF(AD345="","",";"&amp;VLOOKUP(AD345,[3]道具!$B$4:$C$3686,2,0)&amp;","&amp;AE345&amp;","&amp;AF345&amp;"")&amp;IF(AG345="","",";"&amp;VLOOKUP(AG345,[3]道具!$B$4:$C$3686,2,0)&amp;","&amp;AH345&amp;","&amp;AI345&amp;"")&amp;IF(AJ345="","",";"&amp;VLOOKUP(AJ345,[3]道具!$B$4:$C$3686,2,0)&amp;","&amp;AK345&amp;","&amp;AL345&amp;"")</f>
        <v>18,50,1000;30,10,500;52,200,100;99,100000,8400</v>
      </c>
      <c r="E345" s="12">
        <v>1</v>
      </c>
      <c r="I345" s="9" t="s">
        <v>949</v>
      </c>
      <c r="L345" s="12" t="s">
        <v>940</v>
      </c>
      <c r="M345" s="12">
        <v>50</v>
      </c>
      <c r="N345" s="12">
        <v>1000</v>
      </c>
      <c r="O345" s="12" t="s">
        <v>941</v>
      </c>
      <c r="P345" s="12">
        <v>10</v>
      </c>
      <c r="Q345" s="12">
        <v>500</v>
      </c>
      <c r="R345" s="12" t="s">
        <v>944</v>
      </c>
      <c r="S345" s="12">
        <v>200</v>
      </c>
      <c r="T345" s="12">
        <v>100</v>
      </c>
      <c r="U345" s="12" t="s">
        <v>946</v>
      </c>
      <c r="V345" s="12">
        <v>100000</v>
      </c>
      <c r="W345" s="12">
        <v>8400</v>
      </c>
    </row>
    <row r="346" spans="1:23" x14ac:dyDescent="0.15">
      <c r="A346" s="10">
        <v>1570</v>
      </c>
      <c r="B346" s="9" t="s">
        <v>939</v>
      </c>
      <c r="C346" s="12">
        <v>2</v>
      </c>
      <c r="D346" s="6" t="str">
        <f>""&amp;VLOOKUP(L346,[3]道具!$B$4:$C$3686,2,0)&amp;","&amp;M346&amp;","&amp;N346&amp;""&amp;IF(O346="","",";"&amp;VLOOKUP(O346,[3]道具!$B$4:$C$3686,2,0)&amp;","&amp;P346&amp;","&amp;Q346&amp;"")&amp;IF(R346="","",";"&amp;VLOOKUP(R346,[3]道具!$B$4:$C$3686,2,0)&amp;","&amp;S346&amp;","&amp;T346&amp;"")&amp;IF(U346="","",";"&amp;VLOOKUP(U346,[3]道具!$B$4:$C$3686,2,0)&amp;","&amp;V346&amp;","&amp;W346&amp;"")&amp;IF(X346="","",";"&amp;VLOOKUP(X346,[3]道具!$B$4:$C$3686,2,0)&amp;","&amp;Y346&amp;","&amp;Z346&amp;"")&amp;IF(AA346="","",";"&amp;VLOOKUP(AA346,[3]道具!$B$4:$C$3686,2,0)&amp;","&amp;AB346&amp;","&amp;AC346&amp;"")&amp;IF(AD346="","",";"&amp;VLOOKUP(AD346,[3]道具!$B$4:$C$3686,2,0)&amp;","&amp;AE346&amp;","&amp;AF346&amp;"")&amp;IF(AG346="","",";"&amp;VLOOKUP(AG346,[3]道具!$B$4:$C$3686,2,0)&amp;","&amp;AH346&amp;","&amp;AI346&amp;"")&amp;IF(AJ346="","",";"&amp;VLOOKUP(AJ346,[3]道具!$B$4:$C$3686,2,0)&amp;","&amp;AK346&amp;","&amp;AL346&amp;"")</f>
        <v>18,50,1000;30,10,500;1428,5,100;99,100000,8400</v>
      </c>
      <c r="E346" s="12">
        <v>1</v>
      </c>
      <c r="H346" s="10"/>
      <c r="I346" s="9" t="s">
        <v>950</v>
      </c>
      <c r="L346" s="12" t="s">
        <v>940</v>
      </c>
      <c r="M346" s="12">
        <v>50</v>
      </c>
      <c r="N346" s="12">
        <v>1000</v>
      </c>
      <c r="O346" s="12" t="s">
        <v>941</v>
      </c>
      <c r="P346" s="12">
        <v>10</v>
      </c>
      <c r="Q346" s="12">
        <v>500</v>
      </c>
      <c r="R346" s="7" t="s">
        <v>945</v>
      </c>
      <c r="S346" s="12">
        <v>5</v>
      </c>
      <c r="T346" s="12">
        <v>100</v>
      </c>
      <c r="U346" s="12" t="s">
        <v>946</v>
      </c>
      <c r="V346" s="12">
        <v>100000</v>
      </c>
      <c r="W346" s="12">
        <v>8400</v>
      </c>
    </row>
    <row r="347" spans="1:23" x14ac:dyDescent="0.15">
      <c r="A347" s="10"/>
      <c r="B347" s="9"/>
      <c r="D347" s="6"/>
      <c r="H347" s="10"/>
      <c r="I347" s="9"/>
      <c r="J347" s="9">
        <v>500</v>
      </c>
      <c r="K347" s="9">
        <v>800</v>
      </c>
      <c r="L347" s="9">
        <v>1700</v>
      </c>
      <c r="M347" s="9">
        <v>3000</v>
      </c>
      <c r="N347" s="9">
        <v>4000</v>
      </c>
      <c r="R347" s="7"/>
    </row>
    <row r="348" spans="1:23" x14ac:dyDescent="0.15">
      <c r="A348" s="10">
        <v>1571</v>
      </c>
      <c r="B348" s="9" t="s">
        <v>1018</v>
      </c>
      <c r="C348" s="12">
        <v>5</v>
      </c>
      <c r="D348" s="7" t="str">
        <f>J348&amp;H348&amp;E348&amp;H348&amp;J$347&amp;I348&amp;K348&amp;H348&amp;E348&amp;H348&amp;K$347&amp;I348&amp;L348&amp;H348&amp;E348&amp;H348&amp;L$347&amp;I348&amp;M348&amp;H348&amp;E348&amp;H348&amp;M$347&amp;I348&amp;N348&amp;H348&amp;E348&amp;H348&amp;N$347</f>
        <v>541000,1,500;441000,1,800;341000,1,1700;241000,1,3000;141000,1,4000</v>
      </c>
      <c r="E348" s="12">
        <v>1</v>
      </c>
      <c r="H348" s="9" t="s">
        <v>951</v>
      </c>
      <c r="I348" s="12" t="s">
        <v>952</v>
      </c>
      <c r="J348" s="7">
        <v>541000</v>
      </c>
      <c r="K348" s="7">
        <v>441000</v>
      </c>
      <c r="L348" s="7">
        <v>341000</v>
      </c>
      <c r="M348" s="7">
        <v>241000</v>
      </c>
      <c r="N348" s="7">
        <v>141000</v>
      </c>
      <c r="R348" s="7"/>
    </row>
    <row r="349" spans="1:23" x14ac:dyDescent="0.15">
      <c r="A349" s="10">
        <v>1572</v>
      </c>
      <c r="B349" s="9" t="s">
        <v>1013</v>
      </c>
      <c r="C349" s="12">
        <v>5</v>
      </c>
      <c r="D349" s="7" t="str">
        <f t="shared" ref="D349:D353" si="0">J349&amp;H349&amp;E349&amp;H349&amp;J$347&amp;I349&amp;K349&amp;H349&amp;E349&amp;H349&amp;K$347&amp;I349&amp;L349&amp;H349&amp;E349&amp;H349&amp;L$347&amp;I349&amp;M349&amp;H349&amp;E349&amp;H349&amp;M$347&amp;I349&amp;N349&amp;H349&amp;E349&amp;H349&amp;N$347</f>
        <v>542000,1,500;442000,1,800;342000,1,1700;242000,1,3000;142000,1,4000</v>
      </c>
      <c r="E349" s="12">
        <v>1</v>
      </c>
      <c r="H349" s="9" t="s">
        <v>951</v>
      </c>
      <c r="I349" s="12" t="s">
        <v>952</v>
      </c>
      <c r="J349" s="12">
        <v>542000</v>
      </c>
      <c r="K349" s="12">
        <v>442000</v>
      </c>
      <c r="L349" s="12">
        <v>342000</v>
      </c>
      <c r="M349" s="12">
        <v>242000</v>
      </c>
      <c r="N349" s="12">
        <v>142000</v>
      </c>
      <c r="R349" s="7"/>
    </row>
    <row r="350" spans="1:23" x14ac:dyDescent="0.15">
      <c r="A350" s="10">
        <v>1573</v>
      </c>
      <c r="B350" s="9" t="s">
        <v>1017</v>
      </c>
      <c r="C350" s="12">
        <v>5</v>
      </c>
      <c r="D350" s="7" t="str">
        <f t="shared" si="0"/>
        <v>543000,1,500;443000,1,800;343000,1,1700;243000,1,3000;143000,1,4000</v>
      </c>
      <c r="E350" s="12">
        <v>1</v>
      </c>
      <c r="H350" s="9" t="s">
        <v>951</v>
      </c>
      <c r="I350" s="12" t="s">
        <v>952</v>
      </c>
      <c r="J350" s="12">
        <v>543000</v>
      </c>
      <c r="K350" s="12">
        <v>443000</v>
      </c>
      <c r="L350" s="12">
        <v>343000</v>
      </c>
      <c r="M350" s="12">
        <v>243000</v>
      </c>
      <c r="N350" s="12">
        <v>143000</v>
      </c>
      <c r="R350" s="7"/>
    </row>
    <row r="351" spans="1:23" x14ac:dyDescent="0.15">
      <c r="A351" s="10">
        <v>1574</v>
      </c>
      <c r="B351" s="9" t="s">
        <v>1014</v>
      </c>
      <c r="C351" s="12">
        <v>5</v>
      </c>
      <c r="D351" s="7" t="str">
        <f t="shared" si="0"/>
        <v>544000,1,500;444000,1,800;344000,1,1700;244000,1,3000;144000,1,4000</v>
      </c>
      <c r="E351" s="12">
        <v>1</v>
      </c>
      <c r="H351" s="9" t="s">
        <v>951</v>
      </c>
      <c r="I351" s="12" t="s">
        <v>952</v>
      </c>
      <c r="J351" s="12">
        <v>544000</v>
      </c>
      <c r="K351" s="12">
        <v>444000</v>
      </c>
      <c r="L351" s="12">
        <v>344000</v>
      </c>
      <c r="M351" s="12">
        <v>244000</v>
      </c>
      <c r="N351" s="12">
        <v>144000</v>
      </c>
      <c r="R351" s="7"/>
    </row>
    <row r="352" spans="1:23" x14ac:dyDescent="0.15">
      <c r="A352" s="10">
        <v>1575</v>
      </c>
      <c r="B352" s="9" t="s">
        <v>1015</v>
      </c>
      <c r="C352" s="12">
        <v>5</v>
      </c>
      <c r="D352" s="7" t="str">
        <f t="shared" si="0"/>
        <v>545000,1,500;445000,1,800;345000,1,1700;245000,1,3000;145000,1,4000</v>
      </c>
      <c r="E352" s="12">
        <v>1</v>
      </c>
      <c r="H352" s="9" t="s">
        <v>951</v>
      </c>
      <c r="I352" s="12" t="s">
        <v>952</v>
      </c>
      <c r="J352" s="12">
        <v>545000</v>
      </c>
      <c r="K352" s="12">
        <v>445000</v>
      </c>
      <c r="L352" s="12">
        <v>345000</v>
      </c>
      <c r="M352" s="12">
        <v>245000</v>
      </c>
      <c r="N352" s="12">
        <v>145000</v>
      </c>
      <c r="R352" s="7"/>
    </row>
    <row r="353" spans="1:20" x14ac:dyDescent="0.15">
      <c r="A353" s="10">
        <v>1576</v>
      </c>
      <c r="B353" s="9" t="s">
        <v>1016</v>
      </c>
      <c r="C353" s="12">
        <v>5</v>
      </c>
      <c r="D353" s="7" t="str">
        <f t="shared" si="0"/>
        <v>546000,1,500;446000,1,800;346000,1,1700;246000,1,3000;146000,1,4000</v>
      </c>
      <c r="E353" s="12">
        <v>1</v>
      </c>
      <c r="H353" s="9" t="s">
        <v>951</v>
      </c>
      <c r="I353" s="12" t="s">
        <v>952</v>
      </c>
      <c r="J353" s="12">
        <v>546000</v>
      </c>
      <c r="K353" s="12">
        <v>446000</v>
      </c>
      <c r="L353" s="12">
        <v>346000</v>
      </c>
      <c r="M353" s="12">
        <v>246000</v>
      </c>
      <c r="N353" s="12">
        <v>146000</v>
      </c>
      <c r="R353" s="7"/>
    </row>
    <row r="354" spans="1:20" x14ac:dyDescent="0.15">
      <c r="A354" s="10"/>
      <c r="B354" s="9"/>
      <c r="D354" s="7"/>
      <c r="H354" s="9"/>
      <c r="J354" s="9">
        <v>1000</v>
      </c>
      <c r="K354" s="9">
        <v>1200</v>
      </c>
      <c r="L354" s="9">
        <v>2000</v>
      </c>
      <c r="M354" s="9">
        <v>2500</v>
      </c>
      <c r="N354" s="9">
        <v>3300</v>
      </c>
      <c r="R354" s="7"/>
    </row>
    <row r="355" spans="1:20" x14ac:dyDescent="0.15">
      <c r="A355" s="10">
        <v>1577</v>
      </c>
      <c r="B355" s="9" t="s">
        <v>1019</v>
      </c>
      <c r="C355" s="12">
        <v>5</v>
      </c>
      <c r="D355" s="7" t="str">
        <f>J355&amp;H355&amp;E355&amp;H355&amp;J$354&amp;I355&amp;K355&amp;H355&amp;E355&amp;H355&amp;K$354&amp;I355&amp;L355&amp;H355&amp;E355&amp;H355&amp;L$354&amp;I355&amp;M355&amp;H355&amp;E355&amp;H355&amp;M$354&amp;I355&amp;N355&amp;H355&amp;E355&amp;H355&amp;N$354</f>
        <v>541000,1,1000;441000,1,1200;341000,1,2000;241000,1,2500;141000,1,3300</v>
      </c>
      <c r="E355" s="12">
        <v>1</v>
      </c>
      <c r="H355" s="9" t="s">
        <v>951</v>
      </c>
      <c r="I355" s="12" t="s">
        <v>952</v>
      </c>
      <c r="J355" s="12">
        <v>541000</v>
      </c>
      <c r="K355" s="12">
        <v>441000</v>
      </c>
      <c r="L355" s="12">
        <v>341000</v>
      </c>
      <c r="M355" s="12">
        <v>241000</v>
      </c>
      <c r="N355" s="12">
        <v>141000</v>
      </c>
      <c r="R355" s="7"/>
    </row>
    <row r="356" spans="1:20" x14ac:dyDescent="0.15">
      <c r="A356" s="10">
        <v>1578</v>
      </c>
      <c r="B356" s="9" t="s">
        <v>1020</v>
      </c>
      <c r="C356" s="12">
        <v>5</v>
      </c>
      <c r="D356" s="7" t="str">
        <f t="shared" ref="D356:D360" si="1">J356&amp;H356&amp;E356&amp;H356&amp;J$354&amp;I356&amp;K356&amp;H356&amp;E356&amp;H356&amp;K$354&amp;I356&amp;L356&amp;H356&amp;E356&amp;H356&amp;L$354&amp;I356&amp;M356&amp;H356&amp;E356&amp;H356&amp;M$354&amp;I356&amp;N356&amp;H356&amp;E356&amp;H356&amp;N$354</f>
        <v>542000,1,1000;442000,1,1200;342000,1,2000;242000,1,2500;142000,1,3300</v>
      </c>
      <c r="E356" s="12">
        <v>1</v>
      </c>
      <c r="H356" s="9" t="s">
        <v>951</v>
      </c>
      <c r="I356" s="12" t="s">
        <v>952</v>
      </c>
      <c r="J356" s="12">
        <v>542000</v>
      </c>
      <c r="K356" s="12">
        <v>442000</v>
      </c>
      <c r="L356" s="12">
        <v>342000</v>
      </c>
      <c r="M356" s="12">
        <v>242000</v>
      </c>
      <c r="N356" s="12">
        <v>142000</v>
      </c>
      <c r="R356" s="7"/>
    </row>
    <row r="357" spans="1:20" x14ac:dyDescent="0.15">
      <c r="A357" s="10">
        <v>1579</v>
      </c>
      <c r="B357" s="9" t="s">
        <v>1021</v>
      </c>
      <c r="C357" s="12">
        <v>5</v>
      </c>
      <c r="D357" s="7" t="str">
        <f t="shared" si="1"/>
        <v>543000,1,1000;443000,1,1200;343000,1,2000;243000,1,2500;143000,1,3300</v>
      </c>
      <c r="E357" s="12">
        <v>1</v>
      </c>
      <c r="H357" s="9" t="s">
        <v>951</v>
      </c>
      <c r="I357" s="12" t="s">
        <v>952</v>
      </c>
      <c r="J357" s="12">
        <v>543000</v>
      </c>
      <c r="K357" s="12">
        <v>443000</v>
      </c>
      <c r="L357" s="12">
        <v>343000</v>
      </c>
      <c r="M357" s="12">
        <v>243000</v>
      </c>
      <c r="N357" s="12">
        <v>143000</v>
      </c>
      <c r="R357" s="7"/>
    </row>
    <row r="358" spans="1:20" x14ac:dyDescent="0.15">
      <c r="A358" s="10">
        <v>1580</v>
      </c>
      <c r="B358" s="9" t="s">
        <v>1022</v>
      </c>
      <c r="C358" s="12">
        <v>5</v>
      </c>
      <c r="D358" s="7" t="str">
        <f t="shared" si="1"/>
        <v>544000,1,1000;444000,1,1200;344000,1,2000;244000,1,2500;144000,1,3300</v>
      </c>
      <c r="E358" s="12">
        <v>1</v>
      </c>
      <c r="H358" s="9" t="s">
        <v>951</v>
      </c>
      <c r="I358" s="12" t="s">
        <v>952</v>
      </c>
      <c r="J358" s="12">
        <v>544000</v>
      </c>
      <c r="K358" s="12">
        <v>444000</v>
      </c>
      <c r="L358" s="12">
        <v>344000</v>
      </c>
      <c r="M358" s="12">
        <v>244000</v>
      </c>
      <c r="N358" s="12">
        <v>144000</v>
      </c>
      <c r="R358" s="7"/>
    </row>
    <row r="359" spans="1:20" x14ac:dyDescent="0.15">
      <c r="A359" s="10">
        <v>1581</v>
      </c>
      <c r="B359" s="9" t="s">
        <v>1023</v>
      </c>
      <c r="C359" s="12">
        <v>5</v>
      </c>
      <c r="D359" s="7" t="str">
        <f t="shared" si="1"/>
        <v>545000,1,1000;445000,1,1200;345000,1,2000;245000,1,2500;145000,1,3300</v>
      </c>
      <c r="E359" s="12">
        <v>1</v>
      </c>
      <c r="H359" s="9" t="s">
        <v>951</v>
      </c>
      <c r="I359" s="12" t="s">
        <v>952</v>
      </c>
      <c r="J359" s="12">
        <v>545000</v>
      </c>
      <c r="K359" s="12">
        <v>445000</v>
      </c>
      <c r="L359" s="12">
        <v>345000</v>
      </c>
      <c r="M359" s="12">
        <v>245000</v>
      </c>
      <c r="N359" s="12">
        <v>145000</v>
      </c>
      <c r="R359" s="7"/>
    </row>
    <row r="360" spans="1:20" x14ac:dyDescent="0.15">
      <c r="A360" s="10">
        <v>1582</v>
      </c>
      <c r="B360" s="9" t="s">
        <v>1024</v>
      </c>
      <c r="C360" s="12">
        <v>5</v>
      </c>
      <c r="D360" s="7" t="str">
        <f t="shared" si="1"/>
        <v>546000,1,1000;446000,1,1200;346000,1,2000;246000,1,2500;146000,1,3300</v>
      </c>
      <c r="E360" s="12">
        <v>1</v>
      </c>
      <c r="H360" s="9" t="s">
        <v>951</v>
      </c>
      <c r="I360" s="12" t="s">
        <v>952</v>
      </c>
      <c r="J360" s="12">
        <v>546000</v>
      </c>
      <c r="K360" s="12">
        <v>446000</v>
      </c>
      <c r="L360" s="12">
        <v>346000</v>
      </c>
      <c r="M360" s="12">
        <v>246000</v>
      </c>
      <c r="N360" s="12">
        <v>146000</v>
      </c>
      <c r="R360" s="7"/>
    </row>
    <row r="361" spans="1:20" x14ac:dyDescent="0.15">
      <c r="A361" s="10">
        <v>1583</v>
      </c>
      <c r="B361" s="9" t="s">
        <v>953</v>
      </c>
      <c r="C361" s="12">
        <v>2</v>
      </c>
      <c r="D361" s="6" t="str">
        <f>""&amp;VLOOKUP(L361,[3]道具!$B$4:$C$3686,2,0)&amp;","&amp;M361&amp;","&amp;N361&amp;""&amp;IF(O361="","",";"&amp;VLOOKUP(O361,[3]道具!$B$4:$C$3686,2,0)&amp;","&amp;P361&amp;","&amp;Q361&amp;"")&amp;IF(R361="","",";"&amp;VLOOKUP(R361,[3]道具!$B$4:$C$3686,2,0)&amp;","&amp;S361&amp;","&amp;T361&amp;"")&amp;IF(U361="","",";"&amp;VLOOKUP(U361,[3]道具!$B$4:$C$3686,2,0)&amp;","&amp;V361&amp;","&amp;W361&amp;"")&amp;IF(X361="","",";"&amp;VLOOKUP(X361,[3]道具!$B$4:$C$3686,2,0)&amp;","&amp;Y361&amp;","&amp;Z361&amp;"")&amp;IF(AA361="","",";"&amp;VLOOKUP(AA361,[3]道具!$B$4:$C$3686,2,0)&amp;","&amp;AB361&amp;","&amp;AC361&amp;"")&amp;IF(AD361="","",";"&amp;VLOOKUP(AD361,[3]道具!$B$4:$C$3686,2,0)&amp;","&amp;AE361&amp;","&amp;AF361&amp;"")&amp;IF(AG361="","",";"&amp;VLOOKUP(AG361,[3]道具!$B$4:$C$3686,2,0)&amp;","&amp;AH361&amp;","&amp;AI361&amp;"")&amp;IF(AJ361="","",";"&amp;VLOOKUP(AJ361,[3]道具!$B$4:$C$3686,2,0)&amp;","&amp;AK361&amp;","&amp;AL361&amp;"")</f>
        <v>45,1500,10000;35,20000,10000</v>
      </c>
      <c r="E361" s="12">
        <v>2</v>
      </c>
      <c r="H361" s="10"/>
      <c r="I361" s="9" t="s">
        <v>960</v>
      </c>
      <c r="L361" s="12" t="s">
        <v>958</v>
      </c>
      <c r="M361" s="12">
        <v>1500</v>
      </c>
      <c r="N361" s="12">
        <v>10000</v>
      </c>
      <c r="O361" s="12" t="s">
        <v>959</v>
      </c>
      <c r="P361" s="12">
        <v>20000</v>
      </c>
      <c r="Q361" s="12">
        <v>10000</v>
      </c>
      <c r="R361" s="7"/>
    </row>
    <row r="362" spans="1:20" x14ac:dyDescent="0.15">
      <c r="A362" s="10">
        <v>1584</v>
      </c>
      <c r="B362" s="9" t="s">
        <v>954</v>
      </c>
      <c r="C362" s="12">
        <v>2</v>
      </c>
      <c r="D362" s="6" t="str">
        <f>""&amp;VLOOKUP(L362,[3]道具!$B$4:$C$3686,2,0)&amp;","&amp;M362&amp;","&amp;N362&amp;""&amp;IF(O362="","",";"&amp;VLOOKUP(O362,[3]道具!$B$4:$C$3686,2,0)&amp;","&amp;P362&amp;","&amp;Q362&amp;"")&amp;IF(R362="","",";"&amp;VLOOKUP(R362,[3]道具!$B$4:$C$3686,2,0)&amp;","&amp;S362&amp;","&amp;T362&amp;"")&amp;IF(U362="","",";"&amp;VLOOKUP(U362,[3]道具!$B$4:$C$3686,2,0)&amp;","&amp;V362&amp;","&amp;W362&amp;"")&amp;IF(X362="","",";"&amp;VLOOKUP(X362,[3]道具!$B$4:$C$3686,2,0)&amp;","&amp;Y362&amp;","&amp;Z362&amp;"")&amp;IF(AA362="","",";"&amp;VLOOKUP(AA362,[3]道具!$B$4:$C$3686,2,0)&amp;","&amp;AB362&amp;","&amp;AC362&amp;"")&amp;IF(AD362="","",";"&amp;VLOOKUP(AD362,[3]道具!$B$4:$C$3686,2,0)&amp;","&amp;AE362&amp;","&amp;AF362&amp;"")&amp;IF(AG362="","",";"&amp;VLOOKUP(AG362,[3]道具!$B$4:$C$3686,2,0)&amp;","&amp;AH362&amp;","&amp;AI362&amp;"")&amp;IF(AJ362="","",";"&amp;VLOOKUP(AJ362,[3]道具!$B$4:$C$3686,2,0)&amp;","&amp;AK362&amp;","&amp;AL362&amp;"")</f>
        <v>19,2000,10000;53,188,10000</v>
      </c>
      <c r="E362" s="12">
        <v>2</v>
      </c>
      <c r="H362" s="10"/>
      <c r="I362" s="9" t="s">
        <v>955</v>
      </c>
      <c r="L362" s="12" t="s">
        <v>956</v>
      </c>
      <c r="M362" s="12">
        <v>2000</v>
      </c>
      <c r="N362" s="12">
        <v>10000</v>
      </c>
      <c r="O362" s="12" t="s">
        <v>957</v>
      </c>
      <c r="P362" s="12">
        <v>188</v>
      </c>
      <c r="Q362" s="12">
        <v>10000</v>
      </c>
      <c r="R362" s="7"/>
    </row>
    <row r="363" spans="1:20" x14ac:dyDescent="0.15">
      <c r="A363" s="10">
        <v>1585</v>
      </c>
      <c r="B363" s="9" t="s">
        <v>961</v>
      </c>
      <c r="C363" s="12">
        <v>2</v>
      </c>
      <c r="D363" s="6" t="str">
        <f>""&amp;VLOOKUP(L363,[3]道具!$B$4:$C$3686,2,0)&amp;","&amp;M363&amp;","&amp;N363&amp;""&amp;IF(O363="","",";"&amp;VLOOKUP(O363,[3]道具!$B$4:$C$3686,2,0)&amp;","&amp;P363&amp;","&amp;Q363&amp;"")&amp;IF(R363="","",";"&amp;VLOOKUP(R363,[3]道具!$B$4:$C$3686,2,0)&amp;","&amp;S363&amp;","&amp;T363&amp;"")&amp;IF(U363="","",";"&amp;VLOOKUP(U363,[3]道具!$B$4:$C$3686,2,0)&amp;","&amp;V363&amp;","&amp;W363&amp;"")&amp;IF(X363="","",";"&amp;VLOOKUP(X363,[3]道具!$B$4:$C$3686,2,0)&amp;","&amp;Y363&amp;","&amp;Z363&amp;"")&amp;IF(AA363="","",";"&amp;VLOOKUP(AA363,[3]道具!$B$4:$C$3686,2,0)&amp;","&amp;AB363&amp;","&amp;AC363&amp;"")&amp;IF(AD363="","",";"&amp;VLOOKUP(AD363,[3]道具!$B$4:$C$3686,2,0)&amp;","&amp;AE363&amp;","&amp;AF363&amp;"")&amp;IF(AG363="","",";"&amp;VLOOKUP(AG363,[3]道具!$B$4:$C$3686,2,0)&amp;","&amp;AH363&amp;","&amp;AI363&amp;"")&amp;IF(AJ363="","",";"&amp;VLOOKUP(AJ363,[3]道具!$B$4:$C$3686,2,0)&amp;","&amp;AK363&amp;","&amp;AL363&amp;"")</f>
        <v>10320,1,10000;18,1000,10000;30,100,10000</v>
      </c>
      <c r="E363" s="12">
        <v>3</v>
      </c>
      <c r="H363" s="10"/>
      <c r="I363" s="9" t="s">
        <v>967</v>
      </c>
      <c r="L363" s="12" t="s">
        <v>963</v>
      </c>
      <c r="M363" s="12">
        <v>1</v>
      </c>
      <c r="N363" s="12">
        <v>10000</v>
      </c>
      <c r="O363" s="12" t="s">
        <v>965</v>
      </c>
      <c r="P363" s="12">
        <v>1000</v>
      </c>
      <c r="Q363" s="12">
        <v>10000</v>
      </c>
      <c r="R363" s="7" t="s">
        <v>966</v>
      </c>
      <c r="S363" s="12">
        <v>100</v>
      </c>
      <c r="T363" s="12">
        <v>10000</v>
      </c>
    </row>
    <row r="364" spans="1:20" x14ac:dyDescent="0.15">
      <c r="A364" s="10">
        <v>1586</v>
      </c>
      <c r="B364" s="9" t="s">
        <v>962</v>
      </c>
      <c r="C364" s="12">
        <v>2</v>
      </c>
      <c r="D364" s="6" t="str">
        <f>""&amp;VLOOKUP(L364,[3]道具!$B$4:$C$3686,2,0)&amp;","&amp;M364&amp;","&amp;N364&amp;""&amp;IF(O364="","",";"&amp;VLOOKUP(O364,[3]道具!$B$4:$C$3686,2,0)&amp;","&amp;P364&amp;","&amp;Q364&amp;"")&amp;IF(R364="","",";"&amp;VLOOKUP(R364,[3]道具!$B$4:$C$3686,2,0)&amp;","&amp;S364&amp;","&amp;T364&amp;"")&amp;IF(U364="","",";"&amp;VLOOKUP(U364,[3]道具!$B$4:$C$3686,2,0)&amp;","&amp;V364&amp;","&amp;W364&amp;"")&amp;IF(X364="","",";"&amp;VLOOKUP(X364,[3]道具!$B$4:$C$3686,2,0)&amp;","&amp;Y364&amp;","&amp;Z364&amp;"")&amp;IF(AA364="","",";"&amp;VLOOKUP(AA364,[3]道具!$B$4:$C$3686,2,0)&amp;","&amp;AB364&amp;","&amp;AC364&amp;"")&amp;IF(AD364="","",";"&amp;VLOOKUP(AD364,[3]道具!$B$4:$C$3686,2,0)&amp;","&amp;AE364&amp;","&amp;AF364&amp;"")&amp;IF(AG364="","",";"&amp;VLOOKUP(AG364,[3]道具!$B$4:$C$3686,2,0)&amp;","&amp;AH364&amp;","&amp;AI364&amp;"")&amp;IF(AJ364="","",";"&amp;VLOOKUP(AJ364,[3]道具!$B$4:$C$3686,2,0)&amp;","&amp;AK364&amp;","&amp;AL364&amp;"")</f>
        <v>10340,1,10000;18,500,10000;30,50,10000</v>
      </c>
      <c r="E364" s="12">
        <v>3</v>
      </c>
      <c r="H364" s="10"/>
      <c r="I364" s="9" t="s">
        <v>968</v>
      </c>
      <c r="L364" s="12" t="s">
        <v>964</v>
      </c>
      <c r="M364" s="12">
        <v>1</v>
      </c>
      <c r="N364" s="12">
        <v>10000</v>
      </c>
      <c r="O364" s="12" t="s">
        <v>965</v>
      </c>
      <c r="P364" s="12">
        <v>500</v>
      </c>
      <c r="Q364" s="12">
        <v>10000</v>
      </c>
      <c r="R364" s="7" t="s">
        <v>966</v>
      </c>
      <c r="S364" s="12">
        <v>50</v>
      </c>
      <c r="T364" s="12">
        <v>10000</v>
      </c>
    </row>
    <row r="365" spans="1:20" x14ac:dyDescent="0.15">
      <c r="A365" s="10">
        <v>1587</v>
      </c>
      <c r="B365" s="9" t="s">
        <v>1006</v>
      </c>
      <c r="C365" s="12">
        <v>2</v>
      </c>
      <c r="D365" s="5" t="s">
        <v>972</v>
      </c>
      <c r="E365" s="12">
        <v>1</v>
      </c>
      <c r="H365" s="10"/>
      <c r="I365" s="9"/>
      <c r="R365" s="7"/>
    </row>
    <row r="366" spans="1:20" x14ac:dyDescent="0.15">
      <c r="A366" s="10">
        <v>1588</v>
      </c>
      <c r="B366" s="9" t="s">
        <v>1005</v>
      </c>
      <c r="C366" s="12">
        <v>2</v>
      </c>
      <c r="D366" s="5" t="s">
        <v>973</v>
      </c>
      <c r="E366" s="12">
        <v>1</v>
      </c>
      <c r="H366" s="10"/>
      <c r="I366" s="9"/>
      <c r="R366" s="7"/>
    </row>
    <row r="367" spans="1:20" x14ac:dyDescent="0.15">
      <c r="A367" s="10">
        <v>1589</v>
      </c>
      <c r="B367" s="9" t="s">
        <v>1004</v>
      </c>
      <c r="C367" s="12">
        <v>2</v>
      </c>
      <c r="D367" s="5" t="s">
        <v>974</v>
      </c>
      <c r="E367" s="12">
        <v>1</v>
      </c>
      <c r="H367" s="10"/>
      <c r="I367" s="9"/>
      <c r="R367" s="7"/>
    </row>
    <row r="368" spans="1:20" x14ac:dyDescent="0.15">
      <c r="A368" s="10">
        <v>1590</v>
      </c>
      <c r="B368" s="9" t="s">
        <v>969</v>
      </c>
      <c r="C368" s="12">
        <v>2</v>
      </c>
      <c r="D368" s="5" t="s">
        <v>975</v>
      </c>
      <c r="E368" s="12">
        <v>1</v>
      </c>
      <c r="H368" s="10"/>
      <c r="I368" s="9"/>
      <c r="R368" s="7"/>
    </row>
    <row r="369" spans="1:35" x14ac:dyDescent="0.15">
      <c r="A369" s="10">
        <v>1591</v>
      </c>
      <c r="B369" s="9" t="s">
        <v>970</v>
      </c>
      <c r="C369" s="12">
        <v>2</v>
      </c>
      <c r="D369" s="5" t="s">
        <v>976</v>
      </c>
      <c r="E369" s="12">
        <v>1</v>
      </c>
      <c r="H369" s="10"/>
      <c r="I369" s="9"/>
      <c r="R369" s="7"/>
    </row>
    <row r="370" spans="1:35" x14ac:dyDescent="0.15">
      <c r="A370" s="10">
        <v>1592</v>
      </c>
      <c r="B370" s="9" t="s">
        <v>971</v>
      </c>
      <c r="C370" s="12">
        <v>2</v>
      </c>
      <c r="D370" s="5" t="s">
        <v>977</v>
      </c>
      <c r="E370" s="12">
        <v>1</v>
      </c>
      <c r="H370" s="10"/>
      <c r="I370" s="9"/>
      <c r="R370" s="7"/>
    </row>
    <row r="371" spans="1:35" x14ac:dyDescent="0.15">
      <c r="A371" s="10">
        <v>1593</v>
      </c>
      <c r="B371" s="9" t="s">
        <v>978</v>
      </c>
      <c r="C371" s="12">
        <v>2</v>
      </c>
      <c r="D371" s="6" t="str">
        <f>""&amp;VLOOKUP(L371,[3]道具!$B$4:$C$3686,2,0)&amp;","&amp;M371&amp;","&amp;N371&amp;""&amp;IF(O371="","",";"&amp;VLOOKUP(O371,[3]道具!$B$4:$C$3686,2,0)&amp;","&amp;P371&amp;","&amp;Q371&amp;"")&amp;IF(R371="","",";"&amp;VLOOKUP(R371,[3]道具!$B$4:$C$3686,2,0)&amp;","&amp;S371&amp;","&amp;T371&amp;"")&amp;IF(U371="","",";"&amp;VLOOKUP(U371,[3]道具!$B$4:$C$3686,2,0)&amp;","&amp;V371&amp;","&amp;W371&amp;"")&amp;IF(X371="","",";"&amp;VLOOKUP(X371,[3]道具!$B$4:$C$3686,2,0)&amp;","&amp;Y371&amp;","&amp;Z371&amp;"")&amp;IF(AA371="","",";"&amp;VLOOKUP(AA371,[3]道具!$B$4:$C$3686,2,0)&amp;","&amp;AB371&amp;","&amp;AC371&amp;"")&amp;IF(AD371="","",";"&amp;VLOOKUP(AD371,[3]道具!$B$4:$C$3686,2,0)&amp;","&amp;AE371&amp;","&amp;AF371&amp;"")&amp;IF(AG371="","",";"&amp;VLOOKUP(AG371,[3]道具!$B$4:$C$3686,2,0)&amp;","&amp;AH371&amp;","&amp;AI371&amp;"")&amp;IF(AJ371="","",";"&amp;VLOOKUP(AJ371,[3]道具!$B$4:$C$3686,2,0)&amp;","&amp;AK371&amp;","&amp;AL371&amp;"")</f>
        <v>18,200,10000;30,20,10000</v>
      </c>
      <c r="E371" s="12">
        <v>2</v>
      </c>
      <c r="H371" s="10"/>
      <c r="I371" s="9" t="s">
        <v>979</v>
      </c>
      <c r="L371" s="12" t="s">
        <v>965</v>
      </c>
      <c r="M371" s="12">
        <v>200</v>
      </c>
      <c r="N371" s="12">
        <v>10000</v>
      </c>
      <c r="O371" s="7" t="s">
        <v>966</v>
      </c>
      <c r="P371" s="12">
        <v>20</v>
      </c>
      <c r="Q371" s="12">
        <v>10000</v>
      </c>
      <c r="R371" s="7"/>
    </row>
    <row r="372" spans="1:35" x14ac:dyDescent="0.15">
      <c r="A372" s="10">
        <v>1594</v>
      </c>
      <c r="B372" s="9" t="s">
        <v>980</v>
      </c>
      <c r="C372" s="12">
        <v>2</v>
      </c>
      <c r="D372" s="6" t="str">
        <f>""&amp;VLOOKUP(L372,[3]道具!$B$4:$C$3686,2,0)&amp;","&amp;M372&amp;","&amp;N372&amp;""&amp;IF(O372="","",";"&amp;VLOOKUP(O372,[3]道具!$B$4:$C$3686,2,0)&amp;","&amp;P372&amp;","&amp;Q372&amp;"")&amp;IF(R372="","",";"&amp;VLOOKUP(R372,[3]道具!$B$4:$C$3686,2,0)&amp;","&amp;S372&amp;","&amp;T372&amp;"")&amp;IF(U372="","",";"&amp;VLOOKUP(U372,[3]道具!$B$4:$C$3686,2,0)&amp;","&amp;V372&amp;","&amp;W372&amp;"")&amp;IF(X372="","",";"&amp;VLOOKUP(X372,[3]道具!$B$4:$C$3686,2,0)&amp;","&amp;Y372&amp;","&amp;Z372&amp;"")&amp;IF(AA372="","",";"&amp;VLOOKUP(AA372,[3]道具!$B$4:$C$3686,2,0)&amp;","&amp;AB372&amp;","&amp;AC372&amp;"")&amp;IF(AD372="","",";"&amp;VLOOKUP(AD372,[3]道具!$B$4:$C$3686,2,0)&amp;","&amp;AE372&amp;","&amp;AF372&amp;"")&amp;IF(AG372="","",";"&amp;VLOOKUP(AG372,[3]道具!$B$4:$C$3686,2,0)&amp;","&amp;AH372&amp;","&amp;AI372&amp;"")&amp;IF(AJ372="","",";"&amp;VLOOKUP(AJ372,[3]道具!$B$4:$C$3686,2,0)&amp;","&amp;AK372&amp;","&amp;AL372&amp;"")</f>
        <v>8,1,10000;2,2,10000;7,1,10000</v>
      </c>
      <c r="E372" s="12">
        <v>3</v>
      </c>
      <c r="G372" s="7"/>
      <c r="H372" s="10"/>
      <c r="I372" s="9" t="s">
        <v>981</v>
      </c>
      <c r="L372" s="12" t="s">
        <v>985</v>
      </c>
      <c r="M372" s="12">
        <v>1</v>
      </c>
      <c r="N372" s="12">
        <v>10000</v>
      </c>
      <c r="O372" s="12" t="s">
        <v>984</v>
      </c>
      <c r="P372" s="12">
        <v>2</v>
      </c>
      <c r="Q372" s="12">
        <v>10000</v>
      </c>
      <c r="R372" s="7" t="s">
        <v>986</v>
      </c>
      <c r="S372" s="12">
        <v>1</v>
      </c>
      <c r="T372" s="12">
        <v>10000</v>
      </c>
    </row>
    <row r="373" spans="1:35" x14ac:dyDescent="0.15">
      <c r="A373" s="10">
        <v>1595</v>
      </c>
      <c r="B373" s="9" t="s">
        <v>982</v>
      </c>
      <c r="C373" s="12">
        <v>2</v>
      </c>
      <c r="D373" s="6" t="str">
        <f>""&amp;VLOOKUP(L373,[3]道具!$B$4:$C$3686,2,0)&amp;","&amp;M373&amp;","&amp;N373&amp;""&amp;IF(O373="","",";"&amp;VLOOKUP(O373,[3]道具!$B$4:$C$3686,2,0)&amp;","&amp;P373&amp;","&amp;Q373&amp;"")&amp;IF(R373="","",";"&amp;VLOOKUP(R373,[3]道具!$B$4:$C$3686,2,0)&amp;","&amp;S373&amp;","&amp;T373&amp;"")&amp;IF(U373="","",";"&amp;VLOOKUP(U373,[3]道具!$B$4:$C$3686,2,0)&amp;","&amp;V373&amp;","&amp;W373&amp;"")&amp;IF(X373="","",";"&amp;VLOOKUP(X373,[3]道具!$B$4:$C$3686,2,0)&amp;","&amp;Y373&amp;","&amp;Z373&amp;"")&amp;IF(AA373="","",";"&amp;VLOOKUP(AA373,[3]道具!$B$4:$C$3686,2,0)&amp;","&amp;AB373&amp;","&amp;AC373&amp;"")&amp;IF(AD373="","",";"&amp;VLOOKUP(AD373,[3]道具!$B$4:$C$3686,2,0)&amp;","&amp;AE373&amp;","&amp;AF373&amp;"")&amp;IF(AG373="","",";"&amp;VLOOKUP(AG373,[3]道具!$B$4:$C$3686,2,0)&amp;","&amp;AH373&amp;","&amp;AI373&amp;"")&amp;IF(AJ373="","",";"&amp;VLOOKUP(AJ373,[3]道具!$B$4:$C$3686,2,0)&amp;","&amp;AK373&amp;","&amp;AL373&amp;"")</f>
        <v>10310,1,10000;55,50,10000</v>
      </c>
      <c r="E373" s="12">
        <v>2</v>
      </c>
      <c r="G373" s="7"/>
      <c r="H373" s="10"/>
      <c r="I373" s="9" t="s">
        <v>983</v>
      </c>
      <c r="L373" s="12" t="s">
        <v>987</v>
      </c>
      <c r="M373" s="12">
        <v>1</v>
      </c>
      <c r="N373" s="12">
        <v>10000</v>
      </c>
      <c r="O373" s="12" t="s">
        <v>988</v>
      </c>
      <c r="P373" s="12">
        <v>50</v>
      </c>
      <c r="Q373" s="12">
        <v>10000</v>
      </c>
      <c r="R373" s="7"/>
    </row>
    <row r="374" spans="1:35" x14ac:dyDescent="0.15">
      <c r="A374" s="10">
        <v>1596</v>
      </c>
      <c r="B374" s="9" t="s">
        <v>989</v>
      </c>
      <c r="C374" s="12">
        <v>2</v>
      </c>
      <c r="D374" s="6" t="str">
        <f>""&amp;VLOOKUP(L374,[3]道具!$B$4:$C$3686,2,0)&amp;","&amp;M374&amp;","&amp;N374&amp;""&amp;IF(O374="","",";"&amp;VLOOKUP(O374,[3]道具!$B$4:$C$3686,2,0)&amp;","&amp;P374&amp;","&amp;Q374&amp;"")&amp;IF(R374="","",";"&amp;VLOOKUP(R374,[3]道具!$B$4:$C$3686,2,0)&amp;","&amp;S374&amp;","&amp;T374&amp;"")&amp;IF(U374="","",";"&amp;VLOOKUP(U374,[3]道具!$B$4:$C$3686,2,0)&amp;","&amp;V374&amp;","&amp;W374&amp;"")&amp;IF(X374="","",";"&amp;VLOOKUP(X374,[3]道具!$B$4:$C$3686,2,0)&amp;","&amp;Y374&amp;","&amp;Z374&amp;"")&amp;IF(AA374="","",";"&amp;VLOOKUP(AA374,[3]道具!$B$4:$C$3686,2,0)&amp;","&amp;AB374&amp;","&amp;AC374&amp;"")&amp;IF(AD374="","",";"&amp;VLOOKUP(AD374,[3]道具!$B$4:$C$3686,2,0)&amp;","&amp;AE374&amp;","&amp;AF374&amp;"")&amp;IF(AG374="","",";"&amp;VLOOKUP(AG374,[3]道具!$B$4:$C$3686,2,0)&amp;","&amp;AH374&amp;","&amp;AI374&amp;"")&amp;IF(AJ374="","",";"&amp;VLOOKUP(AJ374,[3]道具!$B$4:$C$3686,2,0)&amp;","&amp;AK374&amp;","&amp;AL374&amp;"")</f>
        <v>2,5,10000;19,5,10000;99,66666,10000;200,88,10000</v>
      </c>
      <c r="E374" s="12">
        <v>4</v>
      </c>
      <c r="G374" s="7"/>
      <c r="H374" s="10"/>
      <c r="I374" s="9" t="s">
        <v>990</v>
      </c>
      <c r="L374" s="12" t="s">
        <v>984</v>
      </c>
      <c r="M374" s="12">
        <v>5</v>
      </c>
      <c r="N374" s="12">
        <v>10000</v>
      </c>
      <c r="O374" s="12" t="s">
        <v>956</v>
      </c>
      <c r="P374" s="12">
        <v>5</v>
      </c>
      <c r="Q374" s="12">
        <v>10000</v>
      </c>
      <c r="R374" s="7" t="s">
        <v>991</v>
      </c>
      <c r="S374" s="12">
        <v>66666</v>
      </c>
      <c r="T374" s="12">
        <v>10000</v>
      </c>
      <c r="U374" s="12" t="s">
        <v>992</v>
      </c>
      <c r="V374" s="12">
        <v>88</v>
      </c>
      <c r="W374" s="12">
        <v>10000</v>
      </c>
    </row>
    <row r="375" spans="1:35" x14ac:dyDescent="0.15">
      <c r="A375" s="10">
        <v>1597</v>
      </c>
      <c r="B375" s="9" t="s">
        <v>1065</v>
      </c>
      <c r="C375" s="12">
        <v>2</v>
      </c>
      <c r="D375" s="6" t="str">
        <f>""&amp;VLOOKUP(L375,[3]道具!$B$4:$C$3686,2,0)&amp;","&amp;M375&amp;","&amp;N375&amp;""&amp;IF(O375="","",";"&amp;VLOOKUP(O375,[3]道具!$B$4:$C$3686,2,0)&amp;","&amp;P375&amp;","&amp;Q375&amp;"")&amp;IF(R375="","",";"&amp;VLOOKUP(R375,[3]道具!$B$4:$C$3686,2,0)&amp;","&amp;S375&amp;","&amp;T375&amp;"")&amp;IF(U375="","",";"&amp;VLOOKUP(U375,[3]道具!$B$4:$C$3686,2,0)&amp;","&amp;V375&amp;","&amp;W375&amp;"")&amp;IF(X375="","",";"&amp;VLOOKUP(X375,[3]道具!$B$4:$C$3686,2,0)&amp;","&amp;Y375&amp;","&amp;Z375&amp;"")&amp;IF(AA375="","",";"&amp;VLOOKUP(AA375,[3]道具!$B$4:$C$3686,2,0)&amp;","&amp;AB375&amp;","&amp;AC375&amp;"")&amp;IF(AD375="","",";"&amp;VLOOKUP(AD375,[3]道具!$B$4:$C$3686,2,0)&amp;","&amp;AE375&amp;","&amp;AF375&amp;"")&amp;IF(AG375="","",";"&amp;VLOOKUP(AG375,[3]道具!$B$4:$C$3686,2,0)&amp;","&amp;AH375&amp;","&amp;AI375&amp;"")&amp;IF(AJ375="","",";"&amp;VLOOKUP(AJ375,[3]道具!$B$4:$C$3686,2,0)&amp;","&amp;AK375&amp;","&amp;AL375&amp;"")&amp;IF(AM375="","",";"&amp;VLOOKUP(AM375,[3]道具!$B$4:$C$3686,2,0)&amp;","&amp;AN375&amp;","&amp;AO375&amp;"")</f>
        <v>30,50,10000;18,300,10000;10370,1,10000;10390,1,10000;10400,1,10000;10410,1,10000;10420,1,10000;10380,1,10000</v>
      </c>
      <c r="E375" s="12">
        <v>8</v>
      </c>
      <c r="G375" s="7"/>
      <c r="H375" s="10"/>
      <c r="I375" s="9" t="s">
        <v>1072</v>
      </c>
      <c r="L375" s="12" t="s">
        <v>750</v>
      </c>
      <c r="M375" s="12">
        <v>50</v>
      </c>
      <c r="N375" s="12">
        <v>10000</v>
      </c>
      <c r="O375" s="12" t="s">
        <v>1066</v>
      </c>
      <c r="P375" s="12">
        <v>300</v>
      </c>
      <c r="Q375" s="12">
        <v>10000</v>
      </c>
      <c r="R375" s="7" t="s">
        <v>1067</v>
      </c>
      <c r="S375" s="12">
        <v>1</v>
      </c>
      <c r="T375" s="12">
        <v>10000</v>
      </c>
      <c r="U375" s="12" t="s">
        <v>1068</v>
      </c>
      <c r="V375" s="12">
        <v>1</v>
      </c>
      <c r="W375" s="12">
        <v>10000</v>
      </c>
      <c r="X375" s="12" t="s">
        <v>1069</v>
      </c>
      <c r="Y375" s="12">
        <v>1</v>
      </c>
      <c r="Z375" s="12">
        <v>10000</v>
      </c>
      <c r="AA375" s="12" t="s">
        <v>1070</v>
      </c>
      <c r="AB375" s="12">
        <v>1</v>
      </c>
      <c r="AC375" s="12">
        <v>10000</v>
      </c>
      <c r="AD375" s="12" t="s">
        <v>1071</v>
      </c>
      <c r="AE375" s="12">
        <v>1</v>
      </c>
      <c r="AF375" s="12">
        <v>10000</v>
      </c>
      <c r="AG375" s="12" t="s">
        <v>1073</v>
      </c>
      <c r="AH375" s="12">
        <v>1</v>
      </c>
      <c r="AI375" s="12">
        <v>10000</v>
      </c>
    </row>
    <row r="376" spans="1:35" x14ac:dyDescent="0.15">
      <c r="A376" s="10">
        <v>1598</v>
      </c>
      <c r="B376" s="9" t="s">
        <v>1075</v>
      </c>
      <c r="C376" s="12">
        <v>2</v>
      </c>
      <c r="D376" s="6" t="str">
        <f>""&amp;VLOOKUP(L376,[3]道具!$B$4:$C$3686,2,0)&amp;","&amp;M376&amp;","&amp;N376&amp;""&amp;IF(O376="","",";"&amp;VLOOKUP(O376,[3]道具!$B$4:$C$3686,2,0)&amp;","&amp;P376&amp;","&amp;Q376&amp;"")&amp;IF(R376="","",";"&amp;VLOOKUP(R376,[3]道具!$B$4:$C$3686,2,0)&amp;","&amp;S376&amp;","&amp;T376&amp;"")&amp;IF(U376="","",";"&amp;VLOOKUP(U376,[3]道具!$B$4:$C$3686,2,0)&amp;","&amp;V376&amp;","&amp;W376&amp;"")&amp;IF(X376="","",";"&amp;VLOOKUP(X376,[3]道具!$B$4:$C$3686,2,0)&amp;","&amp;Y376&amp;","&amp;Z376&amp;"")&amp;IF(AA376="","",";"&amp;VLOOKUP(AA376,[3]道具!$B$4:$C$3686,2,0)&amp;","&amp;AB376&amp;","&amp;AC376&amp;"")&amp;IF(AD376="","",";"&amp;VLOOKUP(AD376,[3]道具!$B$4:$C$3686,2,0)&amp;","&amp;AE376&amp;","&amp;AF376&amp;"")&amp;IF(AG376="","",";"&amp;VLOOKUP(AG376,[3]道具!$B$4:$C$3686,2,0)&amp;","&amp;AH376&amp;","&amp;AI376&amp;"")&amp;IF(AJ376="","",";"&amp;VLOOKUP(AJ376,[3]道具!$B$4:$C$3686,2,0)&amp;","&amp;AK376&amp;","&amp;AL376&amp;"")&amp;IF(AM376="","",";"&amp;VLOOKUP(AM376,[3]道具!$B$4:$C$3686,2,0)&amp;","&amp;AN376&amp;","&amp;AO376&amp;"")</f>
        <v>10150,1,10000;10160,1,10000;10170,1,10000</v>
      </c>
      <c r="E376" s="12">
        <v>3</v>
      </c>
      <c r="G376" s="7"/>
      <c r="H376" s="10"/>
      <c r="I376" s="9" t="s">
        <v>1076</v>
      </c>
      <c r="L376" s="12" t="s">
        <v>763</v>
      </c>
      <c r="M376" s="12">
        <v>1</v>
      </c>
      <c r="N376" s="12">
        <v>10000</v>
      </c>
      <c r="O376" s="9" t="s">
        <v>1077</v>
      </c>
      <c r="P376" s="12">
        <v>1</v>
      </c>
      <c r="Q376" s="12">
        <v>10000</v>
      </c>
      <c r="R376" s="12" t="s">
        <v>1078</v>
      </c>
      <c r="S376" s="12">
        <v>1</v>
      </c>
      <c r="T376" s="12">
        <v>10000</v>
      </c>
    </row>
    <row r="377" spans="1:35" x14ac:dyDescent="0.15">
      <c r="A377" s="10">
        <v>1599</v>
      </c>
      <c r="B377" s="9" t="s">
        <v>1091</v>
      </c>
      <c r="C377" s="12">
        <v>2</v>
      </c>
      <c r="D377" s="6" t="s">
        <v>1104</v>
      </c>
      <c r="E377" s="12">
        <v>1</v>
      </c>
      <c r="G377" s="7"/>
      <c r="H377" s="10"/>
      <c r="I377" s="9"/>
      <c r="O377" s="9"/>
    </row>
    <row r="378" spans="1:35" x14ac:dyDescent="0.3">
      <c r="A378" s="10">
        <v>1600</v>
      </c>
      <c r="B378" s="9" t="s">
        <v>1092</v>
      </c>
      <c r="C378" s="12">
        <v>2</v>
      </c>
      <c r="D378" s="6" t="s">
        <v>1099</v>
      </c>
      <c r="E378" s="12">
        <v>1</v>
      </c>
      <c r="F378" s="10"/>
      <c r="G378" s="20"/>
      <c r="H378" s="10"/>
      <c r="I378" s="9"/>
      <c r="O378" s="9"/>
    </row>
    <row r="379" spans="1:35" x14ac:dyDescent="0.3">
      <c r="A379" s="10">
        <v>1601</v>
      </c>
      <c r="B379" s="18" t="s">
        <v>1093</v>
      </c>
      <c r="C379" s="12">
        <v>2</v>
      </c>
      <c r="D379" s="6" t="s">
        <v>1105</v>
      </c>
      <c r="E379" s="12">
        <v>1</v>
      </c>
      <c r="G379" s="7"/>
      <c r="H379" s="10"/>
      <c r="I379" s="9"/>
      <c r="O379" s="9"/>
      <c r="R379" s="10"/>
      <c r="S379" s="10"/>
      <c r="T379" s="10"/>
    </row>
    <row r="380" spans="1:35" x14ac:dyDescent="0.3">
      <c r="A380" s="10">
        <v>1602</v>
      </c>
      <c r="B380" s="19" t="s">
        <v>1094</v>
      </c>
      <c r="C380" s="12">
        <v>2</v>
      </c>
      <c r="D380" s="6" t="s">
        <v>1106</v>
      </c>
      <c r="E380" s="12">
        <v>1</v>
      </c>
      <c r="G380" s="7"/>
      <c r="H380" s="10"/>
      <c r="I380" s="9"/>
      <c r="O380" s="9"/>
      <c r="R380" s="10"/>
      <c r="S380" s="10"/>
      <c r="T380" s="10"/>
    </row>
    <row r="381" spans="1:35" x14ac:dyDescent="0.3">
      <c r="A381" s="10">
        <v>1603</v>
      </c>
      <c r="B381" s="18" t="s">
        <v>1095</v>
      </c>
      <c r="C381" s="12">
        <v>2</v>
      </c>
      <c r="D381" s="6" t="s">
        <v>1100</v>
      </c>
      <c r="E381" s="12">
        <v>1</v>
      </c>
      <c r="G381" s="7"/>
      <c r="H381" s="10"/>
      <c r="I381" s="9"/>
      <c r="O381" s="9"/>
      <c r="R381" s="10"/>
      <c r="S381" s="10"/>
      <c r="T381" s="10"/>
    </row>
    <row r="382" spans="1:35" x14ac:dyDescent="0.3">
      <c r="A382" s="10">
        <v>1604</v>
      </c>
      <c r="B382" s="18" t="s">
        <v>1096</v>
      </c>
      <c r="C382" s="12">
        <v>2</v>
      </c>
      <c r="D382" s="6" t="s">
        <v>1101</v>
      </c>
      <c r="E382" s="12">
        <v>1</v>
      </c>
      <c r="G382" s="7"/>
      <c r="H382" s="10"/>
      <c r="I382" s="9"/>
      <c r="O382" s="9"/>
    </row>
    <row r="383" spans="1:35" x14ac:dyDescent="0.3">
      <c r="A383" s="10">
        <v>1605</v>
      </c>
      <c r="B383" s="19" t="s">
        <v>1097</v>
      </c>
      <c r="C383" s="12">
        <v>2</v>
      </c>
      <c r="D383" s="6" t="s">
        <v>1102</v>
      </c>
      <c r="E383" s="12">
        <v>1</v>
      </c>
      <c r="G383" s="7"/>
      <c r="H383" s="10"/>
      <c r="I383" s="9"/>
      <c r="O383" s="9"/>
    </row>
    <row r="384" spans="1:35" x14ac:dyDescent="0.3">
      <c r="A384" s="10">
        <v>1606</v>
      </c>
      <c r="B384" s="19" t="s">
        <v>1098</v>
      </c>
      <c r="C384" s="12">
        <v>2</v>
      </c>
      <c r="D384" s="6" t="s">
        <v>1103</v>
      </c>
      <c r="E384" s="12">
        <v>1</v>
      </c>
      <c r="H384" s="10"/>
      <c r="I384" s="9"/>
      <c r="O384" s="9"/>
    </row>
    <row r="385" spans="1:26" x14ac:dyDescent="0.3">
      <c r="A385" s="10">
        <v>1607</v>
      </c>
      <c r="B385" s="20" t="s">
        <v>1120</v>
      </c>
      <c r="C385" s="12">
        <v>2</v>
      </c>
      <c r="D385" s="6" t="str">
        <f>""&amp;VLOOKUP(L385,[3]道具!$B$4:$C$3686,2,0)&amp;","&amp;M385&amp;","&amp;N385&amp;""&amp;IF(O385="","",";"&amp;VLOOKUP(O385,[3]道具!$B$4:$C$3686,2,0)&amp;","&amp;P385&amp;","&amp;Q385&amp;"")&amp;IF(R385="","",";"&amp;VLOOKUP(R385,[3]道具!$B$4:$C$3686,2,0)&amp;","&amp;S385&amp;","&amp;T385&amp;"")&amp;IF(U385="","",";"&amp;VLOOKUP(U385,[3]道具!$B$4:$C$3686,2,0)&amp;","&amp;V385&amp;","&amp;W385&amp;"")&amp;IF(X385="","",";"&amp;VLOOKUP(X385,[3]道具!$B$4:$C$3686,2,0)&amp;","&amp;Y385&amp;","&amp;Z385&amp;"")&amp;IF(AA385="","",";"&amp;VLOOKUP(AA385,[3]道具!$B$4:$C$3686,2,0)&amp;","&amp;AB385&amp;","&amp;AC385&amp;"")&amp;IF(AD385="","",";"&amp;VLOOKUP(AD385,[3]道具!$B$4:$C$3686,2,0)&amp;","&amp;AE385&amp;","&amp;AF385&amp;"")&amp;IF(AG385="","",";"&amp;VLOOKUP(AG385,[3]道具!$B$4:$C$3686,2,0)&amp;","&amp;AH385&amp;","&amp;AI385&amp;"")&amp;IF(AJ385="","",";"&amp;VLOOKUP(AJ385,[3]道具!$B$4:$C$3686,2,0)&amp;","&amp;AK385&amp;","&amp;AL385&amp;"")</f>
        <v>101000,1,4000;201000,1,4000;301000,1,2000</v>
      </c>
      <c r="E385" s="12">
        <v>1</v>
      </c>
      <c r="H385" s="10"/>
      <c r="I385" s="9"/>
      <c r="L385" s="7" t="s">
        <v>1122</v>
      </c>
      <c r="M385" s="12">
        <v>1</v>
      </c>
      <c r="N385" s="12">
        <v>4000</v>
      </c>
      <c r="O385" s="7" t="s">
        <v>1123</v>
      </c>
      <c r="P385" s="12">
        <v>1</v>
      </c>
      <c r="Q385" s="12">
        <v>4000</v>
      </c>
      <c r="R385" s="7" t="s">
        <v>1124</v>
      </c>
      <c r="S385" s="12">
        <v>1</v>
      </c>
      <c r="T385" s="12">
        <v>2000</v>
      </c>
      <c r="U385" s="10"/>
    </row>
    <row r="386" spans="1:26" x14ac:dyDescent="0.3">
      <c r="A386" s="10">
        <v>1608</v>
      </c>
      <c r="B386" s="20" t="s">
        <v>1121</v>
      </c>
      <c r="C386" s="12">
        <v>2</v>
      </c>
      <c r="D386" s="6" t="str">
        <f>""&amp;VLOOKUP(L386,[3]道具!$B$4:$C$3686,2,0)&amp;","&amp;M386&amp;","&amp;N386&amp;""&amp;IF(O386="","",";"&amp;VLOOKUP(O386,[3]道具!$B$4:$C$3686,2,0)&amp;","&amp;P386&amp;","&amp;Q386&amp;"")&amp;IF(R386="","",";"&amp;VLOOKUP(R386,[3]道具!$B$4:$C$3686,2,0)&amp;","&amp;S386&amp;","&amp;T386&amp;"")&amp;IF(U386="","",";"&amp;VLOOKUP(U386,[3]道具!$B$4:$C$3686,2,0)&amp;","&amp;V386&amp;","&amp;W386&amp;"")&amp;IF(X386="","",";"&amp;VLOOKUP(X386,[3]道具!$B$4:$C$3686,2,0)&amp;","&amp;Y386&amp;","&amp;Z386&amp;"")&amp;IF(AA386="","",";"&amp;VLOOKUP(AA386,[3]道具!$B$4:$C$3686,2,0)&amp;","&amp;AB386&amp;","&amp;AC386&amp;"")&amp;IF(AD386="","",";"&amp;VLOOKUP(AD386,[3]道具!$B$4:$C$3686,2,0)&amp;","&amp;AE386&amp;","&amp;AF386&amp;"")&amp;IF(AG386="","",";"&amp;VLOOKUP(AG386,[3]道具!$B$4:$C$3686,2,0)&amp;","&amp;AH386&amp;","&amp;AI386&amp;"")&amp;IF(AJ386="","",";"&amp;VLOOKUP(AJ386,[3]道具!$B$4:$C$3686,2,0)&amp;","&amp;AK386&amp;","&amp;AL386&amp;"")</f>
        <v>101000,1,3500;201000,1,3500;301000,1,1000;401000,1,2000</v>
      </c>
      <c r="E386" s="12">
        <v>1</v>
      </c>
      <c r="H386" s="10"/>
      <c r="I386" s="9"/>
      <c r="L386" s="7" t="s">
        <v>1122</v>
      </c>
      <c r="M386" s="12">
        <v>1</v>
      </c>
      <c r="N386" s="12">
        <v>3500</v>
      </c>
      <c r="O386" s="7" t="s">
        <v>1123</v>
      </c>
      <c r="P386" s="12">
        <v>1</v>
      </c>
      <c r="Q386" s="12">
        <v>3500</v>
      </c>
      <c r="R386" s="7" t="s">
        <v>1124</v>
      </c>
      <c r="S386" s="12">
        <v>1</v>
      </c>
      <c r="T386" s="12">
        <v>1000</v>
      </c>
      <c r="U386" s="7" t="s">
        <v>1125</v>
      </c>
      <c r="V386" s="12">
        <v>1</v>
      </c>
      <c r="W386" s="12">
        <v>2000</v>
      </c>
      <c r="X386" s="10"/>
    </row>
    <row r="387" spans="1:26" x14ac:dyDescent="0.3">
      <c r="A387" s="10">
        <v>1609</v>
      </c>
      <c r="B387" s="20" t="s">
        <v>1132</v>
      </c>
      <c r="C387" s="12">
        <v>2</v>
      </c>
      <c r="D387" s="6" t="str">
        <f>""&amp;VLOOKUP(L387,[3]道具!$B$4:$C$3686,2,0)&amp;","&amp;M387&amp;","&amp;N387&amp;""&amp;IF(O387="","",";"&amp;VLOOKUP(O387,[3]道具!$B$4:$C$3686,2,0)&amp;","&amp;P387&amp;","&amp;Q387&amp;"")&amp;IF(R387="","",";"&amp;VLOOKUP(R387,[3]道具!$B$4:$C$3686,2,0)&amp;","&amp;S387&amp;","&amp;T387&amp;"")&amp;IF(U387="","",";"&amp;VLOOKUP(U387,[3]道具!$B$4:$C$3686,2,0)&amp;","&amp;V387&amp;","&amp;W387&amp;"")&amp;IF(X387="","",";"&amp;VLOOKUP(X387,[3]道具!$B$4:$C$3686,2,0)&amp;","&amp;Y387&amp;","&amp;Z387&amp;"")&amp;IF(AA387="","",";"&amp;VLOOKUP(AA387,[3]道具!$B$4:$C$3686,2,0)&amp;","&amp;AB387&amp;","&amp;AC387&amp;"")&amp;IF(AD387="","",";"&amp;VLOOKUP(AD387,[3]道具!$B$4:$C$3686,2,0)&amp;","&amp;AE387&amp;","&amp;AF387&amp;"")&amp;IF(AG387="","",";"&amp;VLOOKUP(AG387,[3]道具!$B$4:$C$3686,2,0)&amp;","&amp;AH387&amp;","&amp;AI387&amp;"")&amp;IF(AJ387="","",";"&amp;VLOOKUP(AJ387,[3]道具!$B$4:$C$3686,2,0)&amp;","&amp;AK387&amp;","&amp;AL387&amp;"")</f>
        <v>402000,1,10000;1545,3000,10000</v>
      </c>
      <c r="E387" s="12">
        <v>2</v>
      </c>
      <c r="H387" s="10"/>
      <c r="I387" s="9"/>
      <c r="L387" s="7" t="s">
        <v>1133</v>
      </c>
      <c r="M387" s="12">
        <v>1</v>
      </c>
      <c r="N387" s="12">
        <v>10000</v>
      </c>
      <c r="O387" s="7" t="s">
        <v>1134</v>
      </c>
      <c r="P387" s="12">
        <v>3000</v>
      </c>
      <c r="Q387" s="12">
        <v>10000</v>
      </c>
      <c r="R387" s="7"/>
      <c r="U387" s="7"/>
      <c r="X387" s="10"/>
    </row>
    <row r="388" spans="1:26" x14ac:dyDescent="0.3">
      <c r="A388" s="10">
        <v>1610</v>
      </c>
      <c r="B388" s="20" t="s">
        <v>1139</v>
      </c>
      <c r="C388" s="12">
        <v>2</v>
      </c>
      <c r="D388" s="6" t="str">
        <f>""&amp;VLOOKUP(L388,[3]道具!$B$4:$C$3686,2,0)&amp;","&amp;M388&amp;","&amp;N388&amp;""&amp;IF(O388="","",";"&amp;VLOOKUP(O388,[3]道具!$B$4:$C$3686,2,0)&amp;","&amp;P388&amp;","&amp;Q388&amp;"")&amp;IF(R388="","",";"&amp;VLOOKUP(R388,[3]道具!$B$4:$C$3686,2,0)&amp;","&amp;S388&amp;","&amp;T388&amp;"")&amp;IF(U388="","",";"&amp;VLOOKUP(U388,[3]道具!$B$4:$C$3686,2,0)&amp;","&amp;V388&amp;","&amp;W388&amp;"")&amp;IF(X388="","",";"&amp;VLOOKUP(X388,[3]道具!$B$4:$C$3686,2,0)&amp;","&amp;Y388&amp;","&amp;Z388&amp;"")&amp;IF(AA388="","",";"&amp;VLOOKUP(AA388,[3]道具!$B$4:$C$3686,2,0)&amp;","&amp;AB388&amp;","&amp;AC388&amp;"")&amp;IF(AD388="","",";"&amp;VLOOKUP(AD388,[3]道具!$B$4:$C$3686,2,0)&amp;","&amp;AE388&amp;","&amp;AF388&amp;"")&amp;IF(AG388="","",";"&amp;VLOOKUP(AG388,[3]道具!$B$4:$C$3686,2,0)&amp;","&amp;AH388&amp;","&amp;AI388&amp;"")&amp;IF(AJ388="","",";"&amp;VLOOKUP(AJ388,[3]道具!$B$4:$C$3686,2,0)&amp;","&amp;AK388&amp;","&amp;AL388&amp;"")</f>
        <v>10550,1,10000;10560,1,10000;10570,1,10000;10580,1,10000;10590,1,10000</v>
      </c>
      <c r="E388" s="12">
        <v>5</v>
      </c>
      <c r="H388" s="10"/>
      <c r="I388" s="9"/>
      <c r="L388" s="7" t="s">
        <v>1141</v>
      </c>
      <c r="M388" s="12">
        <v>1</v>
      </c>
      <c r="N388" s="12">
        <v>10000</v>
      </c>
      <c r="O388" s="7" t="s">
        <v>1142</v>
      </c>
      <c r="P388" s="12">
        <v>1</v>
      </c>
      <c r="Q388" s="12">
        <v>10000</v>
      </c>
      <c r="R388" s="7" t="s">
        <v>1143</v>
      </c>
      <c r="S388" s="12">
        <v>1</v>
      </c>
      <c r="T388" s="12">
        <v>10000</v>
      </c>
      <c r="U388" s="7" t="s">
        <v>1144</v>
      </c>
      <c r="V388" s="12">
        <v>1</v>
      </c>
      <c r="W388" s="12">
        <v>10000</v>
      </c>
      <c r="X388" s="7" t="s">
        <v>1145</v>
      </c>
      <c r="Y388" s="12">
        <v>1</v>
      </c>
      <c r="Z388" s="12">
        <v>10000</v>
      </c>
    </row>
    <row r="389" spans="1:26" x14ac:dyDescent="0.3">
      <c r="A389" s="10">
        <v>1611</v>
      </c>
      <c r="B389" s="20" t="s">
        <v>1140</v>
      </c>
      <c r="C389" s="12">
        <v>2</v>
      </c>
      <c r="D389" s="6" t="str">
        <f>""&amp;VLOOKUP(L389,[3]道具!$B$4:$C$3686,2,0)&amp;","&amp;M389&amp;","&amp;N389&amp;""&amp;IF(O389="","",";"&amp;VLOOKUP(O389,[3]道具!$B$4:$C$3686,2,0)&amp;","&amp;P389&amp;","&amp;Q389&amp;"")&amp;IF(R389="","",";"&amp;VLOOKUP(R389,[3]道具!$B$4:$C$3686,2,0)&amp;","&amp;S389&amp;","&amp;T389&amp;"")&amp;IF(U389="","",";"&amp;VLOOKUP(U389,[3]道具!$B$4:$C$3686,2,0)&amp;","&amp;V389&amp;","&amp;W389&amp;"")&amp;IF(X389="","",";"&amp;VLOOKUP(X389,[3]道具!$B$4:$C$3686,2,0)&amp;","&amp;Y389&amp;","&amp;Z389&amp;"")&amp;IF(AA389="","",";"&amp;VLOOKUP(AA389,[3]道具!$B$4:$C$3686,2,0)&amp;","&amp;AB389&amp;","&amp;AC389&amp;"")&amp;IF(AD389="","",";"&amp;VLOOKUP(AD389,[3]道具!$B$4:$C$3686,2,0)&amp;","&amp;AE389&amp;","&amp;AF389&amp;"")&amp;IF(AG389="","",";"&amp;VLOOKUP(AG389,[3]道具!$B$4:$C$3686,2,0)&amp;","&amp;AH389&amp;","&amp;AI389&amp;"")&amp;IF(AJ389="","",";"&amp;VLOOKUP(AJ389,[3]道具!$B$4:$C$3686,2,0)&amp;","&amp;AK389&amp;","&amp;AL389&amp;"")</f>
        <v>10600,1,10000;10610,1,10000;10620,1,10000;10630,1,10000;10640,1,10000</v>
      </c>
      <c r="E389" s="12">
        <v>5</v>
      </c>
      <c r="H389" s="10"/>
      <c r="I389" s="9"/>
      <c r="L389" s="7" t="s">
        <v>1146</v>
      </c>
      <c r="M389" s="12">
        <v>1</v>
      </c>
      <c r="N389" s="12">
        <v>10000</v>
      </c>
      <c r="O389" s="7" t="s">
        <v>1147</v>
      </c>
      <c r="P389" s="12">
        <v>1</v>
      </c>
      <c r="Q389" s="12">
        <v>10000</v>
      </c>
      <c r="R389" s="7" t="s">
        <v>1148</v>
      </c>
      <c r="S389" s="12">
        <v>1</v>
      </c>
      <c r="T389" s="12">
        <v>10000</v>
      </c>
      <c r="U389" s="7" t="s">
        <v>1149</v>
      </c>
      <c r="V389" s="12">
        <v>1</v>
      </c>
      <c r="W389" s="12">
        <v>10000</v>
      </c>
      <c r="X389" s="7" t="s">
        <v>1150</v>
      </c>
      <c r="Y389" s="12">
        <v>1</v>
      </c>
      <c r="Z389" s="12">
        <v>10000</v>
      </c>
    </row>
    <row r="390" spans="1:26" x14ac:dyDescent="0.3">
      <c r="A390" s="10">
        <v>1612</v>
      </c>
      <c r="B390" s="20" t="s">
        <v>1172</v>
      </c>
      <c r="C390" s="12">
        <v>2</v>
      </c>
      <c r="D390" s="6" t="str">
        <f>""&amp;VLOOKUP(L390,[3]道具!$B$4:$C$3686,2,0)&amp;","&amp;M390&amp;","&amp;N390&amp;""&amp;IF(O390="","",";"&amp;VLOOKUP(O390,[3]道具!$B$4:$C$3686,2,0)&amp;","&amp;P390&amp;","&amp;Q390&amp;"")&amp;IF(R390="","",";"&amp;VLOOKUP(R390,[3]道具!$B$4:$C$3686,2,0)&amp;","&amp;S390&amp;","&amp;T390&amp;"")&amp;IF(U390="","",";"&amp;VLOOKUP(U390,[3]道具!$B$4:$C$3686,2,0)&amp;","&amp;V390&amp;","&amp;W390&amp;"")&amp;IF(X390="","",";"&amp;VLOOKUP(X390,[3]道具!$B$4:$C$3686,2,0)&amp;","&amp;Y390&amp;","&amp;Z390&amp;"")&amp;IF(AA390="","",";"&amp;VLOOKUP(AA390,[3]道具!$B$4:$C$3686,2,0)&amp;","&amp;AB390&amp;","&amp;AC390&amp;"")&amp;IF(AD390="","",";"&amp;VLOOKUP(AD390,[3]道具!$B$4:$C$3686,2,0)&amp;","&amp;AE390&amp;","&amp;AF390&amp;"")&amp;IF(AG390="","",";"&amp;VLOOKUP(AG390,[3]道具!$B$4:$C$3686,2,0)&amp;","&amp;AH390&amp;","&amp;AI390&amp;"")&amp;IF(AJ390="","",";"&amp;VLOOKUP(AJ390,[3]道具!$B$4:$C$3686,2,0)&amp;","&amp;AK390&amp;","&amp;AL390&amp;"")</f>
        <v>104000,1,1300;105000,1,1300;204000,1,1300;56,1000,6100</v>
      </c>
      <c r="E390" s="12">
        <v>1</v>
      </c>
      <c r="H390" s="10"/>
      <c r="I390" s="9"/>
      <c r="L390" s="7" t="s">
        <v>1173</v>
      </c>
      <c r="M390" s="12">
        <v>1</v>
      </c>
      <c r="N390" s="12">
        <v>1300</v>
      </c>
      <c r="O390" s="7" t="s">
        <v>1174</v>
      </c>
      <c r="P390" s="12">
        <v>1</v>
      </c>
      <c r="Q390" s="12">
        <v>1300</v>
      </c>
      <c r="R390" s="7" t="s">
        <v>1175</v>
      </c>
      <c r="S390" s="12">
        <v>1</v>
      </c>
      <c r="T390" s="12">
        <v>1300</v>
      </c>
      <c r="U390" s="10" t="s">
        <v>1176</v>
      </c>
      <c r="V390" s="12">
        <v>1000</v>
      </c>
      <c r="W390" s="12">
        <v>6100</v>
      </c>
      <c r="X390" s="10"/>
    </row>
    <row r="391" spans="1:26" x14ac:dyDescent="0.3">
      <c r="A391" s="10">
        <v>1613</v>
      </c>
      <c r="B391" s="20" t="s">
        <v>1177</v>
      </c>
      <c r="C391" s="12">
        <v>2</v>
      </c>
      <c r="D391" s="6" t="str">
        <f>""&amp;VLOOKUP(L391,[3]道具!$B$4:$C$3686,2,0)&amp;","&amp;M391&amp;","&amp;N391&amp;""&amp;IF(O391="","",";"&amp;VLOOKUP(O391,[3]道具!$B$4:$C$3686,2,0)&amp;","&amp;P391&amp;","&amp;Q391&amp;"")&amp;IF(R391="","",";"&amp;VLOOKUP(R391,[3]道具!$B$4:$C$3686,2,0)&amp;","&amp;S391&amp;","&amp;T391&amp;"")&amp;IF(U391="","",";"&amp;VLOOKUP(U391,[3]道具!$B$4:$C$3686,2,0)&amp;","&amp;V391&amp;","&amp;W391&amp;"")&amp;IF(X391="","",";"&amp;VLOOKUP(X391,[3]道具!$B$4:$C$3686,2,0)&amp;","&amp;Y391&amp;","&amp;Z391&amp;"")&amp;IF(AA391="","",";"&amp;VLOOKUP(AA391,[3]道具!$B$4:$C$3686,2,0)&amp;","&amp;AB391&amp;","&amp;AC391&amp;"")&amp;IF(AD391="","",";"&amp;VLOOKUP(AD391,[3]道具!$B$4:$C$3686,2,0)&amp;","&amp;AE391&amp;","&amp;AF391&amp;"")&amp;IF(AG391="","",";"&amp;VLOOKUP(AG391,[3]道具!$B$4:$C$3686,2,0)&amp;","&amp;AH391&amp;","&amp;AI391&amp;"")&amp;IF(AJ391="","",";"&amp;VLOOKUP(AJ391,[3]道具!$B$4:$C$3686,2,0)&amp;","&amp;AK391&amp;","&amp;AL391&amp;"")</f>
        <v>304000,1,1300;305000,1,1300;404000,1,1300;56,1200,6100</v>
      </c>
      <c r="E391" s="12">
        <v>1</v>
      </c>
      <c r="H391" s="10"/>
      <c r="I391" s="9"/>
      <c r="L391" s="7" t="s">
        <v>1178</v>
      </c>
      <c r="M391" s="12">
        <v>1</v>
      </c>
      <c r="N391" s="12">
        <v>1300</v>
      </c>
      <c r="O391" s="7" t="s">
        <v>1179</v>
      </c>
      <c r="P391" s="12">
        <v>1</v>
      </c>
      <c r="Q391" s="12">
        <v>1300</v>
      </c>
      <c r="R391" s="7" t="s">
        <v>1180</v>
      </c>
      <c r="S391" s="12">
        <v>1</v>
      </c>
      <c r="T391" s="12">
        <v>1300</v>
      </c>
      <c r="U391" s="10" t="s">
        <v>1176</v>
      </c>
      <c r="V391" s="12">
        <v>1200</v>
      </c>
      <c r="W391" s="12">
        <v>6100</v>
      </c>
      <c r="X391" s="10"/>
    </row>
    <row r="392" spans="1:26" x14ac:dyDescent="0.3">
      <c r="A392" s="10">
        <v>1614</v>
      </c>
      <c r="B392" s="20" t="s">
        <v>1213</v>
      </c>
      <c r="C392" s="12">
        <v>2</v>
      </c>
      <c r="D392" s="6" t="str">
        <f>""&amp;VLOOKUP(L392,[3]道具!$B$4:$C$3686,2,0)&amp;","&amp;M392&amp;","&amp;N392&amp;""&amp;IF(O392="","",";"&amp;VLOOKUP(O392,[3]道具!$B$4:$C$3686,2,0)&amp;","&amp;P392&amp;","&amp;Q392&amp;"")&amp;IF(R392="","",";"&amp;VLOOKUP(R392,[3]道具!$B$4:$C$3686,2,0)&amp;","&amp;S392&amp;","&amp;T392&amp;"")&amp;IF(U392="","",";"&amp;VLOOKUP(U392,[3]道具!$B$4:$C$3686,2,0)&amp;","&amp;V392&amp;","&amp;W392&amp;"")&amp;IF(X392="","",";"&amp;VLOOKUP(X392,[3]道具!$B$4:$C$3686,2,0)&amp;","&amp;Y392&amp;","&amp;Z392&amp;"")&amp;IF(AA392="","",";"&amp;VLOOKUP(AA392,[3]道具!$B$4:$C$3686,2,0)&amp;","&amp;AB392&amp;","&amp;AC392&amp;"")&amp;IF(AD392="","",";"&amp;VLOOKUP(AD392,[3]道具!$B$4:$C$3686,2,0)&amp;","&amp;AE392&amp;","&amp;AF392&amp;"")&amp;IF(AG392="","",";"&amp;VLOOKUP(AG392,[3]道具!$B$4:$C$3686,2,0)&amp;","&amp;AH392&amp;","&amp;AI392&amp;"")&amp;IF(AJ392="","",";"&amp;VLOOKUP(AJ392,[3]道具!$B$4:$C$3686,2,0)&amp;","&amp;AK392&amp;","&amp;AL392&amp;"")</f>
        <v>105000,1,3333;205000,1,3333;305000,1,3334</v>
      </c>
      <c r="E392" s="12">
        <v>1</v>
      </c>
      <c r="G392" s="9"/>
      <c r="H392" s="10"/>
      <c r="I392" s="9"/>
      <c r="L392" s="7" t="s">
        <v>1174</v>
      </c>
      <c r="M392" s="12">
        <v>1</v>
      </c>
      <c r="N392" s="12">
        <v>3333</v>
      </c>
      <c r="O392" s="7" t="s">
        <v>1208</v>
      </c>
      <c r="P392" s="12">
        <v>1</v>
      </c>
      <c r="Q392" s="12">
        <v>3333</v>
      </c>
      <c r="R392" s="7" t="s">
        <v>1209</v>
      </c>
      <c r="S392" s="12">
        <v>1</v>
      </c>
      <c r="T392" s="12">
        <v>3334</v>
      </c>
      <c r="U392" s="7"/>
      <c r="X392" s="10"/>
    </row>
    <row r="393" spans="1:26" x14ac:dyDescent="0.3">
      <c r="A393" s="10">
        <v>1615</v>
      </c>
      <c r="B393" s="20" t="s">
        <v>1167</v>
      </c>
      <c r="C393" s="12">
        <v>2</v>
      </c>
      <c r="D393" s="6" t="str">
        <f>""&amp;VLOOKUP(L393,[3]道具!$B$4:$C$3686,2,0)&amp;","&amp;M393&amp;","&amp;N393&amp;""&amp;IF(O393="","",";"&amp;VLOOKUP(O393,[3]道具!$B$4:$C$3686,2,0)&amp;","&amp;P393&amp;","&amp;Q393&amp;"")&amp;IF(R393="","",";"&amp;VLOOKUP(R393,[3]道具!$B$4:$C$3686,2,0)&amp;","&amp;S393&amp;","&amp;T393&amp;"")&amp;IF(U393="","",";"&amp;VLOOKUP(U393,[3]道具!$B$4:$C$3686,2,0)&amp;","&amp;V393&amp;","&amp;W393&amp;"")&amp;IF(X393="","",";"&amp;VLOOKUP(X393,[3]道具!$B$4:$C$3686,2,0)&amp;","&amp;Y393&amp;","&amp;Z393&amp;"")&amp;IF(AA393="","",";"&amp;VLOOKUP(AA393,[3]道具!$B$4:$C$3686,2,0)&amp;","&amp;AB393&amp;","&amp;AC393&amp;"")&amp;IF(AD393="","",";"&amp;VLOOKUP(AD393,[3]道具!$B$4:$C$3686,2,0)&amp;","&amp;AE393&amp;","&amp;AF393&amp;"")&amp;IF(AG393="","",";"&amp;VLOOKUP(AG393,[3]道具!$B$4:$C$3686,2,0)&amp;","&amp;AH393&amp;","&amp;AI393&amp;"")&amp;IF(AJ393="","",";"&amp;VLOOKUP(AJ393,[3]道具!$B$4:$C$3686,2,0)&amp;","&amp;AK393&amp;","&amp;AL393&amp;"")</f>
        <v>304000,1,3333;305000,1,3333;404000,1,3334</v>
      </c>
      <c r="E393" s="12">
        <v>1</v>
      </c>
      <c r="H393" s="10"/>
      <c r="I393" s="9"/>
      <c r="L393" s="7" t="s">
        <v>1181</v>
      </c>
      <c r="M393" s="12">
        <v>1</v>
      </c>
      <c r="N393" s="12">
        <v>3333</v>
      </c>
      <c r="O393" s="7" t="s">
        <v>1182</v>
      </c>
      <c r="P393" s="12">
        <v>1</v>
      </c>
      <c r="Q393" s="12">
        <v>3333</v>
      </c>
      <c r="R393" s="7" t="s">
        <v>1183</v>
      </c>
      <c r="S393" s="12">
        <v>1</v>
      </c>
      <c r="T393" s="12">
        <v>3334</v>
      </c>
      <c r="U393" s="7"/>
      <c r="X393" s="10"/>
    </row>
    <row r="394" spans="1:26" x14ac:dyDescent="0.3">
      <c r="A394" s="10">
        <v>1616</v>
      </c>
      <c r="B394" s="20" t="s">
        <v>1168</v>
      </c>
      <c r="C394" s="12">
        <v>2</v>
      </c>
      <c r="D394" s="6" t="str">
        <f>""&amp;VLOOKUP(L394,[3]道具!$B$4:$C$3686,2,0)&amp;","&amp;M394&amp;","&amp;N394&amp;""&amp;IF(O394="","",";"&amp;VLOOKUP(O394,[3]道具!$B$4:$C$3686,2,0)&amp;","&amp;P394&amp;","&amp;Q394&amp;"")&amp;IF(R394="","",";"&amp;VLOOKUP(R394,[3]道具!$B$4:$C$3686,2,0)&amp;","&amp;S394&amp;","&amp;T394&amp;"")&amp;IF(U394="","",";"&amp;VLOOKUP(U394,[3]道具!$B$4:$C$3686,2,0)&amp;","&amp;V394&amp;","&amp;W394&amp;"")&amp;IF(X394="","",";"&amp;VLOOKUP(X394,[3]道具!$B$4:$C$3686,2,0)&amp;","&amp;Y394&amp;","&amp;Z394&amp;"")&amp;IF(AA394="","",";"&amp;VLOOKUP(AA394,[3]道具!$B$4:$C$3686,2,0)&amp;","&amp;AB394&amp;","&amp;AC394&amp;"")&amp;IF(AD394="","",";"&amp;VLOOKUP(AD394,[3]道具!$B$4:$C$3686,2,0)&amp;","&amp;AE394&amp;","&amp;AF394&amp;"")&amp;IF(AG394="","",";"&amp;VLOOKUP(AG394,[3]道具!$B$4:$C$3686,2,0)&amp;","&amp;AH394&amp;","&amp;AI394&amp;"")&amp;IF(AJ394="","",";"&amp;VLOOKUP(AJ394,[3]道具!$B$4:$C$3686,2,0)&amp;","&amp;AK394&amp;","&amp;AL394&amp;"")</f>
        <v>56,200,5000;56,400,3000;56,600,2000</v>
      </c>
      <c r="E394" s="12">
        <v>1</v>
      </c>
      <c r="H394" s="10"/>
      <c r="I394" s="9"/>
      <c r="L394" s="10" t="s">
        <v>1176</v>
      </c>
      <c r="M394" s="12">
        <v>200</v>
      </c>
      <c r="N394" s="12">
        <v>5000</v>
      </c>
      <c r="O394" s="10" t="s">
        <v>1176</v>
      </c>
      <c r="P394" s="12">
        <v>400</v>
      </c>
      <c r="Q394" s="12">
        <v>3000</v>
      </c>
      <c r="R394" s="10" t="s">
        <v>1176</v>
      </c>
      <c r="S394" s="12">
        <v>600</v>
      </c>
      <c r="T394" s="12">
        <v>2000</v>
      </c>
      <c r="U394" s="7"/>
      <c r="X394" s="10"/>
    </row>
    <row r="395" spans="1:26" x14ac:dyDescent="0.3">
      <c r="A395" s="10">
        <v>1617</v>
      </c>
      <c r="B395" s="20" t="s">
        <v>1184</v>
      </c>
      <c r="C395" s="12">
        <v>2</v>
      </c>
      <c r="D395" s="6" t="str">
        <f>""&amp;VLOOKUP(L395,[3]道具!$B$4:$C$3686,2,0)&amp;","&amp;M395&amp;","&amp;N395&amp;""&amp;IF(O395="","",";"&amp;VLOOKUP(O395,[3]道具!$B$4:$C$3686,2,0)&amp;","&amp;P395&amp;","&amp;Q395&amp;"")&amp;IF(R395="","",";"&amp;VLOOKUP(R395,[3]道具!$B$4:$C$3686,2,0)&amp;","&amp;S395&amp;","&amp;T395&amp;"")&amp;IF(U395="","",";"&amp;VLOOKUP(U395,[3]道具!$B$4:$C$3686,2,0)&amp;","&amp;V395&amp;","&amp;W395&amp;"")&amp;IF(X395="","",";"&amp;VLOOKUP(X395,[3]道具!$B$4:$C$3686,2,0)&amp;","&amp;Y395&amp;","&amp;Z395&amp;"")&amp;IF(AA395="","",";"&amp;VLOOKUP(AA395,[3]道具!$B$4:$C$3686,2,0)&amp;","&amp;AB395&amp;","&amp;AC395&amp;"")&amp;IF(AD395="","",";"&amp;VLOOKUP(AD395,[3]道具!$B$4:$C$3686,2,0)&amp;","&amp;AE395&amp;","&amp;AF395&amp;"")&amp;IF(AG395="","",";"&amp;VLOOKUP(AG395,[3]道具!$B$4:$C$3686,2,0)&amp;","&amp;AH395&amp;","&amp;AI395&amp;"")&amp;IF(AJ395="","",";"&amp;VLOOKUP(AJ395,[3]道具!$B$4:$C$3686,2,0)&amp;","&amp;AK395&amp;","&amp;AL395&amp;"")</f>
        <v>101000,1,3333;201000,1,3333;301000,1,3334</v>
      </c>
      <c r="E395" s="12">
        <v>1</v>
      </c>
      <c r="G395" s="9"/>
      <c r="L395" s="12" t="s">
        <v>1185</v>
      </c>
      <c r="M395" s="12">
        <v>1</v>
      </c>
      <c r="N395" s="12">
        <v>3333</v>
      </c>
      <c r="O395" s="12" t="s">
        <v>1186</v>
      </c>
      <c r="P395" s="12">
        <v>1</v>
      </c>
      <c r="Q395" s="12">
        <v>3333</v>
      </c>
      <c r="R395" s="12" t="s">
        <v>1187</v>
      </c>
      <c r="S395" s="12">
        <v>1</v>
      </c>
      <c r="T395" s="12">
        <v>3334</v>
      </c>
    </row>
    <row r="396" spans="1:26" x14ac:dyDescent="0.3">
      <c r="A396" s="10">
        <v>1621</v>
      </c>
      <c r="B396" s="20" t="s">
        <v>1188</v>
      </c>
      <c r="C396" s="12">
        <v>2</v>
      </c>
      <c r="D396" s="6" t="str">
        <f>""&amp;VLOOKUP(L396,[3]道具!$B$4:$C$3686,2,0)&amp;","&amp;M396&amp;","&amp;N396&amp;""&amp;IF(O396="","",";"&amp;VLOOKUP(O396,[3]道具!$B$4:$C$3686,2,0)&amp;","&amp;P396&amp;","&amp;Q396&amp;"")&amp;IF(R396="","",";"&amp;VLOOKUP(R396,[3]道具!$B$4:$C$3686,2,0)&amp;","&amp;S396&amp;","&amp;T396&amp;"")&amp;IF(U396="","",";"&amp;VLOOKUP(U396,[3]道具!$B$4:$C$3686,2,0)&amp;","&amp;V396&amp;","&amp;W396&amp;"")&amp;IF(X396="","",";"&amp;VLOOKUP(X396,[3]道具!$B$4:$C$3686,2,0)&amp;","&amp;Y396&amp;","&amp;Z396&amp;"")&amp;IF(AA396="","",";"&amp;VLOOKUP(AA396,[3]道具!$B$4:$C$3686,2,0)&amp;","&amp;AB396&amp;","&amp;AC396&amp;"")&amp;IF(AD396="","",";"&amp;VLOOKUP(AD396,[3]道具!$B$4:$C$3686,2,0)&amp;","&amp;AE396&amp;","&amp;AF396&amp;"")&amp;IF(AG396="","",";"&amp;VLOOKUP(AG396,[3]道具!$B$4:$C$3686,2,0)&amp;","&amp;AH396&amp;","&amp;AI396&amp;"")&amp;IF(AJ396="","",";"&amp;VLOOKUP(AJ396,[3]道具!$B$4:$C$3686,2,0)&amp;","&amp;AK396&amp;","&amp;AL396&amp;"")</f>
        <v>104000,1,1000;105000,1,1000;204000,1,1000;205000,1,1000;56,1000,6000</v>
      </c>
      <c r="E396" s="12">
        <v>1</v>
      </c>
      <c r="L396" s="7" t="s">
        <v>1173</v>
      </c>
      <c r="M396" s="12">
        <v>1</v>
      </c>
      <c r="N396" s="12">
        <v>1000</v>
      </c>
      <c r="O396" s="7" t="s">
        <v>1174</v>
      </c>
      <c r="P396" s="12">
        <v>1</v>
      </c>
      <c r="Q396" s="12">
        <v>1000</v>
      </c>
      <c r="R396" s="7" t="s">
        <v>1175</v>
      </c>
      <c r="S396" s="12">
        <v>1</v>
      </c>
      <c r="T396" s="12">
        <v>1000</v>
      </c>
      <c r="U396" s="7" t="s">
        <v>1189</v>
      </c>
      <c r="V396" s="12">
        <v>1</v>
      </c>
      <c r="W396" s="12">
        <v>1000</v>
      </c>
      <c r="X396" s="10" t="s">
        <v>1176</v>
      </c>
      <c r="Y396" s="12">
        <v>1000</v>
      </c>
      <c r="Z396" s="12">
        <v>6000</v>
      </c>
    </row>
    <row r="397" spans="1:26" x14ac:dyDescent="0.3">
      <c r="A397" s="10">
        <v>1622</v>
      </c>
      <c r="B397" s="20" t="s">
        <v>1190</v>
      </c>
      <c r="C397" s="12">
        <v>2</v>
      </c>
      <c r="D397" s="6" t="str">
        <f>""&amp;VLOOKUP(L397,[3]道具!$B$4:$C$3686,2,0)&amp;","&amp;M397&amp;","&amp;N397&amp;""&amp;IF(O397="","",";"&amp;VLOOKUP(O397,[3]道具!$B$4:$C$3686,2,0)&amp;","&amp;P397&amp;","&amp;Q397&amp;"")&amp;IF(R397="","",";"&amp;VLOOKUP(R397,[3]道具!$B$4:$C$3686,2,0)&amp;","&amp;S397&amp;","&amp;T397&amp;"")&amp;IF(U397="","",";"&amp;VLOOKUP(U397,[3]道具!$B$4:$C$3686,2,0)&amp;","&amp;V397&amp;","&amp;W397&amp;"")&amp;IF(X397="","",";"&amp;VLOOKUP(X397,[3]道具!$B$4:$C$3686,2,0)&amp;","&amp;Y397&amp;","&amp;Z397&amp;"")&amp;IF(AA397="","",";"&amp;VLOOKUP(AA397,[3]道具!$B$4:$C$3686,2,0)&amp;","&amp;AB397&amp;","&amp;AC397&amp;"")&amp;IF(AD397="","",";"&amp;VLOOKUP(AD397,[3]道具!$B$4:$C$3686,2,0)&amp;","&amp;AE397&amp;","&amp;AF397&amp;"")&amp;IF(AG397="","",";"&amp;VLOOKUP(AG397,[3]道具!$B$4:$C$3686,2,0)&amp;","&amp;AH397&amp;","&amp;AI397&amp;"")&amp;IF(AJ397="","",";"&amp;VLOOKUP(AJ397,[3]道具!$B$4:$C$3686,2,0)&amp;","&amp;AK397&amp;","&amp;AL397&amp;"")</f>
        <v>304000,1,1000;305000,1,1000;404000,1,1000;405000,1,1000;56,1200,6000</v>
      </c>
      <c r="E397" s="12">
        <v>1</v>
      </c>
      <c r="L397" s="7" t="s">
        <v>1191</v>
      </c>
      <c r="M397" s="12">
        <v>1</v>
      </c>
      <c r="N397" s="12">
        <v>1000</v>
      </c>
      <c r="O397" s="7" t="s">
        <v>1182</v>
      </c>
      <c r="P397" s="12">
        <v>1</v>
      </c>
      <c r="Q397" s="12">
        <v>1000</v>
      </c>
      <c r="R397" s="7" t="s">
        <v>1183</v>
      </c>
      <c r="S397" s="12">
        <v>1</v>
      </c>
      <c r="T397" s="12">
        <v>1000</v>
      </c>
      <c r="U397" s="7" t="s">
        <v>1192</v>
      </c>
      <c r="V397" s="12">
        <v>1</v>
      </c>
      <c r="W397" s="12">
        <v>1000</v>
      </c>
      <c r="X397" s="10" t="s">
        <v>1176</v>
      </c>
      <c r="Y397" s="12">
        <v>1200</v>
      </c>
      <c r="Z397" s="12">
        <v>6000</v>
      </c>
    </row>
    <row r="398" spans="1:26" x14ac:dyDescent="0.3">
      <c r="A398" s="10">
        <v>1623</v>
      </c>
      <c r="B398" s="20" t="s">
        <v>1193</v>
      </c>
      <c r="C398" s="12">
        <v>2</v>
      </c>
      <c r="D398" s="6" t="str">
        <f>""&amp;VLOOKUP(L398,[3]道具!$B$4:$C$3686,2,0)&amp;","&amp;M398&amp;","&amp;N398&amp;""&amp;IF(O398="","",";"&amp;VLOOKUP(O398,[3]道具!$B$4:$C$3686,2,0)&amp;","&amp;P398&amp;","&amp;Q398&amp;"")&amp;IF(R398="","",";"&amp;VLOOKUP(R398,[3]道具!$B$4:$C$3686,2,0)&amp;","&amp;S398&amp;","&amp;T398&amp;"")&amp;IF(U398="","",";"&amp;VLOOKUP(U398,[3]道具!$B$4:$C$3686,2,0)&amp;","&amp;V398&amp;","&amp;W398&amp;"")&amp;IF(X398="","",";"&amp;VLOOKUP(X398,[3]道具!$B$4:$C$3686,2,0)&amp;","&amp;Y398&amp;","&amp;Z398&amp;"")&amp;IF(AA398="","",";"&amp;VLOOKUP(AA398,[3]道具!$B$4:$C$3686,2,0)&amp;","&amp;AB398&amp;","&amp;AC398&amp;"")&amp;IF(AD398="","",";"&amp;VLOOKUP(AD398,[3]道具!$B$4:$C$3686,2,0)&amp;","&amp;AE398&amp;","&amp;AF398&amp;"")&amp;IF(AG398="","",";"&amp;VLOOKUP(AG398,[3]道具!$B$4:$C$3686,2,0)&amp;","&amp;AH398&amp;","&amp;AI398&amp;"")&amp;IF(AJ398="","",";"&amp;VLOOKUP(AJ398,[3]道具!$B$4:$C$3686,2,0)&amp;","&amp;AK398&amp;","&amp;AL398&amp;"")</f>
        <v>108000,1,2500;208000,1,2500;308000,1,2500;56,300,2500</v>
      </c>
      <c r="E398" s="12">
        <v>1</v>
      </c>
      <c r="F398" s="9"/>
      <c r="L398" s="7" t="s">
        <v>1198</v>
      </c>
      <c r="M398" s="12">
        <v>1</v>
      </c>
      <c r="N398" s="12">
        <v>2500</v>
      </c>
      <c r="O398" s="7" t="s">
        <v>1199</v>
      </c>
      <c r="P398" s="12">
        <v>1</v>
      </c>
      <c r="Q398" s="12">
        <v>2500</v>
      </c>
      <c r="R398" s="7" t="s">
        <v>1200</v>
      </c>
      <c r="S398" s="12">
        <v>1</v>
      </c>
      <c r="T398" s="12">
        <v>2500</v>
      </c>
      <c r="U398" s="10" t="s">
        <v>1176</v>
      </c>
      <c r="V398" s="12">
        <v>300</v>
      </c>
      <c r="W398" s="12">
        <v>2500</v>
      </c>
      <c r="X398" s="10"/>
    </row>
    <row r="399" spans="1:26" x14ac:dyDescent="0.3">
      <c r="A399" s="10">
        <v>1624</v>
      </c>
      <c r="B399" s="20" t="s">
        <v>1194</v>
      </c>
      <c r="C399" s="12">
        <v>2</v>
      </c>
      <c r="D399" s="6" t="str">
        <f>""&amp;VLOOKUP(L399,[3]道具!$B$4:$C$3686,2,0)&amp;","&amp;M399&amp;","&amp;N399&amp;""&amp;IF(O399="","",";"&amp;VLOOKUP(O399,[3]道具!$B$4:$C$3686,2,0)&amp;","&amp;P399&amp;","&amp;Q399&amp;"")&amp;IF(R399="","",";"&amp;VLOOKUP(R399,[3]道具!$B$4:$C$3686,2,0)&amp;","&amp;S399&amp;","&amp;T399&amp;"")&amp;IF(U399="","",";"&amp;VLOOKUP(U399,[3]道具!$B$4:$C$3686,2,0)&amp;","&amp;V399&amp;","&amp;W399&amp;"")&amp;IF(X399="","",";"&amp;VLOOKUP(X399,[3]道具!$B$4:$C$3686,2,0)&amp;","&amp;Y399&amp;","&amp;Z399&amp;"")&amp;IF(AA399="","",";"&amp;VLOOKUP(AA399,[3]道具!$B$4:$C$3686,2,0)&amp;","&amp;AB399&amp;","&amp;AC399&amp;"")&amp;IF(AD399="","",";"&amp;VLOOKUP(AD399,[3]道具!$B$4:$C$3686,2,0)&amp;","&amp;AE399&amp;","&amp;AF399&amp;"")&amp;IF(AG399="","",";"&amp;VLOOKUP(AG399,[3]道具!$B$4:$C$3686,2,0)&amp;","&amp;AH399&amp;","&amp;AI399&amp;"")&amp;IF(AJ399="","",";"&amp;VLOOKUP(AJ399,[3]道具!$B$4:$C$3686,2,0)&amp;","&amp;AK399&amp;","&amp;AL399&amp;"")</f>
        <v>107000,1,2000;207000,1,2000;307000,1,2000;56,500,4000</v>
      </c>
      <c r="E399" s="12">
        <v>1</v>
      </c>
      <c r="F399" s="9"/>
      <c r="L399" s="7" t="s">
        <v>1201</v>
      </c>
      <c r="M399" s="12">
        <v>1</v>
      </c>
      <c r="N399" s="12">
        <v>2000</v>
      </c>
      <c r="O399" s="7" t="s">
        <v>1202</v>
      </c>
      <c r="P399" s="12">
        <v>1</v>
      </c>
      <c r="Q399" s="12">
        <v>2000</v>
      </c>
      <c r="R399" s="7" t="s">
        <v>1203</v>
      </c>
      <c r="S399" s="12">
        <v>1</v>
      </c>
      <c r="T399" s="12">
        <v>2000</v>
      </c>
      <c r="U399" s="10" t="s">
        <v>1176</v>
      </c>
      <c r="V399" s="12">
        <v>500</v>
      </c>
      <c r="W399" s="12">
        <v>4000</v>
      </c>
      <c r="X399" s="10"/>
    </row>
    <row r="400" spans="1:26" x14ac:dyDescent="0.3">
      <c r="A400" s="10">
        <v>1625</v>
      </c>
      <c r="B400" s="20" t="s">
        <v>1195</v>
      </c>
      <c r="C400" s="12">
        <v>2</v>
      </c>
      <c r="D400" s="6" t="str">
        <f>""&amp;VLOOKUP(L400,[3]道具!$B$4:$C$3686,2,0)&amp;","&amp;M400&amp;","&amp;N400&amp;""&amp;IF(O400="","",";"&amp;VLOOKUP(O400,[3]道具!$B$4:$C$3686,2,0)&amp;","&amp;P400&amp;","&amp;Q400&amp;"")&amp;IF(R400="","",";"&amp;VLOOKUP(R400,[3]道具!$B$4:$C$3686,2,0)&amp;","&amp;S400&amp;","&amp;T400&amp;"")&amp;IF(U400="","",";"&amp;VLOOKUP(U400,[3]道具!$B$4:$C$3686,2,0)&amp;","&amp;V400&amp;","&amp;W400&amp;"")&amp;IF(X400="","",";"&amp;VLOOKUP(X400,[3]道具!$B$4:$C$3686,2,0)&amp;","&amp;Y400&amp;","&amp;Z400&amp;"")&amp;IF(AA400="","",";"&amp;VLOOKUP(AA400,[3]道具!$B$4:$C$3686,2,0)&amp;","&amp;AB400&amp;","&amp;AC400&amp;"")&amp;IF(AD400="","",";"&amp;VLOOKUP(AD400,[3]道具!$B$4:$C$3686,2,0)&amp;","&amp;AE400&amp;","&amp;AF400&amp;"")&amp;IF(AG400="","",";"&amp;VLOOKUP(AG400,[3]道具!$B$4:$C$3686,2,0)&amp;","&amp;AH400&amp;","&amp;AI400&amp;"")&amp;IF(AJ400="","",";"&amp;VLOOKUP(AJ400,[3]道具!$B$4:$C$3686,2,0)&amp;","&amp;AK400&amp;","&amp;AL400&amp;"")</f>
        <v>106000,1,1800;206000,1,1800;306000,1,1800;56,1000,4600</v>
      </c>
      <c r="E400" s="12">
        <v>1</v>
      </c>
      <c r="F400" s="9"/>
      <c r="L400" s="7" t="s">
        <v>1204</v>
      </c>
      <c r="M400" s="12">
        <v>1</v>
      </c>
      <c r="N400" s="12">
        <v>1800</v>
      </c>
      <c r="O400" s="7" t="s">
        <v>1205</v>
      </c>
      <c r="P400" s="12">
        <v>1</v>
      </c>
      <c r="Q400" s="12">
        <v>1800</v>
      </c>
      <c r="R400" s="7" t="s">
        <v>1206</v>
      </c>
      <c r="S400" s="12">
        <v>1</v>
      </c>
      <c r="T400" s="12">
        <v>1800</v>
      </c>
      <c r="U400" s="10" t="s">
        <v>1176</v>
      </c>
      <c r="V400" s="12">
        <v>1000</v>
      </c>
      <c r="W400" s="12">
        <v>4600</v>
      </c>
      <c r="X400" s="10"/>
    </row>
    <row r="401" spans="1:24" x14ac:dyDescent="0.3">
      <c r="A401" s="10">
        <v>1626</v>
      </c>
      <c r="B401" s="20" t="s">
        <v>1196</v>
      </c>
      <c r="C401" s="12">
        <v>2</v>
      </c>
      <c r="D401" s="6" t="str">
        <f>""&amp;VLOOKUP(L401,[3]道具!$B$4:$C$3686,2,0)&amp;","&amp;M401&amp;","&amp;N401&amp;""&amp;IF(O401="","",";"&amp;VLOOKUP(O401,[3]道具!$B$4:$C$3686,2,0)&amp;","&amp;P401&amp;","&amp;Q401&amp;"")&amp;IF(R401="","",";"&amp;VLOOKUP(R401,[3]道具!$B$4:$C$3686,2,0)&amp;","&amp;S401&amp;","&amp;T401&amp;"")&amp;IF(U401="","",";"&amp;VLOOKUP(U401,[3]道具!$B$4:$C$3686,2,0)&amp;","&amp;V401&amp;","&amp;W401&amp;"")&amp;IF(X401="","",";"&amp;VLOOKUP(X401,[3]道具!$B$4:$C$3686,2,0)&amp;","&amp;Y401&amp;","&amp;Z401&amp;"")&amp;IF(AA401="","",";"&amp;VLOOKUP(AA401,[3]道具!$B$4:$C$3686,2,0)&amp;","&amp;AB401&amp;","&amp;AC401&amp;"")&amp;IF(AD401="","",";"&amp;VLOOKUP(AD401,[3]道具!$B$4:$C$3686,2,0)&amp;","&amp;AE401&amp;","&amp;AF401&amp;"")&amp;IF(AG401="","",";"&amp;VLOOKUP(AG401,[3]道具!$B$4:$C$3686,2,0)&amp;","&amp;AH401&amp;","&amp;AI401&amp;"")&amp;IF(AJ401="","",";"&amp;VLOOKUP(AJ401,[3]道具!$B$4:$C$3686,2,0)&amp;","&amp;AK401&amp;","&amp;AL401&amp;"")</f>
        <v>105000,1,1500;205000,1,1500;305000,1,1500;56,1200,5500</v>
      </c>
      <c r="E401" s="12">
        <v>1</v>
      </c>
      <c r="F401" s="9"/>
      <c r="L401" s="7" t="s">
        <v>1207</v>
      </c>
      <c r="M401" s="12">
        <v>1</v>
      </c>
      <c r="N401" s="12">
        <v>1500</v>
      </c>
      <c r="O401" s="7" t="s">
        <v>1208</v>
      </c>
      <c r="P401" s="12">
        <v>1</v>
      </c>
      <c r="Q401" s="12">
        <v>1500</v>
      </c>
      <c r="R401" s="7" t="s">
        <v>1209</v>
      </c>
      <c r="S401" s="12">
        <v>1</v>
      </c>
      <c r="T401" s="12">
        <v>1500</v>
      </c>
      <c r="U401" s="10" t="s">
        <v>1176</v>
      </c>
      <c r="V401" s="12">
        <v>1200</v>
      </c>
      <c r="W401" s="12">
        <v>5500</v>
      </c>
      <c r="X401" s="10"/>
    </row>
    <row r="402" spans="1:24" x14ac:dyDescent="0.3">
      <c r="A402" s="10">
        <v>1627</v>
      </c>
      <c r="B402" s="20" t="s">
        <v>1197</v>
      </c>
      <c r="C402" s="12">
        <v>2</v>
      </c>
      <c r="D402" s="6" t="str">
        <f>""&amp;VLOOKUP(L402,[3]道具!$B$4:$C$3686,2,0)&amp;","&amp;M402&amp;","&amp;N402&amp;""&amp;IF(O402="","",";"&amp;VLOOKUP(O402,[3]道具!$B$4:$C$3686,2,0)&amp;","&amp;P402&amp;","&amp;Q402&amp;"")&amp;IF(R402="","",";"&amp;VLOOKUP(R402,[3]道具!$B$4:$C$3686,2,0)&amp;","&amp;S402&amp;","&amp;T402&amp;"")&amp;IF(U402="","",";"&amp;VLOOKUP(U402,[3]道具!$B$4:$C$3686,2,0)&amp;","&amp;V402&amp;","&amp;W402&amp;"")&amp;IF(X402="","",";"&amp;VLOOKUP(X402,[3]道具!$B$4:$C$3686,2,0)&amp;","&amp;Y402&amp;","&amp;Z402&amp;"")&amp;IF(AA402="","",";"&amp;VLOOKUP(AA402,[3]道具!$B$4:$C$3686,2,0)&amp;","&amp;AB402&amp;","&amp;AC402&amp;"")&amp;IF(AD402="","",";"&amp;VLOOKUP(AD402,[3]道具!$B$4:$C$3686,2,0)&amp;","&amp;AE402&amp;","&amp;AF402&amp;"")&amp;IF(AG402="","",";"&amp;VLOOKUP(AG402,[3]道具!$B$4:$C$3686,2,0)&amp;","&amp;AH402&amp;","&amp;AI402&amp;"")&amp;IF(AJ402="","",";"&amp;VLOOKUP(AJ402,[3]道具!$B$4:$C$3686,2,0)&amp;","&amp;AK402&amp;","&amp;AL402&amp;"")</f>
        <v>104000,1,1000;204000,1,1000;304000,1,1000;56,1500,7000</v>
      </c>
      <c r="E402" s="12">
        <v>1</v>
      </c>
      <c r="F402" s="9"/>
      <c r="L402" s="7" t="s">
        <v>1210</v>
      </c>
      <c r="M402" s="12">
        <v>1</v>
      </c>
      <c r="N402" s="12">
        <v>1000</v>
      </c>
      <c r="O402" s="7" t="s">
        <v>1211</v>
      </c>
      <c r="P402" s="12">
        <v>1</v>
      </c>
      <c r="Q402" s="12">
        <v>1000</v>
      </c>
      <c r="R402" s="7" t="s">
        <v>1212</v>
      </c>
      <c r="S402" s="12">
        <v>1</v>
      </c>
      <c r="T402" s="12">
        <v>1000</v>
      </c>
      <c r="U402" s="10" t="s">
        <v>1176</v>
      </c>
      <c r="V402" s="12">
        <v>1500</v>
      </c>
      <c r="W402" s="12">
        <v>7000</v>
      </c>
      <c r="X402" s="10"/>
    </row>
    <row r="403" spans="1:24" x14ac:dyDescent="0.3">
      <c r="A403" s="10">
        <v>1628</v>
      </c>
      <c r="B403" s="20" t="s">
        <v>1214</v>
      </c>
      <c r="C403" s="12">
        <v>2</v>
      </c>
      <c r="D403" s="6" t="s">
        <v>1215</v>
      </c>
      <c r="E403" s="12">
        <v>1</v>
      </c>
      <c r="L403" s="7"/>
      <c r="O403" s="7"/>
      <c r="R403" s="7"/>
      <c r="U403" s="7"/>
      <c r="X403" s="10"/>
    </row>
    <row r="404" spans="1:24" x14ac:dyDescent="0.3">
      <c r="A404" s="10">
        <v>1629</v>
      </c>
      <c r="B404" s="20" t="s">
        <v>1216</v>
      </c>
      <c r="C404" s="9">
        <v>2</v>
      </c>
      <c r="D404" s="6" t="s">
        <v>1217</v>
      </c>
      <c r="E404" s="12">
        <v>3</v>
      </c>
      <c r="L404" s="7" t="s">
        <v>1218</v>
      </c>
      <c r="M404" s="12">
        <v>1</v>
      </c>
      <c r="N404" s="12">
        <v>10000</v>
      </c>
      <c r="O404" s="7" t="s">
        <v>1219</v>
      </c>
      <c r="P404" s="12">
        <v>2</v>
      </c>
      <c r="Q404" s="12">
        <v>10000</v>
      </c>
      <c r="R404" s="7" t="s">
        <v>1220</v>
      </c>
      <c r="S404" s="12">
        <v>3</v>
      </c>
      <c r="T404" s="12">
        <v>10000</v>
      </c>
      <c r="U404" s="7"/>
      <c r="X404" s="10"/>
    </row>
    <row r="405" spans="1:24" x14ac:dyDescent="0.3">
      <c r="A405" s="10">
        <v>1630</v>
      </c>
      <c r="B405" s="20" t="s">
        <v>1226</v>
      </c>
      <c r="C405" s="9">
        <v>2</v>
      </c>
      <c r="D405" s="5" t="s">
        <v>1244</v>
      </c>
      <c r="E405" s="12">
        <v>1</v>
      </c>
      <c r="L405" s="7"/>
      <c r="O405" s="7"/>
      <c r="R405" s="7"/>
      <c r="U405" s="7"/>
      <c r="X405" s="10"/>
    </row>
    <row r="406" spans="1:24" x14ac:dyDescent="0.3">
      <c r="A406" s="10">
        <v>1631</v>
      </c>
      <c r="B406" s="20" t="s">
        <v>1227</v>
      </c>
      <c r="C406" s="9">
        <v>2</v>
      </c>
      <c r="D406" s="5" t="s">
        <v>1245</v>
      </c>
      <c r="E406" s="12">
        <v>1</v>
      </c>
      <c r="L406" s="7"/>
      <c r="O406" s="7"/>
      <c r="R406" s="7"/>
      <c r="U406" s="7"/>
      <c r="X406" s="10"/>
    </row>
    <row r="407" spans="1:24" x14ac:dyDescent="0.3">
      <c r="A407" s="10">
        <v>1632</v>
      </c>
      <c r="B407" s="20" t="s">
        <v>1228</v>
      </c>
      <c r="C407" s="9">
        <v>2</v>
      </c>
      <c r="D407" s="5" t="s">
        <v>1246</v>
      </c>
      <c r="E407" s="12">
        <v>1</v>
      </c>
      <c r="L407" s="7"/>
      <c r="O407" s="7"/>
      <c r="R407" s="7"/>
      <c r="U407" s="7"/>
      <c r="X407" s="10"/>
    </row>
    <row r="408" spans="1:24" x14ac:dyDescent="0.3">
      <c r="A408" s="10">
        <v>1633</v>
      </c>
      <c r="B408" s="20" t="s">
        <v>1229</v>
      </c>
      <c r="C408" s="9">
        <v>2</v>
      </c>
      <c r="D408" s="5" t="s">
        <v>1247</v>
      </c>
      <c r="E408" s="12">
        <v>1</v>
      </c>
      <c r="L408" s="7"/>
      <c r="O408" s="7"/>
      <c r="R408" s="7"/>
      <c r="U408" s="7"/>
      <c r="X408" s="10"/>
    </row>
    <row r="409" spans="1:24" x14ac:dyDescent="0.3">
      <c r="A409" s="10">
        <v>1634</v>
      </c>
      <c r="B409" s="20" t="s">
        <v>1230</v>
      </c>
      <c r="C409" s="9">
        <v>2</v>
      </c>
      <c r="D409" s="5" t="s">
        <v>1248</v>
      </c>
      <c r="E409" s="12">
        <v>1</v>
      </c>
      <c r="L409" s="7"/>
      <c r="O409" s="7"/>
      <c r="R409" s="7"/>
      <c r="U409" s="7"/>
      <c r="X409" s="10"/>
    </row>
    <row r="410" spans="1:24" x14ac:dyDescent="0.3">
      <c r="A410" s="10">
        <v>1635</v>
      </c>
      <c r="B410" s="20" t="s">
        <v>1231</v>
      </c>
      <c r="C410" s="9">
        <v>2</v>
      </c>
      <c r="D410" s="5" t="s">
        <v>1249</v>
      </c>
      <c r="E410" s="12">
        <v>1</v>
      </c>
      <c r="L410" s="7"/>
      <c r="O410" s="7"/>
      <c r="R410" s="7"/>
      <c r="U410" s="7"/>
      <c r="X410" s="10"/>
    </row>
    <row r="411" spans="1:24" x14ac:dyDescent="0.3">
      <c r="A411" s="10">
        <v>1636</v>
      </c>
      <c r="B411" s="20" t="s">
        <v>1232</v>
      </c>
      <c r="C411" s="9">
        <v>2</v>
      </c>
      <c r="D411" s="5" t="s">
        <v>1250</v>
      </c>
      <c r="E411" s="12">
        <v>1</v>
      </c>
      <c r="L411" s="7"/>
      <c r="O411" s="7"/>
      <c r="R411" s="7"/>
      <c r="U411" s="7"/>
      <c r="X411" s="10"/>
    </row>
    <row r="412" spans="1:24" x14ac:dyDescent="0.3">
      <c r="A412" s="10">
        <v>1637</v>
      </c>
      <c r="B412" s="20" t="s">
        <v>1233</v>
      </c>
      <c r="C412" s="9">
        <v>2</v>
      </c>
      <c r="D412" s="5" t="s">
        <v>1251</v>
      </c>
      <c r="E412" s="12">
        <v>1</v>
      </c>
      <c r="L412" s="7"/>
      <c r="O412" s="7"/>
      <c r="R412" s="7"/>
      <c r="U412" s="7"/>
      <c r="X412" s="10"/>
    </row>
    <row r="413" spans="1:24" x14ac:dyDescent="0.3">
      <c r="A413" s="10">
        <v>1638</v>
      </c>
      <c r="B413" s="20" t="s">
        <v>1234</v>
      </c>
      <c r="C413" s="9">
        <v>2</v>
      </c>
      <c r="D413" s="5" t="s">
        <v>1252</v>
      </c>
      <c r="E413" s="12">
        <v>1</v>
      </c>
      <c r="L413" s="7"/>
      <c r="O413" s="7"/>
      <c r="R413" s="7"/>
      <c r="U413" s="7"/>
      <c r="X413" s="10"/>
    </row>
    <row r="414" spans="1:24" x14ac:dyDescent="0.3">
      <c r="A414" s="10">
        <v>1639</v>
      </c>
      <c r="B414" s="20" t="s">
        <v>1235</v>
      </c>
      <c r="C414" s="9">
        <v>2</v>
      </c>
      <c r="D414" s="5" t="s">
        <v>1253</v>
      </c>
      <c r="E414" s="12">
        <v>1</v>
      </c>
      <c r="L414" s="7"/>
      <c r="O414" s="7"/>
      <c r="R414" s="7"/>
      <c r="U414" s="7"/>
      <c r="X414" s="10"/>
    </row>
    <row r="415" spans="1:24" x14ac:dyDescent="0.3">
      <c r="A415" s="10">
        <v>1640</v>
      </c>
      <c r="B415" s="20" t="s">
        <v>1236</v>
      </c>
      <c r="C415" s="9">
        <v>2</v>
      </c>
      <c r="D415" s="5" t="s">
        <v>1254</v>
      </c>
      <c r="E415" s="12">
        <v>1</v>
      </c>
      <c r="L415" s="7"/>
      <c r="O415" s="7"/>
      <c r="R415" s="7"/>
      <c r="U415" s="7"/>
      <c r="X415" s="10"/>
    </row>
    <row r="416" spans="1:24" x14ac:dyDescent="0.3">
      <c r="A416" s="10">
        <v>1641</v>
      </c>
      <c r="B416" s="20" t="s">
        <v>1237</v>
      </c>
      <c r="C416" s="9">
        <v>2</v>
      </c>
      <c r="D416" s="5" t="s">
        <v>1255</v>
      </c>
      <c r="E416" s="12">
        <v>1</v>
      </c>
      <c r="L416" s="7"/>
      <c r="O416" s="7"/>
      <c r="R416" s="7"/>
      <c r="U416" s="7"/>
      <c r="X416" s="10"/>
    </row>
    <row r="417" spans="1:24" x14ac:dyDescent="0.3">
      <c r="A417" s="10">
        <v>1642</v>
      </c>
      <c r="B417" s="20" t="s">
        <v>1238</v>
      </c>
      <c r="C417" s="9">
        <v>2</v>
      </c>
      <c r="D417" s="5" t="s">
        <v>1256</v>
      </c>
      <c r="E417" s="12">
        <v>1</v>
      </c>
      <c r="L417" s="7"/>
      <c r="O417" s="7"/>
      <c r="R417" s="7"/>
      <c r="U417" s="7"/>
      <c r="X417" s="10"/>
    </row>
    <row r="418" spans="1:24" x14ac:dyDescent="0.3">
      <c r="A418" s="10">
        <v>1643</v>
      </c>
      <c r="B418" s="20" t="s">
        <v>1239</v>
      </c>
      <c r="C418" s="9">
        <v>2</v>
      </c>
      <c r="D418" s="5" t="s">
        <v>1257</v>
      </c>
      <c r="E418" s="12">
        <v>1</v>
      </c>
      <c r="L418" s="7"/>
      <c r="O418" s="7"/>
      <c r="R418" s="7"/>
      <c r="U418" s="7"/>
      <c r="X418" s="10"/>
    </row>
    <row r="419" spans="1:24" x14ac:dyDescent="0.3">
      <c r="A419" s="10">
        <v>1644</v>
      </c>
      <c r="B419" s="20" t="s">
        <v>1240</v>
      </c>
      <c r="C419" s="9">
        <v>2</v>
      </c>
      <c r="D419" s="5" t="s">
        <v>1258</v>
      </c>
      <c r="E419" s="12">
        <v>1</v>
      </c>
      <c r="L419" s="7"/>
      <c r="O419" s="7"/>
      <c r="R419" s="7"/>
      <c r="U419" s="7"/>
      <c r="X419" s="10"/>
    </row>
    <row r="420" spans="1:24" x14ac:dyDescent="0.3">
      <c r="A420" s="10">
        <v>1645</v>
      </c>
      <c r="B420" s="20" t="s">
        <v>1241</v>
      </c>
      <c r="C420" s="9">
        <v>2</v>
      </c>
      <c r="D420" s="5" t="s">
        <v>1259</v>
      </c>
      <c r="E420" s="12">
        <v>1</v>
      </c>
      <c r="L420" s="7"/>
      <c r="O420" s="7"/>
      <c r="R420" s="7"/>
      <c r="U420" s="7"/>
      <c r="X420" s="10"/>
    </row>
    <row r="421" spans="1:24" x14ac:dyDescent="0.3">
      <c r="A421" s="10">
        <v>1646</v>
      </c>
      <c r="B421" s="20" t="s">
        <v>1242</v>
      </c>
      <c r="C421" s="9">
        <v>2</v>
      </c>
      <c r="D421" s="5" t="s">
        <v>1260</v>
      </c>
      <c r="E421" s="12">
        <v>1</v>
      </c>
      <c r="L421" s="7"/>
      <c r="O421" s="7"/>
      <c r="R421" s="7"/>
      <c r="U421" s="7"/>
      <c r="X421" s="10"/>
    </row>
    <row r="422" spans="1:24" x14ac:dyDescent="0.3">
      <c r="A422" s="10">
        <v>1647</v>
      </c>
      <c r="B422" s="20" t="s">
        <v>1243</v>
      </c>
      <c r="C422" s="9">
        <v>2</v>
      </c>
      <c r="D422" s="5" t="s">
        <v>1261</v>
      </c>
      <c r="E422" s="12">
        <v>1</v>
      </c>
      <c r="L422" s="7"/>
      <c r="O422" s="7"/>
      <c r="R422" s="7"/>
      <c r="U422" s="7"/>
      <c r="X422" s="10"/>
    </row>
    <row r="423" spans="1:24" x14ac:dyDescent="0.3">
      <c r="A423" s="10">
        <v>1648</v>
      </c>
      <c r="B423" s="20" t="s">
        <v>1262</v>
      </c>
      <c r="C423" s="9">
        <v>2</v>
      </c>
      <c r="D423" s="5" t="s">
        <v>1271</v>
      </c>
      <c r="E423" s="12">
        <v>1</v>
      </c>
      <c r="L423" s="7"/>
      <c r="O423" s="7"/>
      <c r="R423" s="7"/>
      <c r="U423" s="7"/>
      <c r="X423" s="10"/>
    </row>
    <row r="424" spans="1:24" x14ac:dyDescent="0.3">
      <c r="A424" s="10">
        <v>1649</v>
      </c>
      <c r="B424" s="20" t="s">
        <v>1263</v>
      </c>
      <c r="C424" s="9">
        <v>2</v>
      </c>
      <c r="D424" s="5" t="s">
        <v>1272</v>
      </c>
      <c r="E424" s="12">
        <v>1</v>
      </c>
      <c r="L424" s="7"/>
      <c r="O424" s="7"/>
      <c r="R424" s="7"/>
      <c r="U424" s="7"/>
      <c r="X424" s="10"/>
    </row>
    <row r="425" spans="1:24" x14ac:dyDescent="0.3">
      <c r="A425" s="10">
        <v>1650</v>
      </c>
      <c r="B425" s="20" t="s">
        <v>1264</v>
      </c>
      <c r="C425" s="9">
        <v>2</v>
      </c>
      <c r="D425" s="5" t="s">
        <v>1273</v>
      </c>
      <c r="E425" s="12">
        <v>1</v>
      </c>
      <c r="L425" s="7"/>
      <c r="O425" s="7"/>
      <c r="R425" s="7"/>
      <c r="U425" s="7"/>
      <c r="X425" s="10"/>
    </row>
    <row r="426" spans="1:24" x14ac:dyDescent="0.3">
      <c r="A426" s="10">
        <v>1651</v>
      </c>
      <c r="B426" s="20" t="s">
        <v>1265</v>
      </c>
      <c r="C426" s="9">
        <v>2</v>
      </c>
      <c r="D426" s="5" t="s">
        <v>1274</v>
      </c>
      <c r="E426" s="12">
        <v>1</v>
      </c>
      <c r="L426" s="7"/>
      <c r="O426" s="7"/>
      <c r="R426" s="7"/>
      <c r="U426" s="7"/>
      <c r="X426" s="10"/>
    </row>
    <row r="427" spans="1:24" x14ac:dyDescent="0.3">
      <c r="A427" s="10">
        <v>1652</v>
      </c>
      <c r="B427" s="20" t="s">
        <v>1266</v>
      </c>
      <c r="C427" s="9">
        <v>2</v>
      </c>
      <c r="D427" s="5" t="s">
        <v>1275</v>
      </c>
      <c r="E427" s="12">
        <v>1</v>
      </c>
      <c r="L427" s="7"/>
      <c r="O427" s="7"/>
      <c r="R427" s="7"/>
      <c r="U427" s="7"/>
      <c r="X427" s="10"/>
    </row>
    <row r="428" spans="1:24" x14ac:dyDescent="0.3">
      <c r="A428" s="10">
        <v>1653</v>
      </c>
      <c r="B428" s="20" t="s">
        <v>1267</v>
      </c>
      <c r="C428" s="9">
        <v>2</v>
      </c>
      <c r="D428" s="5" t="s">
        <v>1276</v>
      </c>
      <c r="E428" s="12">
        <v>1</v>
      </c>
      <c r="L428" s="7"/>
      <c r="O428" s="7"/>
      <c r="R428" s="7"/>
      <c r="U428" s="7"/>
      <c r="X428" s="10"/>
    </row>
    <row r="429" spans="1:24" x14ac:dyDescent="0.3">
      <c r="A429" s="10">
        <v>1654</v>
      </c>
      <c r="B429" s="20" t="s">
        <v>1268</v>
      </c>
      <c r="C429" s="9">
        <v>2</v>
      </c>
      <c r="D429" s="5" t="s">
        <v>1277</v>
      </c>
      <c r="E429" s="12">
        <v>1</v>
      </c>
      <c r="L429" s="7"/>
      <c r="O429" s="7"/>
      <c r="R429" s="7"/>
      <c r="U429" s="7"/>
      <c r="X429" s="10"/>
    </row>
    <row r="430" spans="1:24" x14ac:dyDescent="0.3">
      <c r="A430" s="10">
        <v>1655</v>
      </c>
      <c r="B430" s="20" t="s">
        <v>1269</v>
      </c>
      <c r="C430" s="9">
        <v>2</v>
      </c>
      <c r="D430" s="5" t="s">
        <v>1278</v>
      </c>
      <c r="E430" s="12">
        <v>1</v>
      </c>
      <c r="L430" s="7"/>
      <c r="O430" s="7"/>
      <c r="R430" s="7"/>
      <c r="U430" s="7"/>
      <c r="X430" s="10"/>
    </row>
    <row r="431" spans="1:24" x14ac:dyDescent="0.3">
      <c r="A431" s="10">
        <v>1656</v>
      </c>
      <c r="B431" s="20" t="s">
        <v>1270</v>
      </c>
      <c r="C431" s="9">
        <v>2</v>
      </c>
      <c r="D431" s="5" t="s">
        <v>1279</v>
      </c>
      <c r="E431" s="12">
        <v>1</v>
      </c>
      <c r="L431" s="7"/>
      <c r="O431" s="7"/>
      <c r="R431" s="7"/>
      <c r="U431" s="7"/>
      <c r="X431" s="10"/>
    </row>
    <row r="432" spans="1:24" x14ac:dyDescent="0.3">
      <c r="A432" s="10"/>
      <c r="B432" s="20"/>
      <c r="C432" s="9"/>
      <c r="D432" s="6"/>
      <c r="L432" s="7"/>
      <c r="O432" s="7"/>
      <c r="R432" s="7"/>
      <c r="U432" s="7"/>
      <c r="X432" s="10"/>
    </row>
    <row r="433" spans="1:35" x14ac:dyDescent="0.3">
      <c r="A433" s="10">
        <v>1657</v>
      </c>
      <c r="B433" s="20" t="s">
        <v>1387</v>
      </c>
      <c r="C433" s="9">
        <v>2</v>
      </c>
      <c r="D433" s="6" t="s">
        <v>1391</v>
      </c>
      <c r="E433" s="12">
        <v>2</v>
      </c>
      <c r="L433" s="7"/>
      <c r="O433" s="7"/>
      <c r="R433" s="7"/>
      <c r="U433" s="7"/>
      <c r="X433" s="10"/>
    </row>
    <row r="434" spans="1:35" x14ac:dyDescent="0.3">
      <c r="A434" s="10">
        <v>1658</v>
      </c>
      <c r="B434" s="20" t="s">
        <v>1280</v>
      </c>
      <c r="C434" s="9">
        <v>2</v>
      </c>
      <c r="D434" s="6" t="s">
        <v>1392</v>
      </c>
      <c r="E434" s="12">
        <v>2</v>
      </c>
      <c r="L434" s="7"/>
      <c r="O434" s="7"/>
      <c r="R434" s="7"/>
      <c r="U434" s="7"/>
      <c r="X434" s="10"/>
    </row>
    <row r="435" spans="1:35" x14ac:dyDescent="0.3">
      <c r="A435" s="10">
        <v>1659</v>
      </c>
      <c r="B435" s="20" t="s">
        <v>1388</v>
      </c>
      <c r="C435" s="9">
        <v>2</v>
      </c>
      <c r="D435" s="6" t="s">
        <v>1393</v>
      </c>
      <c r="E435" s="12">
        <v>2</v>
      </c>
      <c r="L435" s="7"/>
      <c r="O435" s="7"/>
      <c r="R435" s="7"/>
      <c r="U435" s="7"/>
      <c r="X435" s="10"/>
    </row>
    <row r="436" spans="1:35" x14ac:dyDescent="0.3">
      <c r="A436" s="10">
        <v>1660</v>
      </c>
      <c r="B436" s="20" t="s">
        <v>1281</v>
      </c>
      <c r="C436" s="9">
        <v>2</v>
      </c>
      <c r="D436" s="6" t="s">
        <v>1394</v>
      </c>
      <c r="E436" s="12">
        <v>2</v>
      </c>
      <c r="L436" s="7"/>
      <c r="O436" s="7"/>
      <c r="R436" s="7"/>
      <c r="U436" s="7"/>
      <c r="X436" s="10"/>
    </row>
    <row r="437" spans="1:35" x14ac:dyDescent="0.3">
      <c r="A437" s="10">
        <v>1661</v>
      </c>
      <c r="B437" s="20" t="s">
        <v>1389</v>
      </c>
      <c r="C437" s="9">
        <v>2</v>
      </c>
      <c r="D437" s="6" t="s">
        <v>1395</v>
      </c>
      <c r="E437" s="12">
        <v>2</v>
      </c>
      <c r="L437" s="7"/>
      <c r="O437" s="7"/>
      <c r="R437" s="7"/>
      <c r="U437" s="7"/>
      <c r="X437" s="10"/>
    </row>
    <row r="438" spans="1:35" x14ac:dyDescent="0.3">
      <c r="A438" s="10">
        <v>1662</v>
      </c>
      <c r="B438" s="20" t="s">
        <v>1390</v>
      </c>
      <c r="C438" s="9">
        <v>2</v>
      </c>
      <c r="D438" s="21" t="s">
        <v>1282</v>
      </c>
      <c r="E438" s="12">
        <v>1</v>
      </c>
      <c r="L438" s="7"/>
      <c r="O438" s="7"/>
      <c r="R438" s="7"/>
      <c r="U438" s="7"/>
      <c r="X438" s="10"/>
    </row>
    <row r="439" spans="1:35" x14ac:dyDescent="0.3">
      <c r="A439" s="10"/>
      <c r="B439" s="20"/>
      <c r="C439" s="9"/>
      <c r="D439" s="6"/>
      <c r="L439" s="7"/>
      <c r="O439" s="7"/>
      <c r="R439" s="7"/>
      <c r="U439" s="7"/>
      <c r="X439" s="10"/>
    </row>
    <row r="440" spans="1:35" x14ac:dyDescent="0.3">
      <c r="A440" s="10">
        <v>1663</v>
      </c>
      <c r="B440" s="20" t="s">
        <v>1285</v>
      </c>
      <c r="C440" s="9">
        <v>2</v>
      </c>
      <c r="D440" s="6" t="s">
        <v>1397</v>
      </c>
      <c r="E440" s="12">
        <v>2</v>
      </c>
      <c r="L440" s="7"/>
      <c r="O440" s="7"/>
      <c r="R440" s="7"/>
      <c r="U440" s="7"/>
      <c r="X440" s="10"/>
    </row>
    <row r="441" spans="1:35" x14ac:dyDescent="0.3">
      <c r="A441" s="10"/>
      <c r="B441" s="20"/>
      <c r="C441" s="9"/>
      <c r="D441" s="6"/>
      <c r="L441" s="7"/>
      <c r="O441" s="7"/>
      <c r="R441" s="7"/>
      <c r="U441" s="7"/>
      <c r="X441" s="10"/>
    </row>
    <row r="442" spans="1:35" x14ac:dyDescent="0.3">
      <c r="A442" s="10">
        <v>1664</v>
      </c>
      <c r="B442" s="20" t="s">
        <v>1318</v>
      </c>
      <c r="C442" s="9">
        <v>2</v>
      </c>
      <c r="D442" s="6" t="str">
        <f>""&amp;VLOOKUP(L442,[3]道具!$B$4:$C$3686,2,0)&amp;","&amp;M442&amp;","&amp;N442&amp;""&amp;IF(O442="","",";"&amp;VLOOKUP(O442,[3]道具!$B$4:$C$3686,2,0)&amp;","&amp;P442&amp;","&amp;Q442&amp;"")&amp;IF(R442="","",";"&amp;VLOOKUP(R442,[3]道具!$B$4:$C$3686,2,0)&amp;","&amp;S442&amp;","&amp;T442&amp;"")&amp;IF(U442="","",";"&amp;VLOOKUP(U442,[3]道具!$B$4:$C$3686,2,0)&amp;","&amp;V442&amp;","&amp;W442&amp;"")&amp;IF(X442="","",";"&amp;VLOOKUP(X442,[3]道具!$B$4:$C$3686,2,0)&amp;","&amp;Y442&amp;","&amp;Z442&amp;"")&amp;IF(AA442="","",";"&amp;VLOOKUP(AA442,[3]道具!$B$4:$C$3686,2,0)&amp;","&amp;AB442&amp;","&amp;AC442&amp;"")&amp;IF(AD442="","",";"&amp;VLOOKUP(AD442,[3]道具!$B$4:$C$3686,2,0)&amp;","&amp;AE442&amp;","&amp;AF442&amp;"")&amp;IF(AG442="","",";"&amp;VLOOKUP(AG442,[3]道具!$B$4:$C$3686,2,0)&amp;","&amp;AH442&amp;","&amp;AI442&amp;"")&amp;IF(AJ442="","",";"&amp;VLOOKUP(AJ442,[3]道具!$B$4:$C$3686,2,0)&amp;","&amp;AK442&amp;","&amp;AL442&amp;"")</f>
        <v>30,400,10000;11000,1,10000</v>
      </c>
      <c r="E442" s="12">
        <v>2</v>
      </c>
      <c r="H442" s="9" t="s">
        <v>1286</v>
      </c>
      <c r="L442" s="7" t="s">
        <v>1287</v>
      </c>
      <c r="M442" s="12">
        <v>400</v>
      </c>
      <c r="N442" s="12">
        <v>10000</v>
      </c>
      <c r="O442" s="7" t="s">
        <v>1288</v>
      </c>
      <c r="P442" s="12">
        <v>1</v>
      </c>
      <c r="Q442" s="12">
        <v>10000</v>
      </c>
      <c r="R442" s="7"/>
      <c r="U442" s="7"/>
      <c r="X442" s="10"/>
    </row>
    <row r="443" spans="1:35" x14ac:dyDescent="0.3">
      <c r="A443" s="10">
        <v>1665</v>
      </c>
      <c r="B443" s="20" t="s">
        <v>1319</v>
      </c>
      <c r="C443" s="9">
        <v>2</v>
      </c>
      <c r="D443" s="6" t="str">
        <f>""&amp;VLOOKUP(L443,[3]道具!$B$4:$C$3686,2,0)&amp;","&amp;M443&amp;","&amp;N443&amp;""&amp;IF(O443="","",";"&amp;VLOOKUP(O443,[3]道具!$B$4:$C$3686,2,0)&amp;","&amp;P443&amp;","&amp;Q443&amp;"")&amp;IF(R443="","",";"&amp;VLOOKUP(R443,[3]道具!$B$4:$C$3686,2,0)&amp;","&amp;S443&amp;","&amp;T443&amp;"")&amp;IF(U443="","",";"&amp;VLOOKUP(U443,[3]道具!$B$4:$C$3686,2,0)&amp;","&amp;V443&amp;","&amp;W443&amp;"")&amp;IF(X443="","",";"&amp;VLOOKUP(X443,[3]道具!$B$4:$C$3686,2,0)&amp;","&amp;Y443&amp;","&amp;Z443&amp;"")&amp;IF(AA443="","",";"&amp;VLOOKUP(AA443,[3]道具!$B$4:$C$3686,2,0)&amp;","&amp;AB443&amp;","&amp;AC443&amp;"")&amp;IF(AD443="","",";"&amp;VLOOKUP(AD443,[3]道具!$B$4:$C$3686,2,0)&amp;","&amp;AE443&amp;","&amp;AF443&amp;"")&amp;IF(AG443="","",";"&amp;VLOOKUP(AG443,[3]道具!$B$4:$C$3686,2,0)&amp;","&amp;AH443&amp;","&amp;AI443&amp;"")&amp;IF(AJ443="","",";"&amp;VLOOKUP(AJ443,[3]道具!$B$4:$C$3686,2,0)&amp;","&amp;AK443&amp;","&amp;AL443&amp;"")</f>
        <v>18,2000,10000;11010,1,10000</v>
      </c>
      <c r="E443" s="12">
        <v>2</v>
      </c>
      <c r="H443" s="9" t="s">
        <v>1289</v>
      </c>
      <c r="L443" s="7" t="s">
        <v>1290</v>
      </c>
      <c r="M443" s="12">
        <v>2000</v>
      </c>
      <c r="N443" s="12">
        <v>10000</v>
      </c>
      <c r="O443" s="7" t="s">
        <v>1291</v>
      </c>
      <c r="P443" s="12">
        <v>1</v>
      </c>
      <c r="Q443" s="12">
        <v>10000</v>
      </c>
      <c r="R443" s="7"/>
      <c r="U443" s="7"/>
      <c r="X443" s="10"/>
    </row>
    <row r="444" spans="1:35" x14ac:dyDescent="0.3">
      <c r="A444" s="10">
        <v>1666</v>
      </c>
      <c r="B444" s="20" t="s">
        <v>1320</v>
      </c>
      <c r="C444" s="9">
        <v>2</v>
      </c>
      <c r="D444" s="6" t="str">
        <f>""&amp;VLOOKUP(L444,[3]道具!$B$4:$C$3686,2,0)&amp;","&amp;M444&amp;","&amp;N444&amp;""&amp;IF(O444="","",";"&amp;VLOOKUP(O444,[3]道具!$B$4:$C$3686,2,0)&amp;","&amp;P444&amp;","&amp;Q444&amp;"")&amp;IF(R444="","",";"&amp;VLOOKUP(R444,[3]道具!$B$4:$C$3686,2,0)&amp;","&amp;S444&amp;","&amp;T444&amp;"")&amp;IF(U444="","",";"&amp;VLOOKUP(U444,[3]道具!$B$4:$C$3686,2,0)&amp;","&amp;V444&amp;","&amp;W444&amp;"")&amp;IF(X444="","",";"&amp;VLOOKUP(X444,[3]道具!$B$4:$C$3686,2,0)&amp;","&amp;Y444&amp;","&amp;Z444&amp;"")&amp;IF(AA444="","",";"&amp;VLOOKUP(AA444,[3]道具!$B$4:$C$3686,2,0)&amp;","&amp;AB444&amp;","&amp;AC444&amp;"")&amp;IF(AD444="","",";"&amp;VLOOKUP(AD444,[3]道具!$B$4:$C$3686,2,0)&amp;","&amp;AE444&amp;","&amp;AF444&amp;"")&amp;IF(AG444="","",";"&amp;VLOOKUP(AG444,[3]道具!$B$4:$C$3686,2,0)&amp;","&amp;AH444&amp;","&amp;AI444&amp;"")&amp;IF(AJ444="","",";"&amp;VLOOKUP(AJ444,[3]道具!$B$4:$C$3686,2,0)&amp;","&amp;AK444&amp;","&amp;AL444&amp;"")</f>
        <v>2,40,10000;117000,1,10000</v>
      </c>
      <c r="E444" s="12">
        <v>2</v>
      </c>
      <c r="H444" s="9" t="s">
        <v>1292</v>
      </c>
      <c r="L444" s="7" t="s">
        <v>1293</v>
      </c>
      <c r="M444" s="12">
        <v>40</v>
      </c>
      <c r="N444" s="12">
        <v>10000</v>
      </c>
      <c r="O444" s="7" t="s">
        <v>1294</v>
      </c>
      <c r="P444" s="12">
        <v>1</v>
      </c>
      <c r="Q444" s="12">
        <v>10000</v>
      </c>
      <c r="R444" s="7"/>
      <c r="U444" s="7"/>
      <c r="X444" s="10"/>
    </row>
    <row r="445" spans="1:35" x14ac:dyDescent="0.3">
      <c r="A445" s="10">
        <v>1667</v>
      </c>
      <c r="B445" s="20" t="s">
        <v>1321</v>
      </c>
      <c r="C445" s="9">
        <v>2</v>
      </c>
      <c r="D445" s="6" t="str">
        <f>""&amp;VLOOKUP(L445,[3]道具!$B$4:$C$3686,2,0)&amp;","&amp;M445&amp;","&amp;N445&amp;""&amp;IF(O445="","",";"&amp;VLOOKUP(O445,[3]道具!$B$4:$C$3686,2,0)&amp;","&amp;P445&amp;","&amp;Q445&amp;"")&amp;IF(R445="","",";"&amp;VLOOKUP(R445,[3]道具!$B$4:$C$3686,2,0)&amp;","&amp;S445&amp;","&amp;T445&amp;"")&amp;IF(U445="","",";"&amp;VLOOKUP(U445,[3]道具!$B$4:$C$3686,2,0)&amp;","&amp;V445&amp;","&amp;W445&amp;"")&amp;IF(X445="","",";"&amp;VLOOKUP(X445,[3]道具!$B$4:$C$3686,2,0)&amp;","&amp;Y445&amp;","&amp;Z445&amp;"")&amp;IF(AA445="","",";"&amp;VLOOKUP(AA445,[3]道具!$B$4:$C$3686,2,0)&amp;","&amp;AB445&amp;","&amp;AC445&amp;"")&amp;IF(AD445="","",";"&amp;VLOOKUP(AD445,[3]道具!$B$4:$C$3686,2,0)&amp;","&amp;AE445&amp;","&amp;AF445&amp;"")&amp;IF(AG445="","",";"&amp;VLOOKUP(AG445,[3]道具!$B$4:$C$3686,2,0)&amp;","&amp;AH445&amp;","&amp;AI445&amp;"")&amp;IF(AJ445="","",";"&amp;VLOOKUP(AJ445,[3]道具!$B$4:$C$3686,2,0)&amp;","&amp;AK445&amp;","&amp;AL445&amp;"")</f>
        <v>324,20,10000;217000,1,10000;317000,1,10000</v>
      </c>
      <c r="E445" s="12">
        <v>3</v>
      </c>
      <c r="H445" s="7" t="s">
        <v>1295</v>
      </c>
      <c r="L445" s="7" t="s">
        <v>1296</v>
      </c>
      <c r="M445" s="12">
        <v>20</v>
      </c>
      <c r="N445" s="12">
        <v>10000</v>
      </c>
      <c r="O445" s="7" t="s">
        <v>1297</v>
      </c>
      <c r="P445" s="12">
        <v>1</v>
      </c>
      <c r="Q445" s="12">
        <v>10000</v>
      </c>
      <c r="R445" s="7" t="s">
        <v>1298</v>
      </c>
      <c r="S445" s="12">
        <v>1</v>
      </c>
      <c r="T445" s="12">
        <v>10000</v>
      </c>
      <c r="U445" s="7"/>
      <c r="X445" s="10"/>
    </row>
    <row r="446" spans="1:35" x14ac:dyDescent="0.3">
      <c r="A446" s="10"/>
      <c r="B446" s="20"/>
      <c r="C446" s="7"/>
      <c r="D446" s="6"/>
      <c r="L446" s="7"/>
      <c r="O446" s="7"/>
      <c r="R446" s="7"/>
      <c r="U446" s="7"/>
      <c r="X446" s="10"/>
    </row>
    <row r="447" spans="1:35" x14ac:dyDescent="0.3">
      <c r="A447" s="10">
        <v>1668</v>
      </c>
      <c r="B447" s="20" t="s">
        <v>1299</v>
      </c>
      <c r="C447" s="9">
        <v>2</v>
      </c>
      <c r="D447" s="6" t="str">
        <f>""&amp;VLOOKUP(L447,[3]道具!$B$4:$C$3686,2,0)&amp;","&amp;M447&amp;","&amp;N447&amp;""&amp;IF(O447="","",";"&amp;VLOOKUP(O447,[3]道具!$B$4:$C$3686,2,0)&amp;","&amp;P447&amp;","&amp;Q447&amp;"")&amp;IF(R447="","",";"&amp;VLOOKUP(R447,[3]道具!$B$4:$C$3686,2,0)&amp;","&amp;S447&amp;","&amp;T447&amp;"")&amp;IF(U447="","",";"&amp;VLOOKUP(U447,[3]道具!$B$4:$C$3686,2,0)&amp;","&amp;V447&amp;","&amp;W447&amp;"")&amp;IF(X447="","",";"&amp;VLOOKUP(X447,[3]道具!$B$4:$C$3686,2,0)&amp;","&amp;Y447&amp;","&amp;Z447&amp;"")&amp;IF(AA447="","",";"&amp;VLOOKUP(AA447,[3]道具!$B$4:$C$3686,2,0)&amp;","&amp;AB447&amp;","&amp;AC447&amp;"")&amp;IF(AD447="","",";"&amp;VLOOKUP(AD447,[3]道具!$B$4:$C$3686,2,0)&amp;","&amp;AE447&amp;","&amp;AF447&amp;"")&amp;IF(AG447="","",";"&amp;VLOOKUP(AG447,[3]道具!$B$4:$C$3686,2,0)&amp;","&amp;AH447&amp;","&amp;AI447&amp;"")&amp;IF(AJ447="","",";"&amp;VLOOKUP(AJ447,[3]道具!$B$4:$C$3686,2,0)&amp;","&amp;AK447&amp;","&amp;AL447&amp;"")</f>
        <v>1669,1,1500;1670,1,1500;1671,1,1500;1672,1,1500;1673,1,1000;1674,1,1000;1675,1,1000;1676,1,1000</v>
      </c>
      <c r="E447" s="12">
        <v>2</v>
      </c>
      <c r="H447" s="7" t="s">
        <v>1300</v>
      </c>
      <c r="L447" s="7" t="s">
        <v>1301</v>
      </c>
      <c r="M447" s="12">
        <v>1</v>
      </c>
      <c r="N447" s="12">
        <v>1500</v>
      </c>
      <c r="O447" s="7" t="s">
        <v>1302</v>
      </c>
      <c r="P447" s="12">
        <v>1</v>
      </c>
      <c r="Q447" s="12">
        <v>1500</v>
      </c>
      <c r="R447" s="7" t="s">
        <v>1303</v>
      </c>
      <c r="S447" s="12">
        <v>1</v>
      </c>
      <c r="T447" s="12">
        <v>1500</v>
      </c>
      <c r="U447" s="7" t="s">
        <v>1304</v>
      </c>
      <c r="V447" s="12">
        <v>1</v>
      </c>
      <c r="W447" s="12">
        <v>1500</v>
      </c>
      <c r="X447" s="10" t="s">
        <v>1305</v>
      </c>
      <c r="Y447" s="12">
        <v>1</v>
      </c>
      <c r="Z447" s="12">
        <v>1000</v>
      </c>
      <c r="AA447" s="12" t="s">
        <v>1306</v>
      </c>
      <c r="AB447" s="12">
        <v>1</v>
      </c>
      <c r="AC447" s="12">
        <v>1000</v>
      </c>
      <c r="AD447" s="12" t="s">
        <v>1307</v>
      </c>
      <c r="AE447" s="12">
        <v>1</v>
      </c>
      <c r="AF447" s="12">
        <v>1000</v>
      </c>
      <c r="AG447" s="12" t="s">
        <v>1308</v>
      </c>
      <c r="AH447" s="12">
        <v>1</v>
      </c>
      <c r="AI447" s="12">
        <v>1000</v>
      </c>
    </row>
    <row r="448" spans="1:35" x14ac:dyDescent="0.3">
      <c r="A448" s="10">
        <v>1677</v>
      </c>
      <c r="B448" s="20" t="s">
        <v>1309</v>
      </c>
      <c r="C448" s="12">
        <v>2</v>
      </c>
      <c r="D448" s="6" t="str">
        <f>""&amp;VLOOKUP(L448,[3]道具!$B$4:$C$3686,2,0)&amp;","&amp;M448&amp;","&amp;N448&amp;""&amp;IF(O448="","",";"&amp;VLOOKUP(O448,[3]道具!$B$4:$C$3686,2,0)&amp;","&amp;P448&amp;","&amp;Q448&amp;"")&amp;IF(R448="","",";"&amp;VLOOKUP(R448,[3]道具!$B$4:$C$3686,2,0)&amp;","&amp;S448&amp;","&amp;T448&amp;"")&amp;IF(U448="","",";"&amp;VLOOKUP(U448,[3]道具!$B$4:$C$3686,2,0)&amp;","&amp;V448&amp;","&amp;W448&amp;"")&amp;IF(X448="","",";"&amp;VLOOKUP(X448,[3]道具!$B$4:$C$3686,2,0)&amp;","&amp;Y448&amp;","&amp;Z448&amp;"")&amp;IF(AA448="","",";"&amp;VLOOKUP(AA448,[3]道具!$B$4:$C$3686,2,0)&amp;","&amp;AB448&amp;","&amp;AC448&amp;"")&amp;IF(AD448="","",";"&amp;VLOOKUP(AD448,[3]道具!$B$4:$C$3686,2,0)&amp;","&amp;AE448&amp;","&amp;AF448&amp;"")&amp;IF(AG448="","",";"&amp;VLOOKUP(AG448,[3]道具!$B$4:$C$3686,2,0)&amp;","&amp;AH448&amp;","&amp;AI448&amp;"")&amp;IF(AJ448="","",";"&amp;VLOOKUP(AJ448,[3]道具!$B$4:$C$3686,2,0)&amp;","&amp;AK448&amp;","&amp;AL448&amp;"")</f>
        <v>18,30,10000;56,30,10000;45,10,10000</v>
      </c>
      <c r="E448" s="12">
        <v>3</v>
      </c>
      <c r="H448" s="9" t="s">
        <v>1310</v>
      </c>
      <c r="L448" s="7" t="s">
        <v>1311</v>
      </c>
      <c r="M448" s="12">
        <v>30</v>
      </c>
      <c r="N448" s="12">
        <v>10000</v>
      </c>
      <c r="O448" s="7" t="s">
        <v>1312</v>
      </c>
      <c r="P448" s="12">
        <v>30</v>
      </c>
      <c r="Q448" s="12">
        <v>10000</v>
      </c>
      <c r="R448" s="7" t="s">
        <v>1313</v>
      </c>
      <c r="S448" s="12">
        <v>10</v>
      </c>
      <c r="T448" s="12">
        <v>10000</v>
      </c>
      <c r="U448" s="7"/>
      <c r="X448" s="10"/>
    </row>
    <row r="449" spans="1:26" x14ac:dyDescent="0.3">
      <c r="A449" s="10">
        <v>1678</v>
      </c>
      <c r="B449" s="20" t="s">
        <v>1314</v>
      </c>
      <c r="C449" s="12">
        <v>2</v>
      </c>
      <c r="D449" s="6" t="str">
        <f>""&amp;VLOOKUP(L449,[3]道具!$B$4:$C$3686,2,0)&amp;","&amp;M449&amp;","&amp;N449&amp;""&amp;IF(O449="","",";"&amp;VLOOKUP(O449,[3]道具!$B$4:$C$3686,2,0)&amp;","&amp;P449&amp;","&amp;Q449&amp;"")&amp;IF(R449="","",";"&amp;VLOOKUP(R449,[3]道具!$B$4:$C$3686,2,0)&amp;","&amp;S449&amp;","&amp;T449&amp;"")&amp;IF(U449="","",";"&amp;VLOOKUP(U449,[3]道具!$B$4:$C$3686,2,0)&amp;","&amp;V449&amp;","&amp;W449&amp;"")&amp;IF(X449="","",";"&amp;VLOOKUP(X449,[3]道具!$B$4:$C$3686,2,0)&amp;","&amp;Y449&amp;","&amp;Z449&amp;"")&amp;IF(AA449="","",";"&amp;VLOOKUP(AA449,[3]道具!$B$4:$C$3686,2,0)&amp;","&amp;AB449&amp;","&amp;AC449&amp;"")&amp;IF(AD449="","",";"&amp;VLOOKUP(AD449,[3]道具!$B$4:$C$3686,2,0)&amp;","&amp;AE449&amp;","&amp;AF449&amp;"")&amp;IF(AG449="","",";"&amp;VLOOKUP(AG449,[3]道具!$B$4:$C$3686,2,0)&amp;","&amp;AH449&amp;","&amp;AI449&amp;"")&amp;IF(AJ449="","",";"&amp;VLOOKUP(AJ449,[3]道具!$B$4:$C$3686,2,0)&amp;","&amp;AK449&amp;","&amp;AL449&amp;"")</f>
        <v>18,50,10000;56,50,10000;45,20,10000</v>
      </c>
      <c r="E449" s="12">
        <v>3</v>
      </c>
      <c r="H449" s="9" t="s">
        <v>1315</v>
      </c>
      <c r="L449" s="7" t="s">
        <v>1311</v>
      </c>
      <c r="M449" s="12">
        <v>50</v>
      </c>
      <c r="N449" s="12">
        <v>10000</v>
      </c>
      <c r="O449" s="7" t="s">
        <v>1312</v>
      </c>
      <c r="P449" s="12">
        <v>50</v>
      </c>
      <c r="Q449" s="12">
        <v>10000</v>
      </c>
      <c r="R449" s="7" t="s">
        <v>1313</v>
      </c>
      <c r="S449" s="12">
        <v>20</v>
      </c>
      <c r="T449" s="12">
        <v>10000</v>
      </c>
      <c r="U449" s="7"/>
      <c r="X449" s="10"/>
    </row>
    <row r="450" spans="1:26" x14ac:dyDescent="0.3">
      <c r="A450" s="10">
        <v>1679</v>
      </c>
      <c r="B450" s="20" t="s">
        <v>1316</v>
      </c>
      <c r="C450" s="12">
        <v>2</v>
      </c>
      <c r="D450" s="6" t="str">
        <f>""&amp;VLOOKUP(L450,[3]道具!$B$4:$C$3686,2,0)&amp;","&amp;M450&amp;","&amp;N450&amp;""&amp;IF(O450="","",";"&amp;VLOOKUP(O450,[3]道具!$B$4:$C$3686,2,0)&amp;","&amp;P450&amp;","&amp;Q450&amp;"")&amp;IF(R450="","",";"&amp;VLOOKUP(R450,[3]道具!$B$4:$C$3686,2,0)&amp;","&amp;S450&amp;","&amp;T450&amp;"")&amp;IF(U450="","",";"&amp;VLOOKUP(U450,[3]道具!$B$4:$C$3686,2,0)&amp;","&amp;V450&amp;","&amp;W450&amp;"")&amp;IF(X450="","",";"&amp;VLOOKUP(X450,[3]道具!$B$4:$C$3686,2,0)&amp;","&amp;Y450&amp;","&amp;Z450&amp;"")&amp;IF(AA450="","",";"&amp;VLOOKUP(AA450,[3]道具!$B$4:$C$3686,2,0)&amp;","&amp;AB450&amp;","&amp;AC450&amp;"")&amp;IF(AD450="","",";"&amp;VLOOKUP(AD450,[3]道具!$B$4:$C$3686,2,0)&amp;","&amp;AE450&amp;","&amp;AF450&amp;"")&amp;IF(AG450="","",";"&amp;VLOOKUP(AG450,[3]道具!$B$4:$C$3686,2,0)&amp;","&amp;AH450&amp;","&amp;AI450&amp;"")&amp;IF(AJ450="","",";"&amp;VLOOKUP(AJ450,[3]道具!$B$4:$C$3686,2,0)&amp;","&amp;AK450&amp;","&amp;AL450&amp;"")</f>
        <v>18,100,10000;56,100,10000;45,50,10000</v>
      </c>
      <c r="E450" s="12">
        <v>3</v>
      </c>
      <c r="H450" s="9" t="s">
        <v>1317</v>
      </c>
      <c r="L450" s="7" t="s">
        <v>1311</v>
      </c>
      <c r="M450" s="12">
        <v>100</v>
      </c>
      <c r="N450" s="12">
        <v>10000</v>
      </c>
      <c r="O450" s="7" t="s">
        <v>1312</v>
      </c>
      <c r="P450" s="12">
        <v>100</v>
      </c>
      <c r="Q450" s="12">
        <v>10000</v>
      </c>
      <c r="R450" s="7" t="s">
        <v>1313</v>
      </c>
      <c r="S450" s="12">
        <v>50</v>
      </c>
      <c r="T450" s="12">
        <v>10000</v>
      </c>
      <c r="U450" s="7"/>
      <c r="X450" s="10"/>
    </row>
    <row r="451" spans="1:26" x14ac:dyDescent="0.3">
      <c r="A451" s="10"/>
      <c r="B451" s="20"/>
      <c r="C451" s="9"/>
      <c r="D451" s="6"/>
      <c r="L451" s="7"/>
      <c r="O451" s="7"/>
      <c r="R451" s="7"/>
      <c r="U451" s="7"/>
      <c r="X451" s="10"/>
    </row>
    <row r="452" spans="1:26" x14ac:dyDescent="0.3">
      <c r="A452" s="10">
        <v>1680</v>
      </c>
      <c r="B452" s="20" t="s">
        <v>1325</v>
      </c>
      <c r="C452" s="9">
        <v>2</v>
      </c>
      <c r="D452" s="6" t="str">
        <f>""&amp;VLOOKUP(L452,[3]道具!$B$4:$C$3686,2,0)&amp;","&amp;M452&amp;","&amp;N452&amp;""&amp;IF(O452="","",";"&amp;VLOOKUP(O452,[3]道具!$B$4:$C$3686,2,0)&amp;","&amp;P452&amp;","&amp;Q452&amp;"")&amp;IF(R452="","",";"&amp;VLOOKUP(R452,[3]道具!$B$4:$C$3686,2,0)&amp;","&amp;S452&amp;","&amp;T452&amp;"")&amp;IF(U452="","",";"&amp;VLOOKUP(U452,[3]道具!$B$4:$C$3686,2,0)&amp;","&amp;V452&amp;","&amp;W452&amp;"")&amp;IF(X452="","",";"&amp;VLOOKUP(X452,[3]道具!$B$4:$C$3686,2,0)&amp;","&amp;Y452&amp;","&amp;Z452&amp;"")&amp;IF(AA452="","",";"&amp;VLOOKUP(AA452,[3]道具!$B$4:$C$3686,2,0)&amp;","&amp;AB452&amp;","&amp;AC452&amp;"")&amp;IF(AD452="","",";"&amp;VLOOKUP(AD452,[3]道具!$B$4:$C$3686,2,0)&amp;","&amp;AE452&amp;","&amp;AF452&amp;"")&amp;IF(AG452="","",";"&amp;VLOOKUP(AG452,[3]道具!$B$4:$C$3686,2,0)&amp;","&amp;AH452&amp;","&amp;AI452&amp;"")&amp;IF(AJ452="","",";"&amp;VLOOKUP(AJ452,[3]道具!$B$4:$C$3686,2,0)&amp;","&amp;AK452&amp;","&amp;AL452&amp;"")</f>
        <v>99,1000,10000;18,20,10000;30,5,10000;322,2,10000;1681,1,10000</v>
      </c>
      <c r="E452" s="12">
        <v>5</v>
      </c>
      <c r="L452" s="12" t="s">
        <v>1366</v>
      </c>
      <c r="M452" s="12">
        <v>1000</v>
      </c>
      <c r="N452" s="12">
        <v>10000</v>
      </c>
      <c r="O452" s="12" t="s">
        <v>1367</v>
      </c>
      <c r="P452" s="12">
        <v>20</v>
      </c>
      <c r="Q452" s="12">
        <v>10000</v>
      </c>
      <c r="R452" s="12" t="s">
        <v>1368</v>
      </c>
      <c r="S452" s="12">
        <v>5</v>
      </c>
      <c r="T452" s="12">
        <v>10000</v>
      </c>
      <c r="U452" s="12" t="s">
        <v>18</v>
      </c>
      <c r="V452" s="12">
        <v>2</v>
      </c>
      <c r="W452" s="12">
        <v>10000</v>
      </c>
      <c r="X452" s="12" t="s">
        <v>1369</v>
      </c>
      <c r="Y452" s="12">
        <v>1</v>
      </c>
      <c r="Z452" s="12">
        <v>10000</v>
      </c>
    </row>
    <row r="453" spans="1:26" x14ac:dyDescent="0.3">
      <c r="A453" s="10">
        <v>1681</v>
      </c>
      <c r="B453" s="20" t="s">
        <v>1326</v>
      </c>
      <c r="C453" s="9">
        <v>2</v>
      </c>
      <c r="D453" s="6" t="str">
        <f>""&amp;VLOOKUP(L453,[3]道具!$B$4:$C$3686,2,0)&amp;","&amp;M453&amp;","&amp;N453&amp;""&amp;IF(O453="","",";"&amp;VLOOKUP(O453,[3]道具!$B$4:$C$3686,2,0)&amp;","&amp;P453&amp;","&amp;Q453&amp;"")&amp;IF(R453="","",";"&amp;VLOOKUP(R453,[3]道具!$B$4:$C$3686,2,0)&amp;","&amp;S453&amp;","&amp;T453&amp;"")&amp;IF(U453="","",";"&amp;VLOOKUP(U453,[3]道具!$B$4:$C$3686,2,0)&amp;","&amp;V453&amp;","&amp;W453&amp;"")&amp;IF(X453="","",";"&amp;VLOOKUP(X453,[3]道具!$B$4:$C$3686,2,0)&amp;","&amp;Y453&amp;","&amp;Z453&amp;"")&amp;IF(AA453="","",";"&amp;VLOOKUP(AA453,[3]道具!$B$4:$C$3686,2,0)&amp;","&amp;AB453&amp;","&amp;AC453&amp;"")&amp;IF(AD453="","",";"&amp;VLOOKUP(AD453,[3]道具!$B$4:$C$3686,2,0)&amp;","&amp;AE453&amp;","&amp;AF453&amp;"")&amp;IF(AG453="","",";"&amp;VLOOKUP(AG453,[3]道具!$B$4:$C$3686,2,0)&amp;","&amp;AH453&amp;","&amp;AI453&amp;"")&amp;IF(AJ453="","",";"&amp;VLOOKUP(AJ453,[3]道具!$B$4:$C$3686,2,0)&amp;","&amp;AK453&amp;","&amp;AL453&amp;"")</f>
        <v>99,2000,10000;18,30,10000;30,10,10000;322,3,10000;1682,1,10000</v>
      </c>
      <c r="E453" s="12">
        <v>5</v>
      </c>
      <c r="L453" s="12" t="s">
        <v>1366</v>
      </c>
      <c r="M453" s="12">
        <v>2000</v>
      </c>
      <c r="N453" s="12">
        <v>10000</v>
      </c>
      <c r="O453" s="12" t="s">
        <v>1367</v>
      </c>
      <c r="P453" s="12">
        <v>30</v>
      </c>
      <c r="Q453" s="12">
        <v>10000</v>
      </c>
      <c r="R453" s="12" t="s">
        <v>1368</v>
      </c>
      <c r="S453" s="12">
        <v>10</v>
      </c>
      <c r="T453" s="12">
        <v>10000</v>
      </c>
      <c r="U453" s="12" t="s">
        <v>18</v>
      </c>
      <c r="V453" s="12">
        <v>3</v>
      </c>
      <c r="W453" s="12">
        <v>10000</v>
      </c>
      <c r="X453" s="12" t="s">
        <v>1327</v>
      </c>
      <c r="Y453" s="12">
        <v>1</v>
      </c>
      <c r="Z453" s="12">
        <v>10000</v>
      </c>
    </row>
    <row r="454" spans="1:26" x14ac:dyDescent="0.3">
      <c r="A454" s="10">
        <v>1682</v>
      </c>
      <c r="B454" s="20" t="s">
        <v>1327</v>
      </c>
      <c r="C454" s="9">
        <v>2</v>
      </c>
      <c r="D454" s="6" t="str">
        <f>""&amp;VLOOKUP(L454,[3]道具!$B$4:$C$3686,2,0)&amp;","&amp;M454&amp;","&amp;N454&amp;""&amp;IF(O454="","",";"&amp;VLOOKUP(O454,[3]道具!$B$4:$C$3686,2,0)&amp;","&amp;P454&amp;","&amp;Q454&amp;"")&amp;IF(R454="","",";"&amp;VLOOKUP(R454,[3]道具!$B$4:$C$3686,2,0)&amp;","&amp;S454&amp;","&amp;T454&amp;"")&amp;IF(U454="","",";"&amp;VLOOKUP(U454,[3]道具!$B$4:$C$3686,2,0)&amp;","&amp;V454&amp;","&amp;W454&amp;"")&amp;IF(X454="","",";"&amp;VLOOKUP(X454,[3]道具!$B$4:$C$3686,2,0)&amp;","&amp;Y454&amp;","&amp;Z454&amp;"")&amp;IF(AA454="","",";"&amp;VLOOKUP(AA454,[3]道具!$B$4:$C$3686,2,0)&amp;","&amp;AB454&amp;","&amp;AC454&amp;"")&amp;IF(AD454="","",";"&amp;VLOOKUP(AD454,[3]道具!$B$4:$C$3686,2,0)&amp;","&amp;AE454&amp;","&amp;AF454&amp;"")&amp;IF(AG454="","",";"&amp;VLOOKUP(AG454,[3]道具!$B$4:$C$3686,2,0)&amp;","&amp;AH454&amp;","&amp;AI454&amp;"")&amp;IF(AJ454="","",";"&amp;VLOOKUP(AJ454,[3]道具!$B$4:$C$3686,2,0)&amp;","&amp;AK454&amp;","&amp;AL454&amp;"")</f>
        <v>99,3000,10000;18,40,10000;30,15,10000;322,5,10000;1683,1,10000</v>
      </c>
      <c r="E454" s="12">
        <v>5</v>
      </c>
      <c r="L454" s="12" t="s">
        <v>1366</v>
      </c>
      <c r="M454" s="12">
        <v>3000</v>
      </c>
      <c r="N454" s="12">
        <v>10000</v>
      </c>
      <c r="O454" s="12" t="s">
        <v>1367</v>
      </c>
      <c r="P454" s="12">
        <v>40</v>
      </c>
      <c r="Q454" s="12">
        <v>10000</v>
      </c>
      <c r="R454" s="12" t="s">
        <v>1368</v>
      </c>
      <c r="S454" s="12">
        <v>15</v>
      </c>
      <c r="T454" s="12">
        <v>10000</v>
      </c>
      <c r="U454" s="12" t="s">
        <v>18</v>
      </c>
      <c r="V454" s="12">
        <v>5</v>
      </c>
      <c r="W454" s="12">
        <v>10000</v>
      </c>
      <c r="X454" s="12" t="s">
        <v>1328</v>
      </c>
      <c r="Y454" s="12">
        <v>1</v>
      </c>
      <c r="Z454" s="12">
        <v>10000</v>
      </c>
    </row>
    <row r="455" spans="1:26" x14ac:dyDescent="0.3">
      <c r="A455" s="10">
        <v>1683</v>
      </c>
      <c r="B455" s="20" t="s">
        <v>1328</v>
      </c>
      <c r="C455" s="9">
        <v>2</v>
      </c>
      <c r="D455" s="6" t="str">
        <f>""&amp;VLOOKUP(L455,[3]道具!$B$4:$C$3686,2,0)&amp;","&amp;M455&amp;","&amp;N455&amp;""&amp;IF(O455="","",";"&amp;VLOOKUP(O455,[3]道具!$B$4:$C$3686,2,0)&amp;","&amp;P455&amp;","&amp;Q455&amp;"")&amp;IF(R455="","",";"&amp;VLOOKUP(R455,[3]道具!$B$4:$C$3686,2,0)&amp;","&amp;S455&amp;","&amp;T455&amp;"")&amp;IF(U455="","",";"&amp;VLOOKUP(U455,[3]道具!$B$4:$C$3686,2,0)&amp;","&amp;V455&amp;","&amp;W455&amp;"")&amp;IF(X455="","",";"&amp;VLOOKUP(X455,[3]道具!$B$4:$C$3686,2,0)&amp;","&amp;Y455&amp;","&amp;Z455&amp;"")&amp;IF(AA455="","",";"&amp;VLOOKUP(AA455,[3]道具!$B$4:$C$3686,2,0)&amp;","&amp;AB455&amp;","&amp;AC455&amp;"")&amp;IF(AD455="","",";"&amp;VLOOKUP(AD455,[3]道具!$B$4:$C$3686,2,0)&amp;","&amp;AE455&amp;","&amp;AF455&amp;"")&amp;IF(AG455="","",";"&amp;VLOOKUP(AG455,[3]道具!$B$4:$C$3686,2,0)&amp;","&amp;AH455&amp;","&amp;AI455&amp;"")&amp;IF(AJ455="","",";"&amp;VLOOKUP(AJ455,[3]道具!$B$4:$C$3686,2,0)&amp;","&amp;AK455&amp;","&amp;AL455&amp;"")</f>
        <v>99,4000,10000;18,60,10000;30,20,10000;19,15,10000;1684,1,10000</v>
      </c>
      <c r="E455" s="12">
        <v>5</v>
      </c>
      <c r="L455" s="12" t="s">
        <v>1366</v>
      </c>
      <c r="M455" s="12">
        <v>4000</v>
      </c>
      <c r="N455" s="12">
        <v>10000</v>
      </c>
      <c r="O455" s="12" t="s">
        <v>1367</v>
      </c>
      <c r="P455" s="12">
        <v>60</v>
      </c>
      <c r="Q455" s="12">
        <v>10000</v>
      </c>
      <c r="R455" s="12" t="s">
        <v>1368</v>
      </c>
      <c r="S455" s="12">
        <v>20</v>
      </c>
      <c r="T455" s="12">
        <v>10000</v>
      </c>
      <c r="U455" s="12" t="s">
        <v>1370</v>
      </c>
      <c r="V455" s="12">
        <v>15</v>
      </c>
      <c r="W455" s="12">
        <v>10000</v>
      </c>
      <c r="X455" s="12" t="s">
        <v>1329</v>
      </c>
      <c r="Y455" s="12">
        <v>1</v>
      </c>
      <c r="Z455" s="12">
        <v>10000</v>
      </c>
    </row>
    <row r="456" spans="1:26" x14ac:dyDescent="0.3">
      <c r="A456" s="10">
        <v>1684</v>
      </c>
      <c r="B456" s="20" t="s">
        <v>1329</v>
      </c>
      <c r="C456" s="9">
        <v>2</v>
      </c>
      <c r="D456" s="6" t="str">
        <f>""&amp;VLOOKUP(L456,[3]道具!$B$4:$C$3686,2,0)&amp;","&amp;M456&amp;","&amp;N456&amp;""&amp;IF(O456="","",";"&amp;VLOOKUP(O456,[3]道具!$B$4:$C$3686,2,0)&amp;","&amp;P456&amp;","&amp;Q456&amp;"")&amp;IF(R456="","",";"&amp;VLOOKUP(R456,[3]道具!$B$4:$C$3686,2,0)&amp;","&amp;S456&amp;","&amp;T456&amp;"")&amp;IF(U456="","",";"&amp;VLOOKUP(U456,[3]道具!$B$4:$C$3686,2,0)&amp;","&amp;V456&amp;","&amp;W456&amp;"")&amp;IF(X456="","",";"&amp;VLOOKUP(X456,[3]道具!$B$4:$C$3686,2,0)&amp;","&amp;Y456&amp;","&amp;Z456&amp;"")&amp;IF(AA456="","",";"&amp;VLOOKUP(AA456,[3]道具!$B$4:$C$3686,2,0)&amp;","&amp;AB456&amp;","&amp;AC456&amp;"")&amp;IF(AD456="","",";"&amp;VLOOKUP(AD456,[3]道具!$B$4:$C$3686,2,0)&amp;","&amp;AE456&amp;","&amp;AF456&amp;"")&amp;IF(AG456="","",";"&amp;VLOOKUP(AG456,[3]道具!$B$4:$C$3686,2,0)&amp;","&amp;AH456&amp;","&amp;AI456&amp;"")&amp;IF(AJ456="","",";"&amp;VLOOKUP(AJ456,[3]道具!$B$4:$C$3686,2,0)&amp;","&amp;AK456&amp;","&amp;AL456&amp;"")</f>
        <v>99,5000,10000;18,160,10000;30,30,10000;19,20,10000;1685,1,10000</v>
      </c>
      <c r="E456" s="12">
        <v>5</v>
      </c>
      <c r="L456" s="12" t="s">
        <v>1366</v>
      </c>
      <c r="M456" s="12">
        <v>5000</v>
      </c>
      <c r="N456" s="12">
        <v>10000</v>
      </c>
      <c r="O456" s="12" t="s">
        <v>1367</v>
      </c>
      <c r="P456" s="12">
        <v>160</v>
      </c>
      <c r="Q456" s="12">
        <v>10000</v>
      </c>
      <c r="R456" s="12" t="s">
        <v>1368</v>
      </c>
      <c r="S456" s="12">
        <v>30</v>
      </c>
      <c r="T456" s="12">
        <v>10000</v>
      </c>
      <c r="U456" s="12" t="s">
        <v>1370</v>
      </c>
      <c r="V456" s="12">
        <v>20</v>
      </c>
      <c r="W456" s="12">
        <v>10000</v>
      </c>
      <c r="X456" s="12" t="s">
        <v>1330</v>
      </c>
      <c r="Y456" s="12">
        <v>1</v>
      </c>
      <c r="Z456" s="12">
        <v>10000</v>
      </c>
    </row>
    <row r="457" spans="1:26" x14ac:dyDescent="0.3">
      <c r="A457" s="10">
        <v>1685</v>
      </c>
      <c r="B457" s="20" t="s">
        <v>1330</v>
      </c>
      <c r="C457" s="9">
        <v>2</v>
      </c>
      <c r="D457" s="6" t="str">
        <f>""&amp;VLOOKUP(L457,[3]道具!$B$4:$C$3686,2,0)&amp;","&amp;M457&amp;","&amp;N457&amp;""&amp;IF(O457="","",";"&amp;VLOOKUP(O457,[3]道具!$B$4:$C$3686,2,0)&amp;","&amp;P457&amp;","&amp;Q457&amp;"")&amp;IF(R457="","",";"&amp;VLOOKUP(R457,[3]道具!$B$4:$C$3686,2,0)&amp;","&amp;S457&amp;","&amp;T457&amp;"")&amp;IF(U457="","",";"&amp;VLOOKUP(U457,[3]道具!$B$4:$C$3686,2,0)&amp;","&amp;V457&amp;","&amp;W457&amp;"")&amp;IF(X457="","",";"&amp;VLOOKUP(X457,[3]道具!$B$4:$C$3686,2,0)&amp;","&amp;Y457&amp;","&amp;Z457&amp;"")&amp;IF(AA457="","",";"&amp;VLOOKUP(AA457,[3]道具!$B$4:$C$3686,2,0)&amp;","&amp;AB457&amp;","&amp;AC457&amp;"")&amp;IF(AD457="","",";"&amp;VLOOKUP(AD457,[3]道具!$B$4:$C$3686,2,0)&amp;","&amp;AE457&amp;","&amp;AF457&amp;"")&amp;IF(AG457="","",";"&amp;VLOOKUP(AG457,[3]道具!$B$4:$C$3686,2,0)&amp;","&amp;AH457&amp;","&amp;AI457&amp;"")&amp;IF(AJ457="","",";"&amp;VLOOKUP(AJ457,[3]道具!$B$4:$C$3686,2,0)&amp;","&amp;AK457&amp;","&amp;AL457&amp;"")</f>
        <v>99,15000,10000;18,260,10000;30,40,10000;1428,10,10000;1686,1,10000</v>
      </c>
      <c r="E457" s="12">
        <v>5</v>
      </c>
      <c r="L457" s="12" t="s">
        <v>1366</v>
      </c>
      <c r="M457" s="12">
        <v>15000</v>
      </c>
      <c r="N457" s="12">
        <v>10000</v>
      </c>
      <c r="O457" s="12" t="s">
        <v>1367</v>
      </c>
      <c r="P457" s="12">
        <v>260</v>
      </c>
      <c r="Q457" s="12">
        <v>10000</v>
      </c>
      <c r="R457" s="12" t="s">
        <v>1368</v>
      </c>
      <c r="S457" s="12">
        <v>40</v>
      </c>
      <c r="T457" s="12">
        <v>10000</v>
      </c>
      <c r="U457" s="12" t="s">
        <v>771</v>
      </c>
      <c r="V457" s="12">
        <v>10</v>
      </c>
      <c r="W457" s="12">
        <v>10000</v>
      </c>
      <c r="X457" s="12" t="s">
        <v>1331</v>
      </c>
      <c r="Y457" s="12">
        <v>1</v>
      </c>
      <c r="Z457" s="12">
        <v>10000</v>
      </c>
    </row>
    <row r="458" spans="1:26" x14ac:dyDescent="0.3">
      <c r="A458" s="10">
        <v>1686</v>
      </c>
      <c r="B458" s="20" t="s">
        <v>1331</v>
      </c>
      <c r="C458" s="9">
        <v>2</v>
      </c>
      <c r="D458" s="6" t="str">
        <f>""&amp;VLOOKUP(L458,[3]道具!$B$4:$C$3686,2,0)&amp;","&amp;M458&amp;","&amp;N458&amp;""&amp;IF(O458="","",";"&amp;VLOOKUP(O458,[3]道具!$B$4:$C$3686,2,0)&amp;","&amp;P458&amp;","&amp;Q458&amp;"")&amp;IF(R458="","",";"&amp;VLOOKUP(R458,[3]道具!$B$4:$C$3686,2,0)&amp;","&amp;S458&amp;","&amp;T458&amp;"")&amp;IF(U458="","",";"&amp;VLOOKUP(U458,[3]道具!$B$4:$C$3686,2,0)&amp;","&amp;V458&amp;","&amp;W458&amp;"")&amp;IF(X458="","",";"&amp;VLOOKUP(X458,[3]道具!$B$4:$C$3686,2,0)&amp;","&amp;Y458&amp;","&amp;Z458&amp;"")&amp;IF(AA458="","",";"&amp;VLOOKUP(AA458,[3]道具!$B$4:$C$3686,2,0)&amp;","&amp;AB458&amp;","&amp;AC458&amp;"")&amp;IF(AD458="","",";"&amp;VLOOKUP(AD458,[3]道具!$B$4:$C$3686,2,0)&amp;","&amp;AE458&amp;","&amp;AF458&amp;"")&amp;IF(AG458="","",";"&amp;VLOOKUP(AG458,[3]道具!$B$4:$C$3686,2,0)&amp;","&amp;AH458&amp;","&amp;AI458&amp;"")&amp;IF(AJ458="","",";"&amp;VLOOKUP(AJ458,[3]道具!$B$4:$C$3686,2,0)&amp;","&amp;AK458&amp;","&amp;AL458&amp;"")</f>
        <v>99,25000,10000;18,360,10000;30,50,10000;1428,15,10000;1687,1,10000</v>
      </c>
      <c r="E458" s="12">
        <v>5</v>
      </c>
      <c r="L458" s="12" t="s">
        <v>1366</v>
      </c>
      <c r="M458" s="12">
        <v>25000</v>
      </c>
      <c r="N458" s="12">
        <v>10000</v>
      </c>
      <c r="O458" s="12" t="s">
        <v>1367</v>
      </c>
      <c r="P458" s="12">
        <v>360</v>
      </c>
      <c r="Q458" s="12">
        <v>10000</v>
      </c>
      <c r="R458" s="12" t="s">
        <v>1368</v>
      </c>
      <c r="S458" s="12">
        <v>50</v>
      </c>
      <c r="T458" s="12">
        <v>10000</v>
      </c>
      <c r="U458" s="12" t="s">
        <v>771</v>
      </c>
      <c r="V458" s="12">
        <v>15</v>
      </c>
      <c r="W458" s="12">
        <v>10000</v>
      </c>
      <c r="X458" s="12" t="s">
        <v>1332</v>
      </c>
      <c r="Y458" s="12">
        <v>1</v>
      </c>
      <c r="Z458" s="12">
        <v>10000</v>
      </c>
    </row>
    <row r="459" spans="1:26" x14ac:dyDescent="0.3">
      <c r="A459" s="10">
        <v>1687</v>
      </c>
      <c r="B459" s="20" t="s">
        <v>1332</v>
      </c>
      <c r="C459" s="9">
        <v>2</v>
      </c>
      <c r="D459" s="6" t="str">
        <f>""&amp;VLOOKUP(L459,[3]道具!$B$4:$C$3686,2,0)&amp;","&amp;M459&amp;","&amp;N459&amp;""&amp;IF(O459="","",";"&amp;VLOOKUP(O459,[3]道具!$B$4:$C$3686,2,0)&amp;","&amp;P459&amp;","&amp;Q459&amp;"")&amp;IF(R459="","",";"&amp;VLOOKUP(R459,[3]道具!$B$4:$C$3686,2,0)&amp;","&amp;S459&amp;","&amp;T459&amp;"")&amp;IF(U459="","",";"&amp;VLOOKUP(U459,[3]道具!$B$4:$C$3686,2,0)&amp;","&amp;V459&amp;","&amp;W459&amp;"")&amp;IF(X459="","",";"&amp;VLOOKUP(X459,[3]道具!$B$4:$C$3686,2,0)&amp;","&amp;Y459&amp;","&amp;Z459&amp;"")&amp;IF(AA459="","",";"&amp;VLOOKUP(AA459,[3]道具!$B$4:$C$3686,2,0)&amp;","&amp;AB459&amp;","&amp;AC459&amp;"")&amp;IF(AD459="","",";"&amp;VLOOKUP(AD459,[3]道具!$B$4:$C$3686,2,0)&amp;","&amp;AE459&amp;","&amp;AF459&amp;"")&amp;IF(AG459="","",";"&amp;VLOOKUP(AG459,[3]道具!$B$4:$C$3686,2,0)&amp;","&amp;AH459&amp;","&amp;AI459&amp;"")&amp;IF(AJ459="","",";"&amp;VLOOKUP(AJ459,[3]道具!$B$4:$C$3686,2,0)&amp;","&amp;AK459&amp;","&amp;AL459&amp;"")</f>
        <v>99,35000,10000;18,460,10000;30,60,10000;52,3000,10000;1688,1,10000</v>
      </c>
      <c r="E459" s="12">
        <v>5</v>
      </c>
      <c r="L459" s="12" t="s">
        <v>1366</v>
      </c>
      <c r="M459" s="12">
        <v>35000</v>
      </c>
      <c r="N459" s="12">
        <v>10000</v>
      </c>
      <c r="O459" s="12" t="s">
        <v>1367</v>
      </c>
      <c r="P459" s="12">
        <v>460</v>
      </c>
      <c r="Q459" s="12">
        <v>10000</v>
      </c>
      <c r="R459" s="12" t="s">
        <v>1368</v>
      </c>
      <c r="S459" s="12">
        <v>60</v>
      </c>
      <c r="T459" s="12">
        <v>10000</v>
      </c>
      <c r="U459" s="12" t="s">
        <v>1371</v>
      </c>
      <c r="V459" s="12">
        <v>3000</v>
      </c>
      <c r="W459" s="12">
        <v>10000</v>
      </c>
      <c r="X459" s="12" t="s">
        <v>1333</v>
      </c>
      <c r="Y459" s="12">
        <v>1</v>
      </c>
      <c r="Z459" s="12">
        <v>10000</v>
      </c>
    </row>
    <row r="460" spans="1:26" x14ac:dyDescent="0.3">
      <c r="A460" s="10">
        <v>1688</v>
      </c>
      <c r="B460" s="20" t="s">
        <v>1333</v>
      </c>
      <c r="C460" s="9">
        <v>2</v>
      </c>
      <c r="D460" s="6" t="str">
        <f>""&amp;VLOOKUP(L460,[3]道具!$B$4:$C$3686,2,0)&amp;","&amp;M460&amp;","&amp;N460&amp;""&amp;IF(O460="","",";"&amp;VLOOKUP(O460,[3]道具!$B$4:$C$3686,2,0)&amp;","&amp;P460&amp;","&amp;Q460&amp;"")&amp;IF(R460="","",";"&amp;VLOOKUP(R460,[3]道具!$B$4:$C$3686,2,0)&amp;","&amp;S460&amp;","&amp;T460&amp;"")&amp;IF(U460="","",";"&amp;VLOOKUP(U460,[3]道具!$B$4:$C$3686,2,0)&amp;","&amp;V460&amp;","&amp;W460&amp;"")&amp;IF(X460="","",";"&amp;VLOOKUP(X460,[3]道具!$B$4:$C$3686,2,0)&amp;","&amp;Y460&amp;","&amp;Z460&amp;"")&amp;IF(AA460="","",";"&amp;VLOOKUP(AA460,[3]道具!$B$4:$C$3686,2,0)&amp;","&amp;AB460&amp;","&amp;AC460&amp;"")&amp;IF(AD460="","",";"&amp;VLOOKUP(AD460,[3]道具!$B$4:$C$3686,2,0)&amp;","&amp;AE460&amp;","&amp;AF460&amp;"")&amp;IF(AG460="","",";"&amp;VLOOKUP(AG460,[3]道具!$B$4:$C$3686,2,0)&amp;","&amp;AH460&amp;","&amp;AI460&amp;"")&amp;IF(AJ460="","",";"&amp;VLOOKUP(AJ460,[3]道具!$B$4:$C$3686,2,0)&amp;","&amp;AK460&amp;","&amp;AL460&amp;"")</f>
        <v>99,45000,10000;18,560,10000;30,70,10000;52,5000,10000;1689,1,10000</v>
      </c>
      <c r="E460" s="12">
        <v>5</v>
      </c>
      <c r="L460" s="12" t="s">
        <v>1366</v>
      </c>
      <c r="M460" s="12">
        <v>45000</v>
      </c>
      <c r="N460" s="12">
        <v>10000</v>
      </c>
      <c r="O460" s="12" t="s">
        <v>1367</v>
      </c>
      <c r="P460" s="12">
        <v>560</v>
      </c>
      <c r="Q460" s="12">
        <v>10000</v>
      </c>
      <c r="R460" s="12" t="s">
        <v>1368</v>
      </c>
      <c r="S460" s="12">
        <v>70</v>
      </c>
      <c r="T460" s="12">
        <v>10000</v>
      </c>
      <c r="U460" s="12" t="s">
        <v>1371</v>
      </c>
      <c r="V460" s="12">
        <v>5000</v>
      </c>
      <c r="W460" s="12">
        <v>10000</v>
      </c>
      <c r="X460" s="12" t="s">
        <v>1334</v>
      </c>
      <c r="Y460" s="12">
        <v>1</v>
      </c>
      <c r="Z460" s="12">
        <v>10000</v>
      </c>
    </row>
    <row r="461" spans="1:26" x14ac:dyDescent="0.3">
      <c r="A461" s="10">
        <v>1689</v>
      </c>
      <c r="B461" s="20" t="s">
        <v>1334</v>
      </c>
      <c r="C461" s="9">
        <v>2</v>
      </c>
      <c r="D461" s="6" t="str">
        <f>""&amp;VLOOKUP(L461,[3]道具!$B$4:$C$3686,2,0)&amp;","&amp;M461&amp;","&amp;N461&amp;""&amp;IF(O461="","",";"&amp;VLOOKUP(O461,[3]道具!$B$4:$C$3686,2,0)&amp;","&amp;P461&amp;","&amp;Q461&amp;"")&amp;IF(R461="","",";"&amp;VLOOKUP(R461,[3]道具!$B$4:$C$3686,2,0)&amp;","&amp;S461&amp;","&amp;T461&amp;"")&amp;IF(U461="","",";"&amp;VLOOKUP(U461,[3]道具!$B$4:$C$3686,2,0)&amp;","&amp;V461&amp;","&amp;W461&amp;"")&amp;IF(X461="","",";"&amp;VLOOKUP(X461,[3]道具!$B$4:$C$3686,2,0)&amp;","&amp;Y461&amp;","&amp;Z461&amp;"")&amp;IF(AA461="","",";"&amp;VLOOKUP(AA461,[3]道具!$B$4:$C$3686,2,0)&amp;","&amp;AB461&amp;","&amp;AC461&amp;"")&amp;IF(AD461="","",";"&amp;VLOOKUP(AD461,[3]道具!$B$4:$C$3686,2,0)&amp;","&amp;AE461&amp;","&amp;AF461&amp;"")&amp;IF(AG461="","",";"&amp;VLOOKUP(AG461,[3]道具!$B$4:$C$3686,2,0)&amp;","&amp;AH461&amp;","&amp;AI461&amp;"")&amp;IF(AJ461="","",";"&amp;VLOOKUP(AJ461,[3]道具!$B$4:$C$3686,2,0)&amp;","&amp;AK461&amp;","&amp;AL461&amp;"")</f>
        <v>99,55000,10000;18,660,10000;30,80,10000;56,8800,10000;1690,1,10000</v>
      </c>
      <c r="E461" s="12">
        <v>5</v>
      </c>
      <c r="L461" s="12" t="s">
        <v>1366</v>
      </c>
      <c r="M461" s="12">
        <v>55000</v>
      </c>
      <c r="N461" s="12">
        <v>10000</v>
      </c>
      <c r="O461" s="12" t="s">
        <v>1367</v>
      </c>
      <c r="P461" s="12">
        <v>660</v>
      </c>
      <c r="Q461" s="12">
        <v>10000</v>
      </c>
      <c r="R461" s="12" t="s">
        <v>1368</v>
      </c>
      <c r="S461" s="12">
        <v>80</v>
      </c>
      <c r="T461" s="12">
        <v>10000</v>
      </c>
      <c r="U461" s="12" t="s">
        <v>1372</v>
      </c>
      <c r="V461" s="12">
        <v>8800</v>
      </c>
      <c r="W461" s="12">
        <v>10000</v>
      </c>
      <c r="X461" s="12" t="s">
        <v>1335</v>
      </c>
      <c r="Y461" s="12">
        <v>1</v>
      </c>
      <c r="Z461" s="12">
        <v>10000</v>
      </c>
    </row>
    <row r="462" spans="1:26" x14ac:dyDescent="0.3">
      <c r="A462" s="10">
        <v>1690</v>
      </c>
      <c r="B462" s="20" t="s">
        <v>1335</v>
      </c>
      <c r="C462" s="9">
        <v>2</v>
      </c>
      <c r="D462" s="6" t="str">
        <f>""&amp;VLOOKUP(L462,[3]道具!$B$4:$C$3686,2,0)&amp;","&amp;M462&amp;","&amp;N462&amp;""&amp;IF(O462="","",";"&amp;VLOOKUP(O462,[3]道具!$B$4:$C$3686,2,0)&amp;","&amp;P462&amp;","&amp;Q462&amp;"")&amp;IF(R462="","",";"&amp;VLOOKUP(R462,[3]道具!$B$4:$C$3686,2,0)&amp;","&amp;S462&amp;","&amp;T462&amp;"")&amp;IF(U462="","",";"&amp;VLOOKUP(U462,[3]道具!$B$4:$C$3686,2,0)&amp;","&amp;V462&amp;","&amp;W462&amp;"")&amp;IF(X462="","",";"&amp;VLOOKUP(X462,[3]道具!$B$4:$C$3686,2,0)&amp;","&amp;Y462&amp;","&amp;Z462&amp;"")&amp;IF(AA462="","",";"&amp;VLOOKUP(AA462,[3]道具!$B$4:$C$3686,2,0)&amp;","&amp;AB462&amp;","&amp;AC462&amp;"")&amp;IF(AD462="","",";"&amp;VLOOKUP(AD462,[3]道具!$B$4:$C$3686,2,0)&amp;","&amp;AE462&amp;","&amp;AF462&amp;"")&amp;IF(AG462="","",";"&amp;VLOOKUP(AG462,[3]道具!$B$4:$C$3686,2,0)&amp;","&amp;AH462&amp;","&amp;AI462&amp;"")&amp;IF(AJ462="","",";"&amp;VLOOKUP(AJ462,[3]道具!$B$4:$C$3686,2,0)&amp;","&amp;AK462&amp;","&amp;AL462&amp;"")</f>
        <v>99,65000,10000;18,800,10000;30,90,10000;45,150,10000;1691,1,10000</v>
      </c>
      <c r="E462" s="12">
        <v>5</v>
      </c>
      <c r="L462" s="12" t="s">
        <v>1373</v>
      </c>
      <c r="M462" s="12">
        <v>65000</v>
      </c>
      <c r="N462" s="12">
        <v>10000</v>
      </c>
      <c r="O462" s="12" t="s">
        <v>1374</v>
      </c>
      <c r="P462" s="12">
        <v>800</v>
      </c>
      <c r="Q462" s="12">
        <v>10000</v>
      </c>
      <c r="R462" s="12" t="s">
        <v>1375</v>
      </c>
      <c r="S462" s="12">
        <v>90</v>
      </c>
      <c r="T462" s="12">
        <v>10000</v>
      </c>
      <c r="U462" s="12" t="s">
        <v>1376</v>
      </c>
      <c r="V462" s="12">
        <v>150</v>
      </c>
      <c r="W462" s="12">
        <v>10000</v>
      </c>
      <c r="X462" s="12" t="s">
        <v>1336</v>
      </c>
      <c r="Y462" s="12">
        <v>1</v>
      </c>
      <c r="Z462" s="12">
        <v>10000</v>
      </c>
    </row>
    <row r="463" spans="1:26" x14ac:dyDescent="0.3">
      <c r="A463" s="10">
        <v>1691</v>
      </c>
      <c r="B463" s="20" t="s">
        <v>1336</v>
      </c>
      <c r="C463" s="9">
        <v>2</v>
      </c>
      <c r="D463" s="6" t="str">
        <f>""&amp;VLOOKUP(L463,[3]道具!$B$4:$C$3686,2,0)&amp;","&amp;M463&amp;","&amp;N463&amp;""&amp;IF(O463="","",";"&amp;VLOOKUP(O463,[3]道具!$B$4:$C$3686,2,0)&amp;","&amp;P463&amp;","&amp;Q463&amp;"")&amp;IF(R463="","",";"&amp;VLOOKUP(R463,[3]道具!$B$4:$C$3686,2,0)&amp;","&amp;S463&amp;","&amp;T463&amp;"")&amp;IF(U463="","",";"&amp;VLOOKUP(U463,[3]道具!$B$4:$C$3686,2,0)&amp;","&amp;V463&amp;","&amp;W463&amp;"")&amp;IF(X463="","",";"&amp;VLOOKUP(X463,[3]道具!$B$4:$C$3686,2,0)&amp;","&amp;Y463&amp;","&amp;Z463&amp;"")&amp;IF(AA463="","",";"&amp;VLOOKUP(AA463,[3]道具!$B$4:$C$3686,2,0)&amp;","&amp;AB463&amp;","&amp;AC463&amp;"")&amp;IF(AD463="","",";"&amp;VLOOKUP(AD463,[3]道具!$B$4:$C$3686,2,0)&amp;","&amp;AE463&amp;","&amp;AF463&amp;"")&amp;IF(AG463="","",";"&amp;VLOOKUP(AG463,[3]道具!$B$4:$C$3686,2,0)&amp;","&amp;AH463&amp;","&amp;AI463&amp;"")&amp;IF(AJ463="","",";"&amp;VLOOKUP(AJ463,[3]道具!$B$4:$C$3686,2,0)&amp;","&amp;AK463&amp;","&amp;AL463&amp;"")</f>
        <v>99,75000,10000;18,1000,10000;30,100,10000;45,200,10000;1692,1,10000</v>
      </c>
      <c r="E463" s="12">
        <v>5</v>
      </c>
      <c r="L463" s="12" t="s">
        <v>1373</v>
      </c>
      <c r="M463" s="12">
        <v>75000</v>
      </c>
      <c r="N463" s="12">
        <v>10000</v>
      </c>
      <c r="O463" s="12" t="s">
        <v>1374</v>
      </c>
      <c r="P463" s="12">
        <v>1000</v>
      </c>
      <c r="Q463" s="12">
        <v>10000</v>
      </c>
      <c r="R463" s="12" t="s">
        <v>1375</v>
      </c>
      <c r="S463" s="12">
        <v>100</v>
      </c>
      <c r="T463" s="12">
        <v>10000</v>
      </c>
      <c r="U463" s="12" t="s">
        <v>1376</v>
      </c>
      <c r="V463" s="12">
        <v>200</v>
      </c>
      <c r="W463" s="12">
        <v>10000</v>
      </c>
      <c r="X463" s="12" t="s">
        <v>1337</v>
      </c>
      <c r="Y463" s="12">
        <v>1</v>
      </c>
      <c r="Z463" s="12">
        <v>10000</v>
      </c>
    </row>
    <row r="464" spans="1:26" x14ac:dyDescent="0.3">
      <c r="A464" s="10">
        <v>1692</v>
      </c>
      <c r="B464" s="20" t="s">
        <v>1337</v>
      </c>
      <c r="C464" s="9">
        <v>2</v>
      </c>
      <c r="D464" s="6" t="str">
        <f>""&amp;VLOOKUP(L464,[3]道具!$B$4:$C$3686,2,0)&amp;","&amp;M464&amp;","&amp;N464&amp;""&amp;IF(O464="","",";"&amp;VLOOKUP(O464,[3]道具!$B$4:$C$3686,2,0)&amp;","&amp;P464&amp;","&amp;Q464&amp;"")&amp;IF(R464="","",";"&amp;VLOOKUP(R464,[3]道具!$B$4:$C$3686,2,0)&amp;","&amp;S464&amp;","&amp;T464&amp;"")&amp;IF(U464="","",";"&amp;VLOOKUP(U464,[3]道具!$B$4:$C$3686,2,0)&amp;","&amp;V464&amp;","&amp;W464&amp;"")&amp;IF(X464="","",";"&amp;VLOOKUP(X464,[3]道具!$B$4:$C$3686,2,0)&amp;","&amp;Y464&amp;","&amp;Z464&amp;"")&amp;IF(AA464="","",";"&amp;VLOOKUP(AA464,[3]道具!$B$4:$C$3686,2,0)&amp;","&amp;AB464&amp;","&amp;AC464&amp;"")&amp;IF(AD464="","",";"&amp;VLOOKUP(AD464,[3]道具!$B$4:$C$3686,2,0)&amp;","&amp;AE464&amp;","&amp;AF464&amp;"")&amp;IF(AG464="","",";"&amp;VLOOKUP(AG464,[3]道具!$B$4:$C$3686,2,0)&amp;","&amp;AH464&amp;","&amp;AI464&amp;"")&amp;IF(AJ464="","",";"&amp;VLOOKUP(AJ464,[3]道具!$B$4:$C$3686,2,0)&amp;","&amp;AK464&amp;","&amp;AL464&amp;"")</f>
        <v>99,85000,10000;18,1500,10000;30,120,10000;53,10,10000;1693,1,10000</v>
      </c>
      <c r="E464" s="12">
        <v>5</v>
      </c>
      <c r="L464" s="12" t="s">
        <v>1373</v>
      </c>
      <c r="M464" s="12">
        <v>85000</v>
      </c>
      <c r="N464" s="12">
        <v>10000</v>
      </c>
      <c r="O464" s="12" t="s">
        <v>1374</v>
      </c>
      <c r="P464" s="12">
        <v>1500</v>
      </c>
      <c r="Q464" s="12">
        <v>10000</v>
      </c>
      <c r="R464" s="12" t="s">
        <v>1375</v>
      </c>
      <c r="S464" s="12">
        <v>120</v>
      </c>
      <c r="T464" s="12">
        <v>10000</v>
      </c>
      <c r="U464" s="12" t="s">
        <v>1377</v>
      </c>
      <c r="V464" s="12">
        <v>10</v>
      </c>
      <c r="W464" s="12">
        <v>10000</v>
      </c>
      <c r="X464" s="12" t="s">
        <v>1338</v>
      </c>
      <c r="Y464" s="12">
        <v>1</v>
      </c>
      <c r="Z464" s="12">
        <v>10000</v>
      </c>
    </row>
    <row r="465" spans="1:26" x14ac:dyDescent="0.3">
      <c r="A465" s="10">
        <v>1693</v>
      </c>
      <c r="B465" s="20" t="s">
        <v>1338</v>
      </c>
      <c r="C465" s="9">
        <v>2</v>
      </c>
      <c r="D465" s="6" t="str">
        <f>""&amp;VLOOKUP(L465,[3]道具!$B$4:$C$3686,2,0)&amp;","&amp;M465&amp;","&amp;N465&amp;""&amp;IF(O465="","",";"&amp;VLOOKUP(O465,[3]道具!$B$4:$C$3686,2,0)&amp;","&amp;P465&amp;","&amp;Q465&amp;"")&amp;IF(R465="","",";"&amp;VLOOKUP(R465,[3]道具!$B$4:$C$3686,2,0)&amp;","&amp;S465&amp;","&amp;T465&amp;"")&amp;IF(U465="","",";"&amp;VLOOKUP(U465,[3]道具!$B$4:$C$3686,2,0)&amp;","&amp;V465&amp;","&amp;W465&amp;"")&amp;IF(X465="","",";"&amp;VLOOKUP(X465,[3]道具!$B$4:$C$3686,2,0)&amp;","&amp;Y465&amp;","&amp;Z465&amp;"")&amp;IF(AA465="","",";"&amp;VLOOKUP(AA465,[3]道具!$B$4:$C$3686,2,0)&amp;","&amp;AB465&amp;","&amp;AC465&amp;"")&amp;IF(AD465="","",";"&amp;VLOOKUP(AD465,[3]道具!$B$4:$C$3686,2,0)&amp;","&amp;AE465&amp;","&amp;AF465&amp;"")&amp;IF(AG465="","",";"&amp;VLOOKUP(AG465,[3]道具!$B$4:$C$3686,2,0)&amp;","&amp;AH465&amp;","&amp;AI465&amp;"")&amp;IF(AJ465="","",";"&amp;VLOOKUP(AJ465,[3]道具!$B$4:$C$3686,2,0)&amp;","&amp;AK465&amp;","&amp;AL465&amp;"")</f>
        <v>99,95000,10000;18,2000,10000;30,140,10000;38,10,10000;1694,1,10000</v>
      </c>
      <c r="E465" s="12">
        <v>5</v>
      </c>
      <c r="L465" s="12" t="s">
        <v>1378</v>
      </c>
      <c r="M465" s="12">
        <v>95000</v>
      </c>
      <c r="N465" s="12">
        <v>10000</v>
      </c>
      <c r="O465" s="12" t="s">
        <v>1379</v>
      </c>
      <c r="P465" s="12">
        <v>2000</v>
      </c>
      <c r="Q465" s="12">
        <v>10000</v>
      </c>
      <c r="R465" s="12" t="s">
        <v>1380</v>
      </c>
      <c r="S465" s="12">
        <v>140</v>
      </c>
      <c r="T465" s="12">
        <v>10000</v>
      </c>
      <c r="U465" s="12" t="s">
        <v>1381</v>
      </c>
      <c r="V465" s="12">
        <v>10</v>
      </c>
      <c r="W465" s="12">
        <v>10000</v>
      </c>
      <c r="X465" s="12" t="s">
        <v>1339</v>
      </c>
      <c r="Y465" s="12">
        <v>1</v>
      </c>
      <c r="Z465" s="12">
        <v>10000</v>
      </c>
    </row>
    <row r="466" spans="1:26" x14ac:dyDescent="0.3">
      <c r="A466" s="10">
        <v>1694</v>
      </c>
      <c r="B466" s="20" t="s">
        <v>1339</v>
      </c>
      <c r="C466" s="9">
        <v>2</v>
      </c>
      <c r="D466" s="6" t="str">
        <f>""&amp;VLOOKUP(L466,[3]道具!$B$4:$C$3686,2,0)&amp;","&amp;M466&amp;","&amp;N466&amp;""&amp;IF(O466="","",";"&amp;VLOOKUP(O466,[3]道具!$B$4:$C$3686,2,0)&amp;","&amp;P466&amp;","&amp;Q466&amp;"")&amp;IF(R466="","",";"&amp;VLOOKUP(R466,[3]道具!$B$4:$C$3686,2,0)&amp;","&amp;S466&amp;","&amp;T466&amp;"")&amp;IF(U466="","",";"&amp;VLOOKUP(U466,[3]道具!$B$4:$C$3686,2,0)&amp;","&amp;V466&amp;","&amp;W466&amp;"")&amp;IF(X466="","",";"&amp;VLOOKUP(X466,[3]道具!$B$4:$C$3686,2,0)&amp;","&amp;Y466&amp;","&amp;Z466&amp;"")&amp;IF(AA466="","",";"&amp;VLOOKUP(AA466,[3]道具!$B$4:$C$3686,2,0)&amp;","&amp;AB466&amp;","&amp;AC466&amp;"")&amp;IF(AD466="","",";"&amp;VLOOKUP(AD466,[3]道具!$B$4:$C$3686,2,0)&amp;","&amp;AE466&amp;","&amp;AF466&amp;"")&amp;IF(AG466="","",";"&amp;VLOOKUP(AG466,[3]道具!$B$4:$C$3686,2,0)&amp;","&amp;AH466&amp;","&amp;AI466&amp;"")&amp;IF(AJ466="","",";"&amp;VLOOKUP(AJ466,[3]道具!$B$4:$C$3686,2,0)&amp;","&amp;AK466&amp;","&amp;AL466&amp;"")</f>
        <v>99,105000,10000;18,2500,10000;30,160,10000;53,15,10000;1695,1,10000</v>
      </c>
      <c r="E466" s="12">
        <v>5</v>
      </c>
      <c r="L466" s="12" t="s">
        <v>1378</v>
      </c>
      <c r="M466" s="12">
        <v>105000</v>
      </c>
      <c r="N466" s="12">
        <v>10000</v>
      </c>
      <c r="O466" s="12" t="s">
        <v>1379</v>
      </c>
      <c r="P466" s="12">
        <v>2500</v>
      </c>
      <c r="Q466" s="12">
        <v>10000</v>
      </c>
      <c r="R466" s="12" t="s">
        <v>1380</v>
      </c>
      <c r="S466" s="12">
        <v>160</v>
      </c>
      <c r="T466" s="12">
        <v>10000</v>
      </c>
      <c r="U466" s="12" t="s">
        <v>1377</v>
      </c>
      <c r="V466" s="12">
        <v>15</v>
      </c>
      <c r="W466" s="12">
        <v>10000</v>
      </c>
      <c r="X466" s="12" t="s">
        <v>1340</v>
      </c>
      <c r="Y466" s="12">
        <v>1</v>
      </c>
      <c r="Z466" s="12">
        <v>10000</v>
      </c>
    </row>
    <row r="467" spans="1:26" x14ac:dyDescent="0.3">
      <c r="A467" s="10">
        <v>1695</v>
      </c>
      <c r="B467" s="20" t="s">
        <v>1340</v>
      </c>
      <c r="C467" s="9">
        <v>2</v>
      </c>
      <c r="D467" s="6" t="str">
        <f>""&amp;VLOOKUP(L467,[3]道具!$B$4:$C$3686,2,0)&amp;","&amp;M467&amp;","&amp;N467&amp;""&amp;IF(O467="","",";"&amp;VLOOKUP(O467,[3]道具!$B$4:$C$3686,2,0)&amp;","&amp;P467&amp;","&amp;Q467&amp;"")&amp;IF(R467="","",";"&amp;VLOOKUP(R467,[3]道具!$B$4:$C$3686,2,0)&amp;","&amp;S467&amp;","&amp;T467&amp;"")&amp;IF(U467="","",";"&amp;VLOOKUP(U467,[3]道具!$B$4:$C$3686,2,0)&amp;","&amp;V467&amp;","&amp;W467&amp;"")&amp;IF(X467="","",";"&amp;VLOOKUP(X467,[3]道具!$B$4:$C$3686,2,0)&amp;","&amp;Y467&amp;","&amp;Z467&amp;"")&amp;IF(AA467="","",";"&amp;VLOOKUP(AA467,[3]道具!$B$4:$C$3686,2,0)&amp;","&amp;AB467&amp;","&amp;AC467&amp;"")&amp;IF(AD467="","",";"&amp;VLOOKUP(AD467,[3]道具!$B$4:$C$3686,2,0)&amp;","&amp;AE467&amp;","&amp;AF467&amp;"")&amp;IF(AG467="","",";"&amp;VLOOKUP(AG467,[3]道具!$B$4:$C$3686,2,0)&amp;","&amp;AH467&amp;","&amp;AI467&amp;"")&amp;IF(AJ467="","",";"&amp;VLOOKUP(AJ467,[3]道具!$B$4:$C$3686,2,0)&amp;","&amp;AK467&amp;","&amp;AL467&amp;"")</f>
        <v>99,115000,10000;18,3000,10000;30,180,10000;53,20,10000;1696,1,10000</v>
      </c>
      <c r="E467" s="12">
        <v>5</v>
      </c>
      <c r="L467" s="12" t="s">
        <v>1378</v>
      </c>
      <c r="M467" s="12">
        <v>115000</v>
      </c>
      <c r="N467" s="12">
        <v>10000</v>
      </c>
      <c r="O467" s="12" t="s">
        <v>1379</v>
      </c>
      <c r="P467" s="12">
        <v>3000</v>
      </c>
      <c r="Q467" s="12">
        <v>10000</v>
      </c>
      <c r="R467" s="12" t="s">
        <v>1380</v>
      </c>
      <c r="S467" s="12">
        <v>180</v>
      </c>
      <c r="T467" s="12">
        <v>10000</v>
      </c>
      <c r="U467" s="12" t="s">
        <v>1377</v>
      </c>
      <c r="V467" s="12">
        <v>20</v>
      </c>
      <c r="W467" s="12">
        <v>10000</v>
      </c>
      <c r="X467" s="12" t="s">
        <v>1341</v>
      </c>
      <c r="Y467" s="12">
        <v>1</v>
      </c>
      <c r="Z467" s="12">
        <v>10000</v>
      </c>
    </row>
    <row r="468" spans="1:26" x14ac:dyDescent="0.3">
      <c r="A468" s="10">
        <v>1696</v>
      </c>
      <c r="B468" s="20" t="s">
        <v>1341</v>
      </c>
      <c r="C468" s="9">
        <v>2</v>
      </c>
      <c r="D468" s="6" t="str">
        <f>""&amp;VLOOKUP(L468,[3]道具!$B$4:$C$3686,2,0)&amp;","&amp;M468&amp;","&amp;N468&amp;""&amp;IF(O468="","",";"&amp;VLOOKUP(O468,[3]道具!$B$4:$C$3686,2,0)&amp;","&amp;P468&amp;","&amp;Q468&amp;"")&amp;IF(R468="","",";"&amp;VLOOKUP(R468,[3]道具!$B$4:$C$3686,2,0)&amp;","&amp;S468&amp;","&amp;T468&amp;"")&amp;IF(U468="","",";"&amp;VLOOKUP(U468,[3]道具!$B$4:$C$3686,2,0)&amp;","&amp;V468&amp;","&amp;W468&amp;"")&amp;IF(X468="","",";"&amp;VLOOKUP(X468,[3]道具!$B$4:$C$3686,2,0)&amp;","&amp;Y468&amp;","&amp;Z468&amp;"")&amp;IF(AA468="","",";"&amp;VLOOKUP(AA468,[3]道具!$B$4:$C$3686,2,0)&amp;","&amp;AB468&amp;","&amp;AC468&amp;"")&amp;IF(AD468="","",";"&amp;VLOOKUP(AD468,[3]道具!$B$4:$C$3686,2,0)&amp;","&amp;AE468&amp;","&amp;AF468&amp;"")&amp;IF(AG468="","",";"&amp;VLOOKUP(AG468,[3]道具!$B$4:$C$3686,2,0)&amp;","&amp;AH468&amp;","&amp;AI468&amp;"")&amp;IF(AJ468="","",";"&amp;VLOOKUP(AJ468,[3]道具!$B$4:$C$3686,2,0)&amp;","&amp;AK468&amp;","&amp;AL468&amp;"")</f>
        <v>99,125000,10000;18,3500,10000;30,200,10000;38,20,10000;1697,1,10000</v>
      </c>
      <c r="E468" s="12">
        <v>5</v>
      </c>
      <c r="L468" s="12" t="s">
        <v>1378</v>
      </c>
      <c r="M468" s="12">
        <v>125000</v>
      </c>
      <c r="N468" s="12">
        <v>10000</v>
      </c>
      <c r="O468" s="12" t="s">
        <v>1379</v>
      </c>
      <c r="P468" s="12">
        <v>3500</v>
      </c>
      <c r="Q468" s="12">
        <v>10000</v>
      </c>
      <c r="R468" s="12" t="s">
        <v>1380</v>
      </c>
      <c r="S468" s="12">
        <v>200</v>
      </c>
      <c r="T468" s="12">
        <v>10000</v>
      </c>
      <c r="U468" s="12" t="s">
        <v>1381</v>
      </c>
      <c r="V468" s="12">
        <v>20</v>
      </c>
      <c r="W468" s="12">
        <v>10000</v>
      </c>
      <c r="X468" s="12" t="s">
        <v>1342</v>
      </c>
      <c r="Y468" s="12">
        <v>1</v>
      </c>
      <c r="Z468" s="12">
        <v>10000</v>
      </c>
    </row>
    <row r="469" spans="1:26" x14ac:dyDescent="0.3">
      <c r="A469" s="10">
        <v>1697</v>
      </c>
      <c r="B469" s="20" t="s">
        <v>1342</v>
      </c>
      <c r="C469" s="9">
        <v>2</v>
      </c>
      <c r="D469" s="6" t="str">
        <f>""&amp;VLOOKUP(L469,[3]道具!$B$4:$C$3686,2,0)&amp;","&amp;M469&amp;","&amp;N469&amp;""&amp;IF(O469="","",";"&amp;VLOOKUP(O469,[3]道具!$B$4:$C$3686,2,0)&amp;","&amp;P469&amp;","&amp;Q469&amp;"")&amp;IF(R469="","",";"&amp;VLOOKUP(R469,[3]道具!$B$4:$C$3686,2,0)&amp;","&amp;S469&amp;","&amp;T469&amp;"")&amp;IF(U469="","",";"&amp;VLOOKUP(U469,[3]道具!$B$4:$C$3686,2,0)&amp;","&amp;V469&amp;","&amp;W469&amp;"")&amp;IF(X469="","",";"&amp;VLOOKUP(X469,[3]道具!$B$4:$C$3686,2,0)&amp;","&amp;Y469&amp;","&amp;Z469&amp;"")&amp;IF(AA469="","",";"&amp;VLOOKUP(AA469,[3]道具!$B$4:$C$3686,2,0)&amp;","&amp;AB469&amp;","&amp;AC469&amp;"")&amp;IF(AD469="","",";"&amp;VLOOKUP(AD469,[3]道具!$B$4:$C$3686,2,0)&amp;","&amp;AE469&amp;","&amp;AF469&amp;"")&amp;IF(AG469="","",";"&amp;VLOOKUP(AG469,[3]道具!$B$4:$C$3686,2,0)&amp;","&amp;AH469&amp;","&amp;AI469&amp;"")&amp;IF(AJ469="","",";"&amp;VLOOKUP(AJ469,[3]道具!$B$4:$C$3686,2,0)&amp;","&amp;AK469&amp;","&amp;AL469&amp;"")</f>
        <v>99,135000,10000;18,4000,10000;30,220,10000;53,30,10000;1698,1,10000</v>
      </c>
      <c r="E469" s="12">
        <v>5</v>
      </c>
      <c r="L469" s="12" t="s">
        <v>1378</v>
      </c>
      <c r="M469" s="12">
        <v>135000</v>
      </c>
      <c r="N469" s="12">
        <v>10000</v>
      </c>
      <c r="O469" s="12" t="s">
        <v>1379</v>
      </c>
      <c r="P469" s="12">
        <v>4000</v>
      </c>
      <c r="Q469" s="12">
        <v>10000</v>
      </c>
      <c r="R469" s="12" t="s">
        <v>1380</v>
      </c>
      <c r="S469" s="12">
        <v>220</v>
      </c>
      <c r="T469" s="12">
        <v>10000</v>
      </c>
      <c r="U469" s="12" t="s">
        <v>1377</v>
      </c>
      <c r="V469" s="12">
        <v>30</v>
      </c>
      <c r="W469" s="12">
        <v>10000</v>
      </c>
      <c r="X469" s="12" t="s">
        <v>1343</v>
      </c>
      <c r="Y469" s="12">
        <v>1</v>
      </c>
      <c r="Z469" s="12">
        <v>10000</v>
      </c>
    </row>
    <row r="470" spans="1:26" x14ac:dyDescent="0.3">
      <c r="A470" s="10">
        <v>1698</v>
      </c>
      <c r="B470" s="20" t="s">
        <v>1343</v>
      </c>
      <c r="C470" s="9">
        <v>2</v>
      </c>
      <c r="D470" s="6" t="str">
        <f>""&amp;VLOOKUP(L470,[3]道具!$B$4:$C$3686,2,0)&amp;","&amp;M470&amp;","&amp;N470&amp;""&amp;IF(O470="","",";"&amp;VLOOKUP(O470,[3]道具!$B$4:$C$3686,2,0)&amp;","&amp;P470&amp;","&amp;Q470&amp;"")&amp;IF(R470="","",";"&amp;VLOOKUP(R470,[3]道具!$B$4:$C$3686,2,0)&amp;","&amp;S470&amp;","&amp;T470&amp;"")&amp;IF(U470="","",";"&amp;VLOOKUP(U470,[3]道具!$B$4:$C$3686,2,0)&amp;","&amp;V470&amp;","&amp;W470&amp;"")&amp;IF(X470="","",";"&amp;VLOOKUP(X470,[3]道具!$B$4:$C$3686,2,0)&amp;","&amp;Y470&amp;","&amp;Z470&amp;"")&amp;IF(AA470="","",";"&amp;VLOOKUP(AA470,[3]道具!$B$4:$C$3686,2,0)&amp;","&amp;AB470&amp;","&amp;AC470&amp;"")&amp;IF(AD470="","",";"&amp;VLOOKUP(AD470,[3]道具!$B$4:$C$3686,2,0)&amp;","&amp;AE470&amp;","&amp;AF470&amp;"")&amp;IF(AG470="","",";"&amp;VLOOKUP(AG470,[3]道具!$B$4:$C$3686,2,0)&amp;","&amp;AH470&amp;","&amp;AI470&amp;"")&amp;IF(AJ470="","",";"&amp;VLOOKUP(AJ470,[3]道具!$B$4:$C$3686,2,0)&amp;","&amp;AK470&amp;","&amp;AL470&amp;"")</f>
        <v>99,145000,10000;18,4500,10000;30,240,10000;53,35,10000;1699,1,10000</v>
      </c>
      <c r="E470" s="12">
        <v>5</v>
      </c>
      <c r="L470" s="12" t="s">
        <v>1378</v>
      </c>
      <c r="M470" s="12">
        <v>145000</v>
      </c>
      <c r="N470" s="12">
        <v>10000</v>
      </c>
      <c r="O470" s="12" t="s">
        <v>1379</v>
      </c>
      <c r="P470" s="12">
        <v>4500</v>
      </c>
      <c r="Q470" s="12">
        <v>10000</v>
      </c>
      <c r="R470" s="12" t="s">
        <v>1380</v>
      </c>
      <c r="S470" s="12">
        <v>240</v>
      </c>
      <c r="T470" s="12">
        <v>10000</v>
      </c>
      <c r="U470" s="12" t="s">
        <v>1377</v>
      </c>
      <c r="V470" s="12">
        <v>35</v>
      </c>
      <c r="W470" s="12">
        <v>10000</v>
      </c>
      <c r="X470" s="12" t="s">
        <v>1344</v>
      </c>
      <c r="Y470" s="12">
        <v>1</v>
      </c>
      <c r="Z470" s="12">
        <v>10000</v>
      </c>
    </row>
    <row r="471" spans="1:26" x14ac:dyDescent="0.3">
      <c r="A471" s="10">
        <v>1699</v>
      </c>
      <c r="B471" s="20" t="s">
        <v>1344</v>
      </c>
      <c r="C471" s="9">
        <v>2</v>
      </c>
      <c r="D471" s="6" t="str">
        <f>""&amp;VLOOKUP(L471,[3]道具!$B$4:$C$3686,2,0)&amp;","&amp;M471&amp;","&amp;N471&amp;""&amp;IF(O471="","",";"&amp;VLOOKUP(O471,[3]道具!$B$4:$C$3686,2,0)&amp;","&amp;P471&amp;","&amp;Q471&amp;"")&amp;IF(R471="","",";"&amp;VLOOKUP(R471,[3]道具!$B$4:$C$3686,2,0)&amp;","&amp;S471&amp;","&amp;T471&amp;"")&amp;IF(U471="","",";"&amp;VLOOKUP(U471,[3]道具!$B$4:$C$3686,2,0)&amp;","&amp;V471&amp;","&amp;W471&amp;"")&amp;IF(X471="","",";"&amp;VLOOKUP(X471,[3]道具!$B$4:$C$3686,2,0)&amp;","&amp;Y471&amp;","&amp;Z471&amp;"")&amp;IF(AA471="","",";"&amp;VLOOKUP(AA471,[3]道具!$B$4:$C$3686,2,0)&amp;","&amp;AB471&amp;","&amp;AC471&amp;"")&amp;IF(AD471="","",";"&amp;VLOOKUP(AD471,[3]道具!$B$4:$C$3686,2,0)&amp;","&amp;AE471&amp;","&amp;AF471&amp;"")&amp;IF(AG471="","",";"&amp;VLOOKUP(AG471,[3]道具!$B$4:$C$3686,2,0)&amp;","&amp;AH471&amp;","&amp;AI471&amp;"")&amp;IF(AJ471="","",";"&amp;VLOOKUP(AJ471,[3]道具!$B$4:$C$3686,2,0)&amp;","&amp;AK471&amp;","&amp;AL471&amp;"")</f>
        <v>99,155000,10000;18,5000,10000;30,260,10000;53,40,10000</v>
      </c>
      <c r="E471" s="12">
        <v>4</v>
      </c>
      <c r="L471" s="12" t="s">
        <v>1378</v>
      </c>
      <c r="M471" s="12">
        <v>155000</v>
      </c>
      <c r="N471" s="12">
        <v>10000</v>
      </c>
      <c r="O471" s="12" t="s">
        <v>1379</v>
      </c>
      <c r="P471" s="12">
        <v>5000</v>
      </c>
      <c r="Q471" s="12">
        <v>10000</v>
      </c>
      <c r="R471" s="12" t="s">
        <v>1380</v>
      </c>
      <c r="S471" s="12">
        <v>260</v>
      </c>
      <c r="T471" s="12">
        <v>10000</v>
      </c>
      <c r="U471" s="12" t="s">
        <v>1377</v>
      </c>
      <c r="V471" s="12">
        <v>40</v>
      </c>
      <c r="W471" s="12">
        <v>10000</v>
      </c>
    </row>
    <row r="472" spans="1:26" x14ac:dyDescent="0.3">
      <c r="A472" s="10">
        <v>1700</v>
      </c>
      <c r="B472" s="20" t="s">
        <v>1345</v>
      </c>
      <c r="C472" s="9">
        <v>2</v>
      </c>
      <c r="D472" s="6" t="str">
        <f>""&amp;VLOOKUP(L472,[3]道具!$B$4:$C$3686,2,0)&amp;","&amp;M472&amp;","&amp;N472&amp;""&amp;IF(O472="","",";"&amp;VLOOKUP(O472,[3]道具!$B$4:$C$3686,2,0)&amp;","&amp;P472&amp;","&amp;Q472&amp;"")&amp;IF(R472="","",";"&amp;VLOOKUP(R472,[3]道具!$B$4:$C$3686,2,0)&amp;","&amp;S472&amp;","&amp;T472&amp;"")&amp;IF(U472="","",";"&amp;VLOOKUP(U472,[3]道具!$B$4:$C$3686,2,0)&amp;","&amp;V472&amp;","&amp;W472&amp;"")&amp;IF(X472="","",";"&amp;VLOOKUP(X472,[3]道具!$B$4:$C$3686,2,0)&amp;","&amp;Y472&amp;","&amp;Z472&amp;"")&amp;IF(AA472="","",";"&amp;VLOOKUP(AA472,[3]道具!$B$4:$C$3686,2,0)&amp;","&amp;AB472&amp;","&amp;AC472&amp;"")&amp;IF(AD472="","",";"&amp;VLOOKUP(AD472,[3]道具!$B$4:$C$3686,2,0)&amp;","&amp;AE472&amp;","&amp;AF472&amp;"")&amp;IF(AG472="","",";"&amp;VLOOKUP(AG472,[3]道具!$B$4:$C$3686,2,0)&amp;","&amp;AH472&amp;","&amp;AI472&amp;"")&amp;IF(AJ472="","",";"&amp;VLOOKUP(AJ472,[3]道具!$B$4:$C$3686,2,0)&amp;","&amp;AK472&amp;","&amp;AL472&amp;"")</f>
        <v>1551,5,10000;52,500,10000;56,500,10000;1428,2,10000;1701,1,10000</v>
      </c>
      <c r="E472" s="12">
        <v>5</v>
      </c>
      <c r="L472" s="12" t="s">
        <v>1382</v>
      </c>
      <c r="M472" s="12">
        <v>5</v>
      </c>
      <c r="N472" s="12">
        <v>10000</v>
      </c>
      <c r="O472" s="12" t="s">
        <v>1383</v>
      </c>
      <c r="P472" s="12">
        <v>500</v>
      </c>
      <c r="Q472" s="12">
        <v>10000</v>
      </c>
      <c r="R472" s="12" t="s">
        <v>1384</v>
      </c>
      <c r="S472" s="12">
        <v>500</v>
      </c>
      <c r="T472" s="12">
        <v>10000</v>
      </c>
      <c r="U472" s="12" t="s">
        <v>1385</v>
      </c>
      <c r="V472" s="12">
        <v>2</v>
      </c>
      <c r="W472" s="12">
        <v>10000</v>
      </c>
      <c r="X472" s="12" t="s">
        <v>1386</v>
      </c>
      <c r="Y472" s="12">
        <v>1</v>
      </c>
      <c r="Z472" s="12">
        <v>10000</v>
      </c>
    </row>
    <row r="473" spans="1:26" x14ac:dyDescent="0.3">
      <c r="A473" s="10">
        <v>1701</v>
      </c>
      <c r="B473" s="20" t="s">
        <v>1346</v>
      </c>
      <c r="C473" s="9">
        <v>2</v>
      </c>
      <c r="D473" s="6" t="str">
        <f>""&amp;VLOOKUP(L473,[3]道具!$B$4:$C$3686,2,0)&amp;","&amp;M473&amp;","&amp;N473&amp;""&amp;IF(O473="","",";"&amp;VLOOKUP(O473,[3]道具!$B$4:$C$3686,2,0)&amp;","&amp;P473&amp;","&amp;Q473&amp;"")&amp;IF(R473="","",";"&amp;VLOOKUP(R473,[3]道具!$B$4:$C$3686,2,0)&amp;","&amp;S473&amp;","&amp;T473&amp;"")&amp;IF(U473="","",";"&amp;VLOOKUP(U473,[3]道具!$B$4:$C$3686,2,0)&amp;","&amp;V473&amp;","&amp;W473&amp;"")&amp;IF(X473="","",";"&amp;VLOOKUP(X473,[3]道具!$B$4:$C$3686,2,0)&amp;","&amp;Y473&amp;","&amp;Z473&amp;"")&amp;IF(AA473="","",";"&amp;VLOOKUP(AA473,[3]道具!$B$4:$C$3686,2,0)&amp;","&amp;AB473&amp;","&amp;AC473&amp;"")&amp;IF(AD473="","",";"&amp;VLOOKUP(AD473,[3]道具!$B$4:$C$3686,2,0)&amp;","&amp;AE473&amp;","&amp;AF473&amp;"")&amp;IF(AG473="","",";"&amp;VLOOKUP(AG473,[3]道具!$B$4:$C$3686,2,0)&amp;","&amp;AH473&amp;","&amp;AI473&amp;"")&amp;IF(AJ473="","",";"&amp;VLOOKUP(AJ473,[3]道具!$B$4:$C$3686,2,0)&amp;","&amp;AK473&amp;","&amp;AL473&amp;"")</f>
        <v>1551,7,10000;52,750,10000;56,750,10000;1428,4,10000;1702,1,10000</v>
      </c>
      <c r="E473" s="12">
        <v>5</v>
      </c>
      <c r="L473" s="12" t="s">
        <v>1382</v>
      </c>
      <c r="M473" s="12">
        <v>7</v>
      </c>
      <c r="N473" s="12">
        <v>10000</v>
      </c>
      <c r="O473" s="12" t="s">
        <v>1383</v>
      </c>
      <c r="P473" s="12">
        <v>750</v>
      </c>
      <c r="Q473" s="12">
        <v>10000</v>
      </c>
      <c r="R473" s="12" t="s">
        <v>1384</v>
      </c>
      <c r="S473" s="12">
        <v>750</v>
      </c>
      <c r="T473" s="12">
        <v>10000</v>
      </c>
      <c r="U473" s="12" t="s">
        <v>1385</v>
      </c>
      <c r="V473" s="12">
        <v>4</v>
      </c>
      <c r="W473" s="12">
        <v>10000</v>
      </c>
      <c r="X473" s="12" t="s">
        <v>1347</v>
      </c>
      <c r="Y473" s="12">
        <v>1</v>
      </c>
      <c r="Z473" s="12">
        <v>10000</v>
      </c>
    </row>
    <row r="474" spans="1:26" x14ac:dyDescent="0.3">
      <c r="A474" s="10">
        <v>1702</v>
      </c>
      <c r="B474" s="20" t="s">
        <v>1347</v>
      </c>
      <c r="C474" s="9">
        <v>2</v>
      </c>
      <c r="D474" s="6" t="str">
        <f>""&amp;VLOOKUP(L474,[3]道具!$B$4:$C$3686,2,0)&amp;","&amp;M474&amp;","&amp;N474&amp;""&amp;IF(O474="","",";"&amp;VLOOKUP(O474,[3]道具!$B$4:$C$3686,2,0)&amp;","&amp;P474&amp;","&amp;Q474&amp;"")&amp;IF(R474="","",";"&amp;VLOOKUP(R474,[3]道具!$B$4:$C$3686,2,0)&amp;","&amp;S474&amp;","&amp;T474&amp;"")&amp;IF(U474="","",";"&amp;VLOOKUP(U474,[3]道具!$B$4:$C$3686,2,0)&amp;","&amp;V474&amp;","&amp;W474&amp;"")&amp;IF(X474="","",";"&amp;VLOOKUP(X474,[3]道具!$B$4:$C$3686,2,0)&amp;","&amp;Y474&amp;","&amp;Z474&amp;"")&amp;IF(AA474="","",";"&amp;VLOOKUP(AA474,[3]道具!$B$4:$C$3686,2,0)&amp;","&amp;AB474&amp;","&amp;AC474&amp;"")&amp;IF(AD474="","",";"&amp;VLOOKUP(AD474,[3]道具!$B$4:$C$3686,2,0)&amp;","&amp;AE474&amp;","&amp;AF474&amp;"")&amp;IF(AG474="","",";"&amp;VLOOKUP(AG474,[3]道具!$B$4:$C$3686,2,0)&amp;","&amp;AH474&amp;","&amp;AI474&amp;"")&amp;IF(AJ474="","",";"&amp;VLOOKUP(AJ474,[3]道具!$B$4:$C$3686,2,0)&amp;","&amp;AK474&amp;","&amp;AL474&amp;"")</f>
        <v>1551,10,10000;52,1000,10000;56,1000,10000;1428,6,10000;1703,1,10000</v>
      </c>
      <c r="E474" s="12">
        <v>5</v>
      </c>
      <c r="L474" s="12" t="s">
        <v>1382</v>
      </c>
      <c r="M474" s="12">
        <v>10</v>
      </c>
      <c r="N474" s="12">
        <v>10000</v>
      </c>
      <c r="O474" s="12" t="s">
        <v>1383</v>
      </c>
      <c r="P474" s="12">
        <v>1000</v>
      </c>
      <c r="Q474" s="12">
        <v>10000</v>
      </c>
      <c r="R474" s="12" t="s">
        <v>1384</v>
      </c>
      <c r="S474" s="12">
        <v>1000</v>
      </c>
      <c r="T474" s="12">
        <v>10000</v>
      </c>
      <c r="U474" s="12" t="s">
        <v>1385</v>
      </c>
      <c r="V474" s="12">
        <v>6</v>
      </c>
      <c r="W474" s="12">
        <v>10000</v>
      </c>
      <c r="X474" s="12" t="s">
        <v>1348</v>
      </c>
      <c r="Y474" s="12">
        <v>1</v>
      </c>
      <c r="Z474" s="12">
        <v>10000</v>
      </c>
    </row>
    <row r="475" spans="1:26" x14ac:dyDescent="0.3">
      <c r="A475" s="10">
        <v>1703</v>
      </c>
      <c r="B475" s="20" t="s">
        <v>1348</v>
      </c>
      <c r="C475" s="9">
        <v>2</v>
      </c>
      <c r="D475" s="6" t="str">
        <f>""&amp;VLOOKUP(L475,[3]道具!$B$4:$C$3686,2,0)&amp;","&amp;M475&amp;","&amp;N475&amp;""&amp;IF(O475="","",";"&amp;VLOOKUP(O475,[3]道具!$B$4:$C$3686,2,0)&amp;","&amp;P475&amp;","&amp;Q475&amp;"")&amp;IF(R475="","",";"&amp;VLOOKUP(R475,[3]道具!$B$4:$C$3686,2,0)&amp;","&amp;S475&amp;","&amp;T475&amp;"")&amp;IF(U475="","",";"&amp;VLOOKUP(U475,[3]道具!$B$4:$C$3686,2,0)&amp;","&amp;V475&amp;","&amp;W475&amp;"")&amp;IF(X475="","",";"&amp;VLOOKUP(X475,[3]道具!$B$4:$C$3686,2,0)&amp;","&amp;Y475&amp;","&amp;Z475&amp;"")&amp;IF(AA475="","",";"&amp;VLOOKUP(AA475,[3]道具!$B$4:$C$3686,2,0)&amp;","&amp;AB475&amp;","&amp;AC475&amp;"")&amp;IF(AD475="","",";"&amp;VLOOKUP(AD475,[3]道具!$B$4:$C$3686,2,0)&amp;","&amp;AE475&amp;","&amp;AF475&amp;"")&amp;IF(AG475="","",";"&amp;VLOOKUP(AG475,[3]道具!$B$4:$C$3686,2,0)&amp;","&amp;AH475&amp;","&amp;AI475&amp;"")&amp;IF(AJ475="","",";"&amp;VLOOKUP(AJ475,[3]道具!$B$4:$C$3686,2,0)&amp;","&amp;AK475&amp;","&amp;AL475&amp;"")</f>
        <v>1551,12,10000;52,1250,10000;56,1250,10000;1428,8,10000;1704,1,10000</v>
      </c>
      <c r="E475" s="12">
        <v>5</v>
      </c>
      <c r="L475" s="12" t="s">
        <v>1382</v>
      </c>
      <c r="M475" s="12">
        <v>12</v>
      </c>
      <c r="N475" s="12">
        <v>10000</v>
      </c>
      <c r="O475" s="12" t="s">
        <v>1383</v>
      </c>
      <c r="P475" s="12">
        <v>1250</v>
      </c>
      <c r="Q475" s="12">
        <v>10000</v>
      </c>
      <c r="R475" s="12" t="s">
        <v>1384</v>
      </c>
      <c r="S475" s="12">
        <v>1250</v>
      </c>
      <c r="T475" s="12">
        <v>10000</v>
      </c>
      <c r="U475" s="12" t="s">
        <v>1385</v>
      </c>
      <c r="V475" s="12">
        <v>8</v>
      </c>
      <c r="W475" s="12">
        <v>10000</v>
      </c>
      <c r="X475" s="12" t="s">
        <v>1349</v>
      </c>
      <c r="Y475" s="12">
        <v>1</v>
      </c>
      <c r="Z475" s="12">
        <v>10000</v>
      </c>
    </row>
    <row r="476" spans="1:26" x14ac:dyDescent="0.3">
      <c r="A476" s="10">
        <v>1704</v>
      </c>
      <c r="B476" s="20" t="s">
        <v>1349</v>
      </c>
      <c r="C476" s="9">
        <v>2</v>
      </c>
      <c r="D476" s="6" t="str">
        <f>""&amp;VLOOKUP(L476,[3]道具!$B$4:$C$3686,2,0)&amp;","&amp;M476&amp;","&amp;N476&amp;""&amp;IF(O476="","",";"&amp;VLOOKUP(O476,[3]道具!$B$4:$C$3686,2,0)&amp;","&amp;P476&amp;","&amp;Q476&amp;"")&amp;IF(R476="","",";"&amp;VLOOKUP(R476,[3]道具!$B$4:$C$3686,2,0)&amp;","&amp;S476&amp;","&amp;T476&amp;"")&amp;IF(U476="","",";"&amp;VLOOKUP(U476,[3]道具!$B$4:$C$3686,2,0)&amp;","&amp;V476&amp;","&amp;W476&amp;"")&amp;IF(X476="","",";"&amp;VLOOKUP(X476,[3]道具!$B$4:$C$3686,2,0)&amp;","&amp;Y476&amp;","&amp;Z476&amp;"")&amp;IF(AA476="","",";"&amp;VLOOKUP(AA476,[3]道具!$B$4:$C$3686,2,0)&amp;","&amp;AB476&amp;","&amp;AC476&amp;"")&amp;IF(AD476="","",";"&amp;VLOOKUP(AD476,[3]道具!$B$4:$C$3686,2,0)&amp;","&amp;AE476&amp;","&amp;AF476&amp;"")&amp;IF(AG476="","",";"&amp;VLOOKUP(AG476,[3]道具!$B$4:$C$3686,2,0)&amp;","&amp;AH476&amp;","&amp;AI476&amp;"")&amp;IF(AJ476="","",";"&amp;VLOOKUP(AJ476,[3]道具!$B$4:$C$3686,2,0)&amp;","&amp;AK476&amp;","&amp;AL476&amp;"")</f>
        <v>1551,15,10000;52,1500,10000;56,1500,10000;1428,10,10000;1705,1,10000</v>
      </c>
      <c r="E476" s="12">
        <v>5</v>
      </c>
      <c r="L476" s="12" t="s">
        <v>1382</v>
      </c>
      <c r="M476" s="12">
        <v>15</v>
      </c>
      <c r="N476" s="12">
        <v>10000</v>
      </c>
      <c r="O476" s="12" t="s">
        <v>1383</v>
      </c>
      <c r="P476" s="12">
        <v>1500</v>
      </c>
      <c r="Q476" s="12">
        <v>10000</v>
      </c>
      <c r="R476" s="12" t="s">
        <v>1384</v>
      </c>
      <c r="S476" s="12">
        <v>1500</v>
      </c>
      <c r="T476" s="12">
        <v>10000</v>
      </c>
      <c r="U476" s="12" t="s">
        <v>1385</v>
      </c>
      <c r="V476" s="12">
        <v>10</v>
      </c>
      <c r="W476" s="12">
        <v>10000</v>
      </c>
      <c r="X476" s="12" t="s">
        <v>1350</v>
      </c>
      <c r="Y476" s="12">
        <v>1</v>
      </c>
      <c r="Z476" s="12">
        <v>10000</v>
      </c>
    </row>
    <row r="477" spans="1:26" x14ac:dyDescent="0.3">
      <c r="A477" s="10">
        <v>1705</v>
      </c>
      <c r="B477" s="20" t="s">
        <v>1350</v>
      </c>
      <c r="C477" s="9">
        <v>2</v>
      </c>
      <c r="D477" s="6" t="str">
        <f>""&amp;VLOOKUP(L477,[3]道具!$B$4:$C$3686,2,0)&amp;","&amp;M477&amp;","&amp;N477&amp;""&amp;IF(O477="","",";"&amp;VLOOKUP(O477,[3]道具!$B$4:$C$3686,2,0)&amp;","&amp;P477&amp;","&amp;Q477&amp;"")&amp;IF(R477="","",";"&amp;VLOOKUP(R477,[3]道具!$B$4:$C$3686,2,0)&amp;","&amp;S477&amp;","&amp;T477&amp;"")&amp;IF(U477="","",";"&amp;VLOOKUP(U477,[3]道具!$B$4:$C$3686,2,0)&amp;","&amp;V477&amp;","&amp;W477&amp;"")&amp;IF(X477="","",";"&amp;VLOOKUP(X477,[3]道具!$B$4:$C$3686,2,0)&amp;","&amp;Y477&amp;","&amp;Z477&amp;"")&amp;IF(AA477="","",";"&amp;VLOOKUP(AA477,[3]道具!$B$4:$C$3686,2,0)&amp;","&amp;AB477&amp;","&amp;AC477&amp;"")&amp;IF(AD477="","",";"&amp;VLOOKUP(AD477,[3]道具!$B$4:$C$3686,2,0)&amp;","&amp;AE477&amp;","&amp;AF477&amp;"")&amp;IF(AG477="","",";"&amp;VLOOKUP(AG477,[3]道具!$B$4:$C$3686,2,0)&amp;","&amp;AH477&amp;","&amp;AI477&amp;"")&amp;IF(AJ477="","",";"&amp;VLOOKUP(AJ477,[3]道具!$B$4:$C$3686,2,0)&amp;","&amp;AK477&amp;","&amp;AL477&amp;"")</f>
        <v>1551,17,10000;52,1750,10000;56,1750,10000;1428,12,10000;1706,1,10000</v>
      </c>
      <c r="E477" s="12">
        <v>5</v>
      </c>
      <c r="L477" s="12" t="s">
        <v>1382</v>
      </c>
      <c r="M477" s="12">
        <v>17</v>
      </c>
      <c r="N477" s="12">
        <v>10000</v>
      </c>
      <c r="O477" s="12" t="s">
        <v>1383</v>
      </c>
      <c r="P477" s="12">
        <v>1750</v>
      </c>
      <c r="Q477" s="12">
        <v>10000</v>
      </c>
      <c r="R477" s="12" t="s">
        <v>1384</v>
      </c>
      <c r="S477" s="12">
        <v>1750</v>
      </c>
      <c r="T477" s="12">
        <v>10000</v>
      </c>
      <c r="U477" s="12" t="s">
        <v>1385</v>
      </c>
      <c r="V477" s="12">
        <v>12</v>
      </c>
      <c r="W477" s="12">
        <v>10000</v>
      </c>
      <c r="X477" s="12" t="s">
        <v>1351</v>
      </c>
      <c r="Y477" s="12">
        <v>1</v>
      </c>
      <c r="Z477" s="12">
        <v>10000</v>
      </c>
    </row>
    <row r="478" spans="1:26" x14ac:dyDescent="0.3">
      <c r="A478" s="10">
        <v>1706</v>
      </c>
      <c r="B478" s="20" t="s">
        <v>1351</v>
      </c>
      <c r="C478" s="9">
        <v>2</v>
      </c>
      <c r="D478" s="6" t="str">
        <f>""&amp;VLOOKUP(L478,[3]道具!$B$4:$C$3686,2,0)&amp;","&amp;M478&amp;","&amp;N478&amp;""&amp;IF(O478="","",";"&amp;VLOOKUP(O478,[3]道具!$B$4:$C$3686,2,0)&amp;","&amp;P478&amp;","&amp;Q478&amp;"")&amp;IF(R478="","",";"&amp;VLOOKUP(R478,[3]道具!$B$4:$C$3686,2,0)&amp;","&amp;S478&amp;","&amp;T478&amp;"")&amp;IF(U478="","",";"&amp;VLOOKUP(U478,[3]道具!$B$4:$C$3686,2,0)&amp;","&amp;V478&amp;","&amp;W478&amp;"")&amp;IF(X478="","",";"&amp;VLOOKUP(X478,[3]道具!$B$4:$C$3686,2,0)&amp;","&amp;Y478&amp;","&amp;Z478&amp;"")&amp;IF(AA478="","",";"&amp;VLOOKUP(AA478,[3]道具!$B$4:$C$3686,2,0)&amp;","&amp;AB478&amp;","&amp;AC478&amp;"")&amp;IF(AD478="","",";"&amp;VLOOKUP(AD478,[3]道具!$B$4:$C$3686,2,0)&amp;","&amp;AE478&amp;","&amp;AF478&amp;"")&amp;IF(AG478="","",";"&amp;VLOOKUP(AG478,[3]道具!$B$4:$C$3686,2,0)&amp;","&amp;AH478&amp;","&amp;AI478&amp;"")&amp;IF(AJ478="","",";"&amp;VLOOKUP(AJ478,[3]道具!$B$4:$C$3686,2,0)&amp;","&amp;AK478&amp;","&amp;AL478&amp;"")</f>
        <v>1551,20,10000;52,2000,10000;56,2000,10000;1428,15,10000;1707,1,10000</v>
      </c>
      <c r="E478" s="12">
        <v>5</v>
      </c>
      <c r="L478" s="12" t="s">
        <v>1382</v>
      </c>
      <c r="M478" s="12">
        <v>20</v>
      </c>
      <c r="N478" s="12">
        <v>10000</v>
      </c>
      <c r="O478" s="12" t="s">
        <v>1383</v>
      </c>
      <c r="P478" s="12">
        <v>2000</v>
      </c>
      <c r="Q478" s="12">
        <v>10000</v>
      </c>
      <c r="R478" s="12" t="s">
        <v>1384</v>
      </c>
      <c r="S478" s="12">
        <v>2000</v>
      </c>
      <c r="T478" s="12">
        <v>10000</v>
      </c>
      <c r="U478" s="12" t="s">
        <v>1385</v>
      </c>
      <c r="V478" s="12">
        <v>15</v>
      </c>
      <c r="W478" s="12">
        <v>10000</v>
      </c>
      <c r="X478" s="12" t="s">
        <v>1352</v>
      </c>
      <c r="Y478" s="12">
        <v>1</v>
      </c>
      <c r="Z478" s="12">
        <v>10000</v>
      </c>
    </row>
    <row r="479" spans="1:26" x14ac:dyDescent="0.3">
      <c r="A479" s="10">
        <v>1707</v>
      </c>
      <c r="B479" s="20" t="s">
        <v>1352</v>
      </c>
      <c r="C479" s="9">
        <v>2</v>
      </c>
      <c r="D479" s="6" t="str">
        <f>""&amp;VLOOKUP(L479,[3]道具!$B$4:$C$3686,2,0)&amp;","&amp;M479&amp;","&amp;N479&amp;""&amp;IF(O479="","",";"&amp;VLOOKUP(O479,[3]道具!$B$4:$C$3686,2,0)&amp;","&amp;P479&amp;","&amp;Q479&amp;"")&amp;IF(R479="","",";"&amp;VLOOKUP(R479,[3]道具!$B$4:$C$3686,2,0)&amp;","&amp;S479&amp;","&amp;T479&amp;"")&amp;IF(U479="","",";"&amp;VLOOKUP(U479,[3]道具!$B$4:$C$3686,2,0)&amp;","&amp;V479&amp;","&amp;W479&amp;"")&amp;IF(X479="","",";"&amp;VLOOKUP(X479,[3]道具!$B$4:$C$3686,2,0)&amp;","&amp;Y479&amp;","&amp;Z479&amp;"")&amp;IF(AA479="","",";"&amp;VLOOKUP(AA479,[3]道具!$B$4:$C$3686,2,0)&amp;","&amp;AB479&amp;","&amp;AC479&amp;"")&amp;IF(AD479="","",";"&amp;VLOOKUP(AD479,[3]道具!$B$4:$C$3686,2,0)&amp;","&amp;AE479&amp;","&amp;AF479&amp;"")&amp;IF(AG479="","",";"&amp;VLOOKUP(AG479,[3]道具!$B$4:$C$3686,2,0)&amp;","&amp;AH479&amp;","&amp;AI479&amp;"")&amp;IF(AJ479="","",";"&amp;VLOOKUP(AJ479,[3]道具!$B$4:$C$3686,2,0)&amp;","&amp;AK479&amp;","&amp;AL479&amp;"")</f>
        <v>1551,25,10000;52,3000,10000;56,3000,10000;1428,18,10000;1708,1,10000</v>
      </c>
      <c r="E479" s="12">
        <v>5</v>
      </c>
      <c r="L479" s="12" t="s">
        <v>1382</v>
      </c>
      <c r="M479" s="12">
        <v>25</v>
      </c>
      <c r="N479" s="12">
        <v>10000</v>
      </c>
      <c r="O479" s="12" t="s">
        <v>1383</v>
      </c>
      <c r="P479" s="12">
        <v>3000</v>
      </c>
      <c r="Q479" s="12">
        <v>10000</v>
      </c>
      <c r="R479" s="12" t="s">
        <v>1384</v>
      </c>
      <c r="S479" s="12">
        <v>3000</v>
      </c>
      <c r="T479" s="12">
        <v>10000</v>
      </c>
      <c r="U479" s="12" t="s">
        <v>1385</v>
      </c>
      <c r="V479" s="12">
        <v>18</v>
      </c>
      <c r="W479" s="12">
        <v>10000</v>
      </c>
      <c r="X479" s="12" t="s">
        <v>1353</v>
      </c>
      <c r="Y479" s="12">
        <v>1</v>
      </c>
      <c r="Z479" s="12">
        <v>10000</v>
      </c>
    </row>
    <row r="480" spans="1:26" x14ac:dyDescent="0.3">
      <c r="A480" s="10">
        <v>1708</v>
      </c>
      <c r="B480" s="20" t="s">
        <v>1353</v>
      </c>
      <c r="C480" s="9">
        <v>2</v>
      </c>
      <c r="D480" s="6" t="str">
        <f>""&amp;VLOOKUP(L480,[3]道具!$B$4:$C$3686,2,0)&amp;","&amp;M480&amp;","&amp;N480&amp;""&amp;IF(O480="","",";"&amp;VLOOKUP(O480,[3]道具!$B$4:$C$3686,2,0)&amp;","&amp;P480&amp;","&amp;Q480&amp;"")&amp;IF(R480="","",";"&amp;VLOOKUP(R480,[3]道具!$B$4:$C$3686,2,0)&amp;","&amp;S480&amp;","&amp;T480&amp;"")&amp;IF(U480="","",";"&amp;VLOOKUP(U480,[3]道具!$B$4:$C$3686,2,0)&amp;","&amp;V480&amp;","&amp;W480&amp;"")&amp;IF(X480="","",";"&amp;VLOOKUP(X480,[3]道具!$B$4:$C$3686,2,0)&amp;","&amp;Y480&amp;","&amp;Z480&amp;"")&amp;IF(AA480="","",";"&amp;VLOOKUP(AA480,[3]道具!$B$4:$C$3686,2,0)&amp;","&amp;AB480&amp;","&amp;AC480&amp;"")&amp;IF(AD480="","",";"&amp;VLOOKUP(AD480,[3]道具!$B$4:$C$3686,2,0)&amp;","&amp;AE480&amp;","&amp;AF480&amp;"")&amp;IF(AG480="","",";"&amp;VLOOKUP(AG480,[3]道具!$B$4:$C$3686,2,0)&amp;","&amp;AH480&amp;","&amp;AI480&amp;"")&amp;IF(AJ480="","",";"&amp;VLOOKUP(AJ480,[3]道具!$B$4:$C$3686,2,0)&amp;","&amp;AK480&amp;","&amp;AL480&amp;"")</f>
        <v>1551,30,10000;52,4000,10000;56,4000,10000;1428,21,10000;1709,1,10000</v>
      </c>
      <c r="E480" s="12">
        <v>5</v>
      </c>
      <c r="L480" s="12" t="s">
        <v>1382</v>
      </c>
      <c r="M480" s="12">
        <v>30</v>
      </c>
      <c r="N480" s="12">
        <v>10000</v>
      </c>
      <c r="O480" s="12" t="s">
        <v>1383</v>
      </c>
      <c r="P480" s="12">
        <v>4000</v>
      </c>
      <c r="Q480" s="12">
        <v>10000</v>
      </c>
      <c r="R480" s="12" t="s">
        <v>1384</v>
      </c>
      <c r="S480" s="12">
        <v>4000</v>
      </c>
      <c r="T480" s="12">
        <v>10000</v>
      </c>
      <c r="U480" s="12" t="s">
        <v>1385</v>
      </c>
      <c r="V480" s="12">
        <v>21</v>
      </c>
      <c r="W480" s="12">
        <v>10000</v>
      </c>
      <c r="X480" s="12" t="s">
        <v>1354</v>
      </c>
      <c r="Y480" s="12">
        <v>1</v>
      </c>
      <c r="Z480" s="12">
        <v>10000</v>
      </c>
    </row>
    <row r="481" spans="1:26" x14ac:dyDescent="0.3">
      <c r="A481" s="10">
        <v>1709</v>
      </c>
      <c r="B481" s="20" t="s">
        <v>1354</v>
      </c>
      <c r="C481" s="9">
        <v>2</v>
      </c>
      <c r="D481" s="6" t="str">
        <f>""&amp;VLOOKUP(L481,[3]道具!$B$4:$C$3686,2,0)&amp;","&amp;M481&amp;","&amp;N481&amp;""&amp;IF(O481="","",";"&amp;VLOOKUP(O481,[3]道具!$B$4:$C$3686,2,0)&amp;","&amp;P481&amp;","&amp;Q481&amp;"")&amp;IF(R481="","",";"&amp;VLOOKUP(R481,[3]道具!$B$4:$C$3686,2,0)&amp;","&amp;S481&amp;","&amp;T481&amp;"")&amp;IF(U481="","",";"&amp;VLOOKUP(U481,[3]道具!$B$4:$C$3686,2,0)&amp;","&amp;V481&amp;","&amp;W481&amp;"")&amp;IF(X481="","",";"&amp;VLOOKUP(X481,[3]道具!$B$4:$C$3686,2,0)&amp;","&amp;Y481&amp;","&amp;Z481&amp;"")&amp;IF(AA481="","",";"&amp;VLOOKUP(AA481,[3]道具!$B$4:$C$3686,2,0)&amp;","&amp;AB481&amp;","&amp;AC481&amp;"")&amp;IF(AD481="","",";"&amp;VLOOKUP(AD481,[3]道具!$B$4:$C$3686,2,0)&amp;","&amp;AE481&amp;","&amp;AF481&amp;"")&amp;IF(AG481="","",";"&amp;VLOOKUP(AG481,[3]道具!$B$4:$C$3686,2,0)&amp;","&amp;AH481&amp;","&amp;AI481&amp;"")&amp;IF(AJ481="","",";"&amp;VLOOKUP(AJ481,[3]道具!$B$4:$C$3686,2,0)&amp;","&amp;AK481&amp;","&amp;AL481&amp;"")</f>
        <v>1551,40,10000;52,5000,10000;56,5000,10000;1428,24,10000;1710,1,10000</v>
      </c>
      <c r="E481" s="12">
        <v>5</v>
      </c>
      <c r="L481" s="12" t="s">
        <v>1382</v>
      </c>
      <c r="M481" s="12">
        <v>40</v>
      </c>
      <c r="N481" s="12">
        <v>10000</v>
      </c>
      <c r="O481" s="12" t="s">
        <v>1383</v>
      </c>
      <c r="P481" s="12">
        <v>5000</v>
      </c>
      <c r="Q481" s="12">
        <v>10000</v>
      </c>
      <c r="R481" s="12" t="s">
        <v>1384</v>
      </c>
      <c r="S481" s="12">
        <v>5000</v>
      </c>
      <c r="T481" s="12">
        <v>10000</v>
      </c>
      <c r="U481" s="12" t="s">
        <v>1385</v>
      </c>
      <c r="V481" s="12">
        <v>24</v>
      </c>
      <c r="W481" s="12">
        <v>10000</v>
      </c>
      <c r="X481" s="12" t="s">
        <v>1355</v>
      </c>
      <c r="Y481" s="12">
        <v>1</v>
      </c>
      <c r="Z481" s="12">
        <v>10000</v>
      </c>
    </row>
    <row r="482" spans="1:26" x14ac:dyDescent="0.3">
      <c r="A482" s="10">
        <v>1710</v>
      </c>
      <c r="B482" s="20" t="s">
        <v>1355</v>
      </c>
      <c r="C482" s="9">
        <v>2</v>
      </c>
      <c r="D482" s="6" t="str">
        <f>""&amp;VLOOKUP(L482,[3]道具!$B$4:$C$3686,2,0)&amp;","&amp;M482&amp;","&amp;N482&amp;""&amp;IF(O482="","",";"&amp;VLOOKUP(O482,[3]道具!$B$4:$C$3686,2,0)&amp;","&amp;P482&amp;","&amp;Q482&amp;"")&amp;IF(R482="","",";"&amp;VLOOKUP(R482,[3]道具!$B$4:$C$3686,2,0)&amp;","&amp;S482&amp;","&amp;T482&amp;"")&amp;IF(U482="","",";"&amp;VLOOKUP(U482,[3]道具!$B$4:$C$3686,2,0)&amp;","&amp;V482&amp;","&amp;W482&amp;"")&amp;IF(X482="","",";"&amp;VLOOKUP(X482,[3]道具!$B$4:$C$3686,2,0)&amp;","&amp;Y482&amp;","&amp;Z482&amp;"")&amp;IF(AA482="","",";"&amp;VLOOKUP(AA482,[3]道具!$B$4:$C$3686,2,0)&amp;","&amp;AB482&amp;","&amp;AC482&amp;"")&amp;IF(AD482="","",";"&amp;VLOOKUP(AD482,[3]道具!$B$4:$C$3686,2,0)&amp;","&amp;AE482&amp;","&amp;AF482&amp;"")&amp;IF(AG482="","",";"&amp;VLOOKUP(AG482,[3]道具!$B$4:$C$3686,2,0)&amp;","&amp;AH482&amp;","&amp;AI482&amp;"")&amp;IF(AJ482="","",";"&amp;VLOOKUP(AJ482,[3]道具!$B$4:$C$3686,2,0)&amp;","&amp;AK482&amp;","&amp;AL482&amp;"")</f>
        <v>1551,50,10000;52,6000,10000;56,6000,10000;1428,30,10000;1711,1,10000</v>
      </c>
      <c r="E482" s="12">
        <v>5</v>
      </c>
      <c r="L482" s="12" t="s">
        <v>1382</v>
      </c>
      <c r="M482" s="12">
        <v>50</v>
      </c>
      <c r="N482" s="12">
        <v>10000</v>
      </c>
      <c r="O482" s="12" t="s">
        <v>1383</v>
      </c>
      <c r="P482" s="12">
        <v>6000</v>
      </c>
      <c r="Q482" s="12">
        <v>10000</v>
      </c>
      <c r="R482" s="12" t="s">
        <v>1384</v>
      </c>
      <c r="S482" s="12">
        <v>6000</v>
      </c>
      <c r="T482" s="12">
        <v>10000</v>
      </c>
      <c r="U482" s="12" t="s">
        <v>1385</v>
      </c>
      <c r="V482" s="12">
        <v>30</v>
      </c>
      <c r="W482" s="12">
        <v>10000</v>
      </c>
      <c r="X482" s="12" t="s">
        <v>1356</v>
      </c>
      <c r="Y482" s="12">
        <v>1</v>
      </c>
      <c r="Z482" s="12">
        <v>10000</v>
      </c>
    </row>
    <row r="483" spans="1:26" x14ac:dyDescent="0.3">
      <c r="A483" s="10">
        <v>1711</v>
      </c>
      <c r="B483" s="20" t="s">
        <v>1356</v>
      </c>
      <c r="C483" s="9">
        <v>2</v>
      </c>
      <c r="D483" s="6" t="str">
        <f>""&amp;VLOOKUP(L483,[3]道具!$B$4:$C$3686,2,0)&amp;","&amp;M483&amp;","&amp;N483&amp;""&amp;IF(O483="","",";"&amp;VLOOKUP(O483,[3]道具!$B$4:$C$3686,2,0)&amp;","&amp;P483&amp;","&amp;Q483&amp;"")&amp;IF(R483="","",";"&amp;VLOOKUP(R483,[3]道具!$B$4:$C$3686,2,0)&amp;","&amp;S483&amp;","&amp;T483&amp;"")&amp;IF(U483="","",";"&amp;VLOOKUP(U483,[3]道具!$B$4:$C$3686,2,0)&amp;","&amp;V483&amp;","&amp;W483&amp;"")&amp;IF(X483="","",";"&amp;VLOOKUP(X483,[3]道具!$B$4:$C$3686,2,0)&amp;","&amp;Y483&amp;","&amp;Z483&amp;"")&amp;IF(AA483="","",";"&amp;VLOOKUP(AA483,[3]道具!$B$4:$C$3686,2,0)&amp;","&amp;AB483&amp;","&amp;AC483&amp;"")&amp;IF(AD483="","",";"&amp;VLOOKUP(AD483,[3]道具!$B$4:$C$3686,2,0)&amp;","&amp;AE483&amp;","&amp;AF483&amp;"")&amp;IF(AG483="","",";"&amp;VLOOKUP(AG483,[3]道具!$B$4:$C$3686,2,0)&amp;","&amp;AH483&amp;","&amp;AI483&amp;"")&amp;IF(AJ483="","",";"&amp;VLOOKUP(AJ483,[3]道具!$B$4:$C$3686,2,0)&amp;","&amp;AK483&amp;","&amp;AL483&amp;"")</f>
        <v>1551,60,10000;52,7000,10000;56,7000,10000;1428,40,10000;1712,1,10000</v>
      </c>
      <c r="E483" s="12">
        <v>5</v>
      </c>
      <c r="L483" s="12" t="s">
        <v>1382</v>
      </c>
      <c r="M483" s="12">
        <v>60</v>
      </c>
      <c r="N483" s="12">
        <v>10000</v>
      </c>
      <c r="O483" s="12" t="s">
        <v>1383</v>
      </c>
      <c r="P483" s="12">
        <v>7000</v>
      </c>
      <c r="Q483" s="12">
        <v>10000</v>
      </c>
      <c r="R483" s="12" t="s">
        <v>1384</v>
      </c>
      <c r="S483" s="12">
        <v>7000</v>
      </c>
      <c r="T483" s="12">
        <v>10000</v>
      </c>
      <c r="U483" s="12" t="s">
        <v>1385</v>
      </c>
      <c r="V483" s="12">
        <v>40</v>
      </c>
      <c r="W483" s="12">
        <v>10000</v>
      </c>
      <c r="X483" s="12" t="s">
        <v>1357</v>
      </c>
      <c r="Y483" s="12">
        <v>1</v>
      </c>
      <c r="Z483" s="12">
        <v>10000</v>
      </c>
    </row>
    <row r="484" spans="1:26" x14ac:dyDescent="0.3">
      <c r="A484" s="10">
        <v>1712</v>
      </c>
      <c r="B484" s="20" t="s">
        <v>1357</v>
      </c>
      <c r="C484" s="9">
        <v>2</v>
      </c>
      <c r="D484" s="6" t="str">
        <f>""&amp;VLOOKUP(L484,[3]道具!$B$4:$C$3686,2,0)&amp;","&amp;M484&amp;","&amp;N484&amp;""&amp;IF(O484="","",";"&amp;VLOOKUP(O484,[3]道具!$B$4:$C$3686,2,0)&amp;","&amp;P484&amp;","&amp;Q484&amp;"")&amp;IF(R484="","",";"&amp;VLOOKUP(R484,[3]道具!$B$4:$C$3686,2,0)&amp;","&amp;S484&amp;","&amp;T484&amp;"")&amp;IF(U484="","",";"&amp;VLOOKUP(U484,[3]道具!$B$4:$C$3686,2,0)&amp;","&amp;V484&amp;","&amp;W484&amp;"")&amp;IF(X484="","",";"&amp;VLOOKUP(X484,[3]道具!$B$4:$C$3686,2,0)&amp;","&amp;Y484&amp;","&amp;Z484&amp;"")&amp;IF(AA484="","",";"&amp;VLOOKUP(AA484,[3]道具!$B$4:$C$3686,2,0)&amp;","&amp;AB484&amp;","&amp;AC484&amp;"")&amp;IF(AD484="","",";"&amp;VLOOKUP(AD484,[3]道具!$B$4:$C$3686,2,0)&amp;","&amp;AE484&amp;","&amp;AF484&amp;"")&amp;IF(AG484="","",";"&amp;VLOOKUP(AG484,[3]道具!$B$4:$C$3686,2,0)&amp;","&amp;AH484&amp;","&amp;AI484&amp;"")&amp;IF(AJ484="","",";"&amp;VLOOKUP(AJ484,[3]道具!$B$4:$C$3686,2,0)&amp;","&amp;AK484&amp;","&amp;AL484&amp;"")</f>
        <v>1551,70,10000;52,8000,10000;56,8000,10000;1428,50,10000;1713,1,10000</v>
      </c>
      <c r="E484" s="12">
        <v>5</v>
      </c>
      <c r="L484" s="12" t="s">
        <v>1382</v>
      </c>
      <c r="M484" s="12">
        <v>70</v>
      </c>
      <c r="N484" s="12">
        <v>10000</v>
      </c>
      <c r="O484" s="12" t="s">
        <v>1383</v>
      </c>
      <c r="P484" s="12">
        <v>8000</v>
      </c>
      <c r="Q484" s="12">
        <v>10000</v>
      </c>
      <c r="R484" s="12" t="s">
        <v>1384</v>
      </c>
      <c r="S484" s="12">
        <v>8000</v>
      </c>
      <c r="T484" s="12">
        <v>10000</v>
      </c>
      <c r="U484" s="12" t="s">
        <v>1385</v>
      </c>
      <c r="V484" s="12">
        <v>50</v>
      </c>
      <c r="W484" s="12">
        <v>10000</v>
      </c>
      <c r="X484" s="12" t="s">
        <v>1358</v>
      </c>
      <c r="Y484" s="12">
        <v>1</v>
      </c>
      <c r="Z484" s="12">
        <v>10000</v>
      </c>
    </row>
    <row r="485" spans="1:26" x14ac:dyDescent="0.3">
      <c r="A485" s="10">
        <v>1713</v>
      </c>
      <c r="B485" s="20" t="s">
        <v>1358</v>
      </c>
      <c r="C485" s="9">
        <v>2</v>
      </c>
      <c r="D485" s="6" t="str">
        <f>""&amp;VLOOKUP(L485,[3]道具!$B$4:$C$3686,2,0)&amp;","&amp;M485&amp;","&amp;N485&amp;""&amp;IF(O485="","",";"&amp;VLOOKUP(O485,[3]道具!$B$4:$C$3686,2,0)&amp;","&amp;P485&amp;","&amp;Q485&amp;"")&amp;IF(R485="","",";"&amp;VLOOKUP(R485,[3]道具!$B$4:$C$3686,2,0)&amp;","&amp;S485&amp;","&amp;T485&amp;"")&amp;IF(U485="","",";"&amp;VLOOKUP(U485,[3]道具!$B$4:$C$3686,2,0)&amp;","&amp;V485&amp;","&amp;W485&amp;"")&amp;IF(X485="","",";"&amp;VLOOKUP(X485,[3]道具!$B$4:$C$3686,2,0)&amp;","&amp;Y485&amp;","&amp;Z485&amp;"")&amp;IF(AA485="","",";"&amp;VLOOKUP(AA485,[3]道具!$B$4:$C$3686,2,0)&amp;","&amp;AB485&amp;","&amp;AC485&amp;"")&amp;IF(AD485="","",";"&amp;VLOOKUP(AD485,[3]道具!$B$4:$C$3686,2,0)&amp;","&amp;AE485&amp;","&amp;AF485&amp;"")&amp;IF(AG485="","",";"&amp;VLOOKUP(AG485,[3]道具!$B$4:$C$3686,2,0)&amp;","&amp;AH485&amp;","&amp;AI485&amp;"")&amp;IF(AJ485="","",";"&amp;VLOOKUP(AJ485,[3]道具!$B$4:$C$3686,2,0)&amp;","&amp;AK485&amp;","&amp;AL485&amp;"")</f>
        <v>1551,80,10000;52,9000,10000;56,9000,10000;1428,60,10000;1714,1,10000</v>
      </c>
      <c r="E485" s="12">
        <v>5</v>
      </c>
      <c r="L485" s="12" t="s">
        <v>1382</v>
      </c>
      <c r="M485" s="12">
        <v>80</v>
      </c>
      <c r="N485" s="12">
        <v>10000</v>
      </c>
      <c r="O485" s="12" t="s">
        <v>1383</v>
      </c>
      <c r="P485" s="12">
        <v>9000</v>
      </c>
      <c r="Q485" s="12">
        <v>10000</v>
      </c>
      <c r="R485" s="12" t="s">
        <v>1384</v>
      </c>
      <c r="S485" s="12">
        <v>9000</v>
      </c>
      <c r="T485" s="12">
        <v>10000</v>
      </c>
      <c r="U485" s="12" t="s">
        <v>1385</v>
      </c>
      <c r="V485" s="12">
        <v>60</v>
      </c>
      <c r="W485" s="12">
        <v>10000</v>
      </c>
      <c r="X485" s="12" t="s">
        <v>1359</v>
      </c>
      <c r="Y485" s="12">
        <v>1</v>
      </c>
      <c r="Z485" s="12">
        <v>10000</v>
      </c>
    </row>
    <row r="486" spans="1:26" x14ac:dyDescent="0.3">
      <c r="A486" s="10">
        <v>1714</v>
      </c>
      <c r="B486" s="20" t="s">
        <v>1359</v>
      </c>
      <c r="C486" s="9">
        <v>2</v>
      </c>
      <c r="D486" s="6" t="str">
        <f>""&amp;VLOOKUP(L486,[3]道具!$B$4:$C$3686,2,0)&amp;","&amp;M486&amp;","&amp;N486&amp;""&amp;IF(O486="","",";"&amp;VLOOKUP(O486,[3]道具!$B$4:$C$3686,2,0)&amp;","&amp;P486&amp;","&amp;Q486&amp;"")&amp;IF(R486="","",";"&amp;VLOOKUP(R486,[3]道具!$B$4:$C$3686,2,0)&amp;","&amp;S486&amp;","&amp;T486&amp;"")&amp;IF(U486="","",";"&amp;VLOOKUP(U486,[3]道具!$B$4:$C$3686,2,0)&amp;","&amp;V486&amp;","&amp;W486&amp;"")&amp;IF(X486="","",";"&amp;VLOOKUP(X486,[3]道具!$B$4:$C$3686,2,0)&amp;","&amp;Y486&amp;","&amp;Z486&amp;"")&amp;IF(AA486="","",";"&amp;VLOOKUP(AA486,[3]道具!$B$4:$C$3686,2,0)&amp;","&amp;AB486&amp;","&amp;AC486&amp;"")&amp;IF(AD486="","",";"&amp;VLOOKUP(AD486,[3]道具!$B$4:$C$3686,2,0)&amp;","&amp;AE486&amp;","&amp;AF486&amp;"")&amp;IF(AG486="","",";"&amp;VLOOKUP(AG486,[3]道具!$B$4:$C$3686,2,0)&amp;","&amp;AH486&amp;","&amp;AI486&amp;"")&amp;IF(AJ486="","",";"&amp;VLOOKUP(AJ486,[3]道具!$B$4:$C$3686,2,0)&amp;","&amp;AK486&amp;","&amp;AL486&amp;"")</f>
        <v>1551,90,10000;52,10000,10000;56,10000,10000;1428,70,10000;1715,1,10000</v>
      </c>
      <c r="E486" s="12">
        <v>5</v>
      </c>
      <c r="L486" s="12" t="s">
        <v>1382</v>
      </c>
      <c r="M486" s="12">
        <v>90</v>
      </c>
      <c r="N486" s="12">
        <v>10000</v>
      </c>
      <c r="O486" s="12" t="s">
        <v>1383</v>
      </c>
      <c r="P486" s="12">
        <v>10000</v>
      </c>
      <c r="Q486" s="12">
        <v>10000</v>
      </c>
      <c r="R486" s="12" t="s">
        <v>1384</v>
      </c>
      <c r="S486" s="12">
        <v>10000</v>
      </c>
      <c r="T486" s="12">
        <v>10000</v>
      </c>
      <c r="U486" s="12" t="s">
        <v>1385</v>
      </c>
      <c r="V486" s="12">
        <v>70</v>
      </c>
      <c r="W486" s="12">
        <v>10000</v>
      </c>
      <c r="X486" s="12" t="s">
        <v>1360</v>
      </c>
      <c r="Y486" s="12">
        <v>1</v>
      </c>
      <c r="Z486" s="12">
        <v>10000</v>
      </c>
    </row>
    <row r="487" spans="1:26" x14ac:dyDescent="0.3">
      <c r="A487" s="10">
        <v>1715</v>
      </c>
      <c r="B487" s="20" t="s">
        <v>1360</v>
      </c>
      <c r="C487" s="9">
        <v>2</v>
      </c>
      <c r="D487" s="6" t="str">
        <f>""&amp;VLOOKUP(L487,[3]道具!$B$4:$C$3686,2,0)&amp;","&amp;M487&amp;","&amp;N487&amp;""&amp;IF(O487="","",";"&amp;VLOOKUP(O487,[3]道具!$B$4:$C$3686,2,0)&amp;","&amp;P487&amp;","&amp;Q487&amp;"")&amp;IF(R487="","",";"&amp;VLOOKUP(R487,[3]道具!$B$4:$C$3686,2,0)&amp;","&amp;S487&amp;","&amp;T487&amp;"")&amp;IF(U487="","",";"&amp;VLOOKUP(U487,[3]道具!$B$4:$C$3686,2,0)&amp;","&amp;V487&amp;","&amp;W487&amp;"")&amp;IF(X487="","",";"&amp;VLOOKUP(X487,[3]道具!$B$4:$C$3686,2,0)&amp;","&amp;Y487&amp;","&amp;Z487&amp;"")&amp;IF(AA487="","",";"&amp;VLOOKUP(AA487,[3]道具!$B$4:$C$3686,2,0)&amp;","&amp;AB487&amp;","&amp;AC487&amp;"")&amp;IF(AD487="","",";"&amp;VLOOKUP(AD487,[3]道具!$B$4:$C$3686,2,0)&amp;","&amp;AE487&amp;","&amp;AF487&amp;"")&amp;IF(AG487="","",";"&amp;VLOOKUP(AG487,[3]道具!$B$4:$C$3686,2,0)&amp;","&amp;AH487&amp;","&amp;AI487&amp;"")&amp;IF(AJ487="","",";"&amp;VLOOKUP(AJ487,[3]道具!$B$4:$C$3686,2,0)&amp;","&amp;AK487&amp;","&amp;AL487&amp;"")</f>
        <v>1551,100,10000;52,12000,10000;56,12000,10000;1428,80,10000;1716,1,10000</v>
      </c>
      <c r="E487" s="12">
        <v>5</v>
      </c>
      <c r="L487" s="12" t="s">
        <v>1382</v>
      </c>
      <c r="M487" s="12">
        <v>100</v>
      </c>
      <c r="N487" s="12">
        <v>10000</v>
      </c>
      <c r="O487" s="12" t="s">
        <v>1383</v>
      </c>
      <c r="P487" s="12">
        <v>12000</v>
      </c>
      <c r="Q487" s="12">
        <v>10000</v>
      </c>
      <c r="R487" s="12" t="s">
        <v>1384</v>
      </c>
      <c r="S487" s="12">
        <v>12000</v>
      </c>
      <c r="T487" s="12">
        <v>10000</v>
      </c>
      <c r="U487" s="12" t="s">
        <v>1385</v>
      </c>
      <c r="V487" s="12">
        <v>80</v>
      </c>
      <c r="W487" s="12">
        <v>10000</v>
      </c>
      <c r="X487" s="12" t="s">
        <v>1361</v>
      </c>
      <c r="Y487" s="12">
        <v>1</v>
      </c>
      <c r="Z487" s="12">
        <v>10000</v>
      </c>
    </row>
    <row r="488" spans="1:26" x14ac:dyDescent="0.3">
      <c r="A488" s="10">
        <v>1716</v>
      </c>
      <c r="B488" s="20" t="s">
        <v>1361</v>
      </c>
      <c r="C488" s="9">
        <v>2</v>
      </c>
      <c r="D488" s="6" t="str">
        <f>""&amp;VLOOKUP(L488,[3]道具!$B$4:$C$3686,2,0)&amp;","&amp;M488&amp;","&amp;N488&amp;""&amp;IF(O488="","",";"&amp;VLOOKUP(O488,[3]道具!$B$4:$C$3686,2,0)&amp;","&amp;P488&amp;","&amp;Q488&amp;"")&amp;IF(R488="","",";"&amp;VLOOKUP(R488,[3]道具!$B$4:$C$3686,2,0)&amp;","&amp;S488&amp;","&amp;T488&amp;"")&amp;IF(U488="","",";"&amp;VLOOKUP(U488,[3]道具!$B$4:$C$3686,2,0)&amp;","&amp;V488&amp;","&amp;W488&amp;"")&amp;IF(X488="","",";"&amp;VLOOKUP(X488,[3]道具!$B$4:$C$3686,2,0)&amp;","&amp;Y488&amp;","&amp;Z488&amp;"")&amp;IF(AA488="","",";"&amp;VLOOKUP(AA488,[3]道具!$B$4:$C$3686,2,0)&amp;","&amp;AB488&amp;","&amp;AC488&amp;"")&amp;IF(AD488="","",";"&amp;VLOOKUP(AD488,[3]道具!$B$4:$C$3686,2,0)&amp;","&amp;AE488&amp;","&amp;AF488&amp;"")&amp;IF(AG488="","",";"&amp;VLOOKUP(AG488,[3]道具!$B$4:$C$3686,2,0)&amp;","&amp;AH488&amp;","&amp;AI488&amp;"")&amp;IF(AJ488="","",";"&amp;VLOOKUP(AJ488,[3]道具!$B$4:$C$3686,2,0)&amp;","&amp;AK488&amp;","&amp;AL488&amp;"")</f>
        <v>1551,110,10000;52,14000,10000;56,14000,10000;1428,90,10000;1717,1,10000</v>
      </c>
      <c r="E488" s="12">
        <v>5</v>
      </c>
      <c r="L488" s="12" t="s">
        <v>1382</v>
      </c>
      <c r="M488" s="12">
        <v>110</v>
      </c>
      <c r="N488" s="12">
        <v>10000</v>
      </c>
      <c r="O488" s="12" t="s">
        <v>1383</v>
      </c>
      <c r="P488" s="12">
        <v>14000</v>
      </c>
      <c r="Q488" s="12">
        <v>10000</v>
      </c>
      <c r="R488" s="12" t="s">
        <v>1384</v>
      </c>
      <c r="S488" s="12">
        <v>14000</v>
      </c>
      <c r="T488" s="12">
        <v>10000</v>
      </c>
      <c r="U488" s="12" t="s">
        <v>1385</v>
      </c>
      <c r="V488" s="12">
        <v>90</v>
      </c>
      <c r="W488" s="12">
        <v>10000</v>
      </c>
      <c r="X488" s="12" t="s">
        <v>1362</v>
      </c>
      <c r="Y488" s="12">
        <v>1</v>
      </c>
      <c r="Z488" s="12">
        <v>10000</v>
      </c>
    </row>
    <row r="489" spans="1:26" x14ac:dyDescent="0.3">
      <c r="A489" s="10">
        <v>1717</v>
      </c>
      <c r="B489" s="20" t="s">
        <v>1362</v>
      </c>
      <c r="C489" s="9">
        <v>2</v>
      </c>
      <c r="D489" s="6" t="str">
        <f>""&amp;VLOOKUP(L489,[3]道具!$B$4:$C$3686,2,0)&amp;","&amp;M489&amp;","&amp;N489&amp;""&amp;IF(O489="","",";"&amp;VLOOKUP(O489,[3]道具!$B$4:$C$3686,2,0)&amp;","&amp;P489&amp;","&amp;Q489&amp;"")&amp;IF(R489="","",";"&amp;VLOOKUP(R489,[3]道具!$B$4:$C$3686,2,0)&amp;","&amp;S489&amp;","&amp;T489&amp;"")&amp;IF(U489="","",";"&amp;VLOOKUP(U489,[3]道具!$B$4:$C$3686,2,0)&amp;","&amp;V489&amp;","&amp;W489&amp;"")&amp;IF(X489="","",";"&amp;VLOOKUP(X489,[3]道具!$B$4:$C$3686,2,0)&amp;","&amp;Y489&amp;","&amp;Z489&amp;"")&amp;IF(AA489="","",";"&amp;VLOOKUP(AA489,[3]道具!$B$4:$C$3686,2,0)&amp;","&amp;AB489&amp;","&amp;AC489&amp;"")&amp;IF(AD489="","",";"&amp;VLOOKUP(AD489,[3]道具!$B$4:$C$3686,2,0)&amp;","&amp;AE489&amp;","&amp;AF489&amp;"")&amp;IF(AG489="","",";"&amp;VLOOKUP(AG489,[3]道具!$B$4:$C$3686,2,0)&amp;","&amp;AH489&amp;","&amp;AI489&amp;"")&amp;IF(AJ489="","",";"&amp;VLOOKUP(AJ489,[3]道具!$B$4:$C$3686,2,0)&amp;","&amp;AK489&amp;","&amp;AL489&amp;"")</f>
        <v>1551,120,10000;52,16000,10000;56,16000,10000;1428,100,10000;1718,1,10000</v>
      </c>
      <c r="E489" s="12">
        <v>5</v>
      </c>
      <c r="L489" s="12" t="s">
        <v>1382</v>
      </c>
      <c r="M489" s="12">
        <v>120</v>
      </c>
      <c r="N489" s="12">
        <v>10000</v>
      </c>
      <c r="O489" s="12" t="s">
        <v>1383</v>
      </c>
      <c r="P489" s="12">
        <v>16000</v>
      </c>
      <c r="Q489" s="12">
        <v>10000</v>
      </c>
      <c r="R489" s="12" t="s">
        <v>1384</v>
      </c>
      <c r="S489" s="12">
        <v>16000</v>
      </c>
      <c r="T489" s="12">
        <v>10000</v>
      </c>
      <c r="U489" s="12" t="s">
        <v>1385</v>
      </c>
      <c r="V489" s="12">
        <v>100</v>
      </c>
      <c r="W489" s="12">
        <v>10000</v>
      </c>
      <c r="X489" s="12" t="s">
        <v>1363</v>
      </c>
      <c r="Y489" s="12">
        <v>1</v>
      </c>
      <c r="Z489" s="12">
        <v>10000</v>
      </c>
    </row>
    <row r="490" spans="1:26" x14ac:dyDescent="0.3">
      <c r="A490" s="10">
        <v>1718</v>
      </c>
      <c r="B490" s="20" t="s">
        <v>1363</v>
      </c>
      <c r="C490" s="9">
        <v>2</v>
      </c>
      <c r="D490" s="6" t="str">
        <f>""&amp;VLOOKUP(L490,[3]道具!$B$4:$C$3686,2,0)&amp;","&amp;M490&amp;","&amp;N490&amp;""&amp;IF(O490="","",";"&amp;VLOOKUP(O490,[3]道具!$B$4:$C$3686,2,0)&amp;","&amp;P490&amp;","&amp;Q490&amp;"")&amp;IF(R490="","",";"&amp;VLOOKUP(R490,[3]道具!$B$4:$C$3686,2,0)&amp;","&amp;S490&amp;","&amp;T490&amp;"")&amp;IF(U490="","",";"&amp;VLOOKUP(U490,[3]道具!$B$4:$C$3686,2,0)&amp;","&amp;V490&amp;","&amp;W490&amp;"")&amp;IF(X490="","",";"&amp;VLOOKUP(X490,[3]道具!$B$4:$C$3686,2,0)&amp;","&amp;Y490&amp;","&amp;Z490&amp;"")&amp;IF(AA490="","",";"&amp;VLOOKUP(AA490,[3]道具!$B$4:$C$3686,2,0)&amp;","&amp;AB490&amp;","&amp;AC490&amp;"")&amp;IF(AD490="","",";"&amp;VLOOKUP(AD490,[3]道具!$B$4:$C$3686,2,0)&amp;","&amp;AE490&amp;","&amp;AF490&amp;"")&amp;IF(AG490="","",";"&amp;VLOOKUP(AG490,[3]道具!$B$4:$C$3686,2,0)&amp;","&amp;AH490&amp;","&amp;AI490&amp;"")&amp;IF(AJ490="","",";"&amp;VLOOKUP(AJ490,[3]道具!$B$4:$C$3686,2,0)&amp;","&amp;AK490&amp;","&amp;AL490&amp;"")</f>
        <v>1551,130,10000;52,18000,10000;56,18000,10000;1428,110,10000;1719,1,10000</v>
      </c>
      <c r="E490" s="12">
        <v>5</v>
      </c>
      <c r="L490" s="12" t="s">
        <v>1382</v>
      </c>
      <c r="M490" s="12">
        <v>130</v>
      </c>
      <c r="N490" s="12">
        <v>10000</v>
      </c>
      <c r="O490" s="12" t="s">
        <v>1383</v>
      </c>
      <c r="P490" s="12">
        <v>18000</v>
      </c>
      <c r="Q490" s="12">
        <v>10000</v>
      </c>
      <c r="R490" s="12" t="s">
        <v>1384</v>
      </c>
      <c r="S490" s="12">
        <v>18000</v>
      </c>
      <c r="T490" s="12">
        <v>10000</v>
      </c>
      <c r="U490" s="12" t="s">
        <v>1385</v>
      </c>
      <c r="V490" s="12">
        <v>110</v>
      </c>
      <c r="W490" s="12">
        <v>10000</v>
      </c>
      <c r="X490" s="12" t="s">
        <v>1364</v>
      </c>
      <c r="Y490" s="12">
        <v>1</v>
      </c>
      <c r="Z490" s="12">
        <v>10000</v>
      </c>
    </row>
    <row r="491" spans="1:26" x14ac:dyDescent="0.3">
      <c r="A491" s="10">
        <v>1719</v>
      </c>
      <c r="B491" s="20" t="s">
        <v>1364</v>
      </c>
      <c r="C491" s="9">
        <v>2</v>
      </c>
      <c r="D491" s="6" t="str">
        <f>""&amp;VLOOKUP(L491,[3]道具!$B$4:$C$3686,2,0)&amp;","&amp;M491&amp;","&amp;N491&amp;""&amp;IF(O491="","",";"&amp;VLOOKUP(O491,[3]道具!$B$4:$C$3686,2,0)&amp;","&amp;P491&amp;","&amp;Q491&amp;"")&amp;IF(R491="","",";"&amp;VLOOKUP(R491,[3]道具!$B$4:$C$3686,2,0)&amp;","&amp;S491&amp;","&amp;T491&amp;"")&amp;IF(U491="","",";"&amp;VLOOKUP(U491,[3]道具!$B$4:$C$3686,2,0)&amp;","&amp;V491&amp;","&amp;W491&amp;"")&amp;IF(X491="","",";"&amp;VLOOKUP(X491,[3]道具!$B$4:$C$3686,2,0)&amp;","&amp;Y491&amp;","&amp;Z491&amp;"")&amp;IF(AA491="","",";"&amp;VLOOKUP(AA491,[3]道具!$B$4:$C$3686,2,0)&amp;","&amp;AB491&amp;","&amp;AC491&amp;"")&amp;IF(AD491="","",";"&amp;VLOOKUP(AD491,[3]道具!$B$4:$C$3686,2,0)&amp;","&amp;AE491&amp;","&amp;AF491&amp;"")&amp;IF(AG491="","",";"&amp;VLOOKUP(AG491,[3]道具!$B$4:$C$3686,2,0)&amp;","&amp;AH491&amp;","&amp;AI491&amp;"")&amp;IF(AJ491="","",";"&amp;VLOOKUP(AJ491,[3]道具!$B$4:$C$3686,2,0)&amp;","&amp;AK491&amp;","&amp;AL491&amp;"")</f>
        <v>1551,150,10000;52,28000,10000;56,28000,10000;1428,150,10000;1720,1,10000</v>
      </c>
      <c r="E491" s="12">
        <v>5</v>
      </c>
      <c r="L491" s="12" t="s">
        <v>1382</v>
      </c>
      <c r="M491" s="12">
        <v>150</v>
      </c>
      <c r="N491" s="12">
        <v>10000</v>
      </c>
      <c r="O491" s="12" t="s">
        <v>1383</v>
      </c>
      <c r="P491" s="12">
        <v>28000</v>
      </c>
      <c r="Q491" s="12">
        <v>10000</v>
      </c>
      <c r="R491" s="12" t="s">
        <v>1384</v>
      </c>
      <c r="S491" s="12">
        <v>28000</v>
      </c>
      <c r="T491" s="12">
        <v>10000</v>
      </c>
      <c r="U491" s="12" t="s">
        <v>1385</v>
      </c>
      <c r="V491" s="12">
        <v>150</v>
      </c>
      <c r="W491" s="12">
        <v>10000</v>
      </c>
      <c r="X491" s="12" t="s">
        <v>1365</v>
      </c>
      <c r="Y491" s="12">
        <v>1</v>
      </c>
      <c r="Z491" s="12">
        <v>10000</v>
      </c>
    </row>
    <row r="492" spans="1:26" x14ac:dyDescent="0.3">
      <c r="A492" s="10">
        <v>1720</v>
      </c>
      <c r="B492" s="20" t="s">
        <v>1365</v>
      </c>
      <c r="C492" s="9">
        <v>2</v>
      </c>
      <c r="D492" s="6" t="str">
        <f>""&amp;VLOOKUP(L492,[3]道具!$B$4:$C$3686,2,0)&amp;","&amp;M492&amp;","&amp;N492&amp;""&amp;IF(O492="","",";"&amp;VLOOKUP(O492,[3]道具!$B$4:$C$3686,2,0)&amp;","&amp;P492&amp;","&amp;Q492&amp;"")&amp;IF(R492="","",";"&amp;VLOOKUP(R492,[3]道具!$B$4:$C$3686,2,0)&amp;","&amp;S492&amp;","&amp;T492&amp;"")&amp;IF(U492="","",";"&amp;VLOOKUP(U492,[3]道具!$B$4:$C$3686,2,0)&amp;","&amp;V492&amp;","&amp;W492&amp;"")&amp;IF(X492="","",";"&amp;VLOOKUP(X492,[3]道具!$B$4:$C$3686,2,0)&amp;","&amp;Y492&amp;","&amp;Z492&amp;"")&amp;IF(AA492="","",";"&amp;VLOOKUP(AA492,[3]道具!$B$4:$C$3686,2,0)&amp;","&amp;AB492&amp;","&amp;AC492&amp;"")&amp;IF(AD492="","",";"&amp;VLOOKUP(AD492,[3]道具!$B$4:$C$3686,2,0)&amp;","&amp;AE492&amp;","&amp;AF492&amp;"")&amp;IF(AG492="","",";"&amp;VLOOKUP(AG492,[3]道具!$B$4:$C$3686,2,0)&amp;","&amp;AH492&amp;","&amp;AI492&amp;"")&amp;IF(AJ492="","",";"&amp;VLOOKUP(AJ492,[3]道具!$B$4:$C$3686,2,0)&amp;","&amp;AK492&amp;","&amp;AL492&amp;"")</f>
        <v>1551,180,10000;52,38000,10000;56,38000,10000;1428,200,10000</v>
      </c>
      <c r="E492" s="12">
        <v>4</v>
      </c>
      <c r="L492" s="12" t="s">
        <v>1382</v>
      </c>
      <c r="M492" s="12">
        <v>180</v>
      </c>
      <c r="N492" s="12">
        <v>10000</v>
      </c>
      <c r="O492" s="12" t="s">
        <v>1383</v>
      </c>
      <c r="P492" s="12">
        <v>38000</v>
      </c>
      <c r="Q492" s="12">
        <v>10000</v>
      </c>
      <c r="R492" s="12" t="s">
        <v>1384</v>
      </c>
      <c r="S492" s="12">
        <v>38000</v>
      </c>
      <c r="T492" s="12">
        <v>10000</v>
      </c>
      <c r="U492" s="12" t="s">
        <v>1385</v>
      </c>
      <c r="V492" s="12">
        <v>200</v>
      </c>
      <c r="W492" s="12">
        <v>10000</v>
      </c>
    </row>
    <row r="493" spans="1:26" x14ac:dyDescent="0.3">
      <c r="A493" s="10"/>
      <c r="B493" s="20"/>
      <c r="C493" s="9"/>
      <c r="D493" s="6"/>
      <c r="X493" s="10"/>
    </row>
    <row r="494" spans="1:26" x14ac:dyDescent="0.3">
      <c r="A494" s="10"/>
      <c r="B494" s="20"/>
      <c r="C494" s="9"/>
      <c r="D494" s="6"/>
      <c r="X494" s="10"/>
    </row>
    <row r="495" spans="1:26" x14ac:dyDescent="0.3">
      <c r="A495" s="10"/>
      <c r="B495" s="20"/>
      <c r="C495" s="9"/>
      <c r="D495" s="6"/>
      <c r="L495" s="7"/>
      <c r="O495" s="7"/>
      <c r="R495" s="7"/>
      <c r="U495" s="7"/>
      <c r="X495" s="10"/>
    </row>
    <row r="496" spans="1:26" x14ac:dyDescent="0.3">
      <c r="A496" s="10"/>
      <c r="B496" s="20"/>
      <c r="C496" s="9"/>
      <c r="D496" s="6"/>
      <c r="L496" s="7"/>
      <c r="O496" s="7"/>
      <c r="R496" s="7"/>
      <c r="U496" s="7"/>
      <c r="X496" s="10"/>
    </row>
    <row r="497" spans="1:24" x14ac:dyDescent="0.3">
      <c r="A497" s="10"/>
      <c r="B497" s="20"/>
      <c r="C497" s="9"/>
      <c r="D497" s="6"/>
      <c r="L497" s="7"/>
      <c r="O497" s="7"/>
      <c r="R497" s="7"/>
      <c r="U497" s="7"/>
      <c r="X497" s="10"/>
    </row>
    <row r="498" spans="1:24" x14ac:dyDescent="0.3">
      <c r="A498" s="10"/>
      <c r="B498" s="20"/>
      <c r="C498" s="9"/>
      <c r="D498" s="6"/>
      <c r="L498" s="7"/>
      <c r="O498" s="7"/>
      <c r="R498" s="7"/>
      <c r="U498" s="7"/>
      <c r="X498" s="10"/>
    </row>
    <row r="499" spans="1:24" x14ac:dyDescent="0.3">
      <c r="A499" s="10"/>
      <c r="B499" s="20"/>
      <c r="C499" s="9"/>
      <c r="D499" s="6"/>
      <c r="L499" s="7"/>
      <c r="O499" s="7"/>
      <c r="R499" s="7"/>
      <c r="U499" s="7"/>
      <c r="X499" s="10"/>
    </row>
    <row r="500" spans="1:24" x14ac:dyDescent="0.3">
      <c r="A500" s="10"/>
      <c r="B500" s="20"/>
      <c r="C500" s="9"/>
      <c r="D500" s="6"/>
      <c r="L500" s="7"/>
      <c r="O500" s="7"/>
      <c r="R500" s="7"/>
      <c r="U500" s="7"/>
      <c r="X500" s="10"/>
    </row>
    <row r="501" spans="1:24" x14ac:dyDescent="0.3">
      <c r="A501" s="10"/>
      <c r="B501" s="20"/>
      <c r="C501" s="9"/>
      <c r="D501" s="6"/>
      <c r="L501" s="7"/>
      <c r="O501" s="7"/>
      <c r="R501" s="7"/>
      <c r="U501" s="7"/>
      <c r="X501" s="10"/>
    </row>
    <row r="502" spans="1:24" x14ac:dyDescent="0.3">
      <c r="A502" s="10"/>
      <c r="B502" s="20"/>
      <c r="C502" s="9"/>
      <c r="D502" s="6"/>
      <c r="L502" s="7"/>
      <c r="O502" s="7"/>
      <c r="R502" s="7"/>
      <c r="U502" s="7"/>
      <c r="X502" s="10"/>
    </row>
    <row r="503" spans="1:24" x14ac:dyDescent="0.3">
      <c r="A503" s="10"/>
      <c r="B503" s="20"/>
      <c r="C503" s="9"/>
      <c r="D503" s="6"/>
      <c r="L503" s="7"/>
      <c r="O503" s="7"/>
      <c r="R503" s="7"/>
      <c r="U503" s="7"/>
      <c r="X503" s="10"/>
    </row>
    <row r="504" spans="1:24" x14ac:dyDescent="0.3">
      <c r="A504" s="10"/>
      <c r="B504" s="20"/>
      <c r="C504" s="9"/>
      <c r="D504" s="6"/>
      <c r="L504" s="7"/>
      <c r="O504" s="7"/>
      <c r="R504" s="7"/>
      <c r="U504" s="7"/>
      <c r="X504" s="10"/>
    </row>
    <row r="505" spans="1:24" x14ac:dyDescent="0.3">
      <c r="A505" s="10"/>
      <c r="B505" s="20"/>
      <c r="C505" s="9"/>
      <c r="D505" s="6"/>
      <c r="L505" s="7"/>
      <c r="O505" s="7"/>
      <c r="R505" s="7"/>
      <c r="U505" s="7"/>
      <c r="X505" s="10"/>
    </row>
    <row r="506" spans="1:24" x14ac:dyDescent="0.3">
      <c r="A506" s="10"/>
      <c r="B506" s="20"/>
      <c r="C506" s="9"/>
      <c r="D506" s="6"/>
      <c r="L506" s="7"/>
      <c r="O506" s="7"/>
      <c r="R506" s="7"/>
      <c r="U506" s="7"/>
      <c r="X506" s="10"/>
    </row>
    <row r="507" spans="1:24" x14ac:dyDescent="0.3">
      <c r="A507" s="10"/>
      <c r="B507" s="20"/>
      <c r="C507" s="9"/>
      <c r="D507" s="6"/>
      <c r="L507" s="7"/>
      <c r="O507" s="7"/>
      <c r="R507" s="7"/>
      <c r="U507" s="7"/>
      <c r="X507" s="10"/>
    </row>
    <row r="508" spans="1:24" x14ac:dyDescent="0.3">
      <c r="A508" s="10"/>
      <c r="B508" s="20"/>
      <c r="C508" s="9"/>
      <c r="D508" s="6"/>
      <c r="L508" s="7"/>
      <c r="O508" s="7"/>
      <c r="R508" s="7"/>
      <c r="U508" s="7"/>
      <c r="X508" s="10"/>
    </row>
    <row r="509" spans="1:24" x14ac:dyDescent="0.3">
      <c r="A509" s="10"/>
      <c r="B509" s="20"/>
      <c r="C509" s="9"/>
      <c r="D509" s="6"/>
      <c r="L509" s="7"/>
      <c r="O509" s="7"/>
      <c r="R509" s="7"/>
      <c r="U509" s="7"/>
      <c r="X509" s="10"/>
    </row>
    <row r="510" spans="1:24" x14ac:dyDescent="0.3">
      <c r="A510" s="10"/>
      <c r="B510" s="20"/>
      <c r="C510" s="9"/>
      <c r="D510" s="6"/>
      <c r="L510" s="7"/>
      <c r="O510" s="7"/>
      <c r="R510" s="7"/>
      <c r="U510" s="7"/>
      <c r="X510" s="10"/>
    </row>
    <row r="511" spans="1:24" x14ac:dyDescent="0.3">
      <c r="A511" s="10"/>
      <c r="B511" s="20"/>
      <c r="C511" s="9"/>
      <c r="D511" s="6"/>
      <c r="L511" s="7"/>
      <c r="O511" s="7"/>
      <c r="R511" s="7"/>
      <c r="U511" s="7"/>
      <c r="X511" s="10"/>
    </row>
    <row r="512" spans="1:24" x14ac:dyDescent="0.3">
      <c r="A512" s="10"/>
      <c r="B512" s="20"/>
      <c r="C512" s="9"/>
      <c r="D512" s="6"/>
      <c r="L512" s="7"/>
      <c r="O512" s="7"/>
      <c r="R512" s="7"/>
      <c r="U512" s="7"/>
      <c r="X512" s="10"/>
    </row>
    <row r="513" spans="1:41" x14ac:dyDescent="0.3">
      <c r="A513" s="10"/>
      <c r="B513" s="20"/>
      <c r="C513" s="9"/>
      <c r="D513" s="6"/>
      <c r="L513" s="7"/>
      <c r="O513" s="7"/>
      <c r="R513" s="7"/>
      <c r="U513" s="7"/>
      <c r="X513" s="10"/>
    </row>
    <row r="514" spans="1:41" x14ac:dyDescent="0.3">
      <c r="A514" s="10"/>
      <c r="B514" s="20"/>
      <c r="C514" s="9"/>
      <c r="D514" s="6"/>
      <c r="L514" s="7"/>
      <c r="O514" s="7"/>
      <c r="R514" s="7"/>
      <c r="U514" s="7"/>
      <c r="X514" s="10"/>
    </row>
    <row r="515" spans="1:41" x14ac:dyDescent="0.3">
      <c r="A515" s="10"/>
      <c r="B515" s="20"/>
      <c r="C515" s="9"/>
      <c r="D515" s="6"/>
      <c r="L515" s="7"/>
      <c r="O515" s="7"/>
      <c r="R515" s="7"/>
      <c r="U515" s="7"/>
      <c r="X515" s="10"/>
    </row>
    <row r="516" spans="1:41" x14ac:dyDescent="0.3">
      <c r="A516" s="10"/>
      <c r="B516" s="20"/>
      <c r="C516" s="9"/>
      <c r="D516" s="6"/>
      <c r="L516" s="7"/>
      <c r="O516" s="7"/>
      <c r="R516" s="7"/>
      <c r="U516" s="7"/>
      <c r="X516" s="10"/>
    </row>
    <row r="517" spans="1:41" x14ac:dyDescent="0.3">
      <c r="A517" s="10"/>
      <c r="B517" s="20"/>
      <c r="D517" s="6"/>
      <c r="L517" s="7"/>
      <c r="O517" s="7"/>
      <c r="R517" s="7"/>
      <c r="U517" s="7"/>
      <c r="X517" s="10"/>
    </row>
    <row r="518" spans="1:41" x14ac:dyDescent="0.3">
      <c r="A518" s="10"/>
      <c r="B518" s="20"/>
      <c r="D518" s="6"/>
      <c r="L518" s="7"/>
      <c r="O518" s="7"/>
      <c r="R518" s="7"/>
      <c r="U518" s="7"/>
      <c r="X518" s="10"/>
    </row>
    <row r="519" spans="1:41" x14ac:dyDescent="0.3">
      <c r="A519" s="10"/>
      <c r="B519" s="20"/>
      <c r="D519" s="6"/>
      <c r="L519" s="7"/>
      <c r="O519" s="7"/>
      <c r="R519" s="7"/>
      <c r="U519" s="7"/>
      <c r="X519" s="10"/>
    </row>
    <row r="520" spans="1:41" x14ac:dyDescent="0.3">
      <c r="A520" s="10"/>
      <c r="B520" s="20"/>
      <c r="D520" s="6"/>
      <c r="L520" s="7"/>
      <c r="O520" s="7"/>
      <c r="R520" s="7"/>
      <c r="U520" s="7"/>
      <c r="X520" s="10"/>
    </row>
    <row r="521" spans="1:41" x14ac:dyDescent="0.15">
      <c r="A521" s="10">
        <v>5101</v>
      </c>
      <c r="B521" s="9" t="s">
        <v>378</v>
      </c>
      <c r="C521" s="12">
        <v>2</v>
      </c>
      <c r="D521" s="6" t="str">
        <f>""&amp;VLOOKUP(L521,[3]道具!$B$4:$C$3686,2,0)&amp;","&amp;M521&amp;","&amp;N521&amp;""&amp;IF(O521="","",";"&amp;VLOOKUP(O521,[3]道具!$B$4:$C$3686,2,0)&amp;","&amp;P521&amp;","&amp;Q521&amp;"")&amp;IF(R521="","",";"&amp;VLOOKUP(R521,[3]道具!$B$4:$C$3686,2,0)&amp;","&amp;U388&amp;","&amp;T521&amp;"")&amp;IF(U521="","",";"&amp;VLOOKUP(U521,[3]道具!$B$4:$C$3686,2,0)&amp;","&amp;V521&amp;","&amp;W521&amp;"")&amp;IF(X521="","",";"&amp;VLOOKUP(X521,[3]道具!$B$4:$C$3686,2,0)&amp;","&amp;Y521&amp;","&amp;Z521&amp;"")&amp;IF(AA521="","",";"&amp;VLOOKUP(AA521,[3]道具!$B$4:$C$3686,2,0)&amp;","&amp;AB521&amp;","&amp;AC521&amp;"")&amp;IF(AD521="","",";"&amp;VLOOKUP(AD521,[3]道具!$B$4:$C$3686,2,0)&amp;","&amp;AE521&amp;","&amp;AF521&amp;"")&amp;IF(AG521="","",";"&amp;VLOOKUP(AG521,[3]道具!$B$4:$C$3686,2,0)&amp;","&amp;AH521&amp;","&amp;AI521&amp;"")&amp;IF(AJ521="","",";"&amp;VLOOKUP(AJ521,[3]道具!$B$4:$C$3686,2,0)&amp;","&amp;AK521&amp;","&amp;AL521&amp;"")&amp;IF(AM521="","",";"&amp;VLOOKUP(AM521,[3]道具!$B$4:$C$3686,2,0)&amp;","&amp;AN521&amp;","&amp;AO521&amp;"")</f>
        <v>30,1,4700;18,25,5300</v>
      </c>
      <c r="E521" s="12">
        <v>1</v>
      </c>
      <c r="F521" s="12" t="str">
        <f>""&amp;H521&amp;","&amp;I521&amp;""</f>
        <v>1545,3</v>
      </c>
      <c r="G521" s="12" t="str">
        <f>""&amp;VLOOKUP(J521,[3]道具!$B$3:$C$3756,2,0)&amp;","&amp;K521&amp;""</f>
        <v>99,100</v>
      </c>
      <c r="H521" s="10">
        <v>1545</v>
      </c>
      <c r="I521" s="12">
        <v>3</v>
      </c>
      <c r="J521" s="12" t="s">
        <v>768</v>
      </c>
      <c r="K521" s="12">
        <v>100</v>
      </c>
      <c r="L521" s="12" t="s">
        <v>750</v>
      </c>
      <c r="M521" s="12">
        <v>1</v>
      </c>
      <c r="N521" s="12">
        <v>4700</v>
      </c>
      <c r="AM521" s="12" t="s">
        <v>751</v>
      </c>
      <c r="AN521" s="12">
        <v>25</v>
      </c>
      <c r="AO521" s="12">
        <v>5300</v>
      </c>
    </row>
    <row r="522" spans="1:41" x14ac:dyDescent="0.15">
      <c r="A522" s="10">
        <v>5102</v>
      </c>
      <c r="B522" s="9" t="s">
        <v>379</v>
      </c>
      <c r="C522" s="12">
        <v>2</v>
      </c>
      <c r="D522" s="6" t="str">
        <f>""&amp;VLOOKUP(L522,[3]道具!$B$4:$C$3686,2,0)&amp;","&amp;M522&amp;","&amp;N522&amp;""&amp;IF(O522="","",";"&amp;VLOOKUP(O522,[3]道具!$B$4:$C$3686,2,0)&amp;","&amp;P522&amp;","&amp;Q522&amp;"")&amp;IF(R522="","",";"&amp;VLOOKUP(R522,[3]道具!$B$4:$C$3686,2,0)&amp;","&amp;X388&amp;","&amp;T522&amp;"")&amp;IF(U522="","",";"&amp;VLOOKUP(U522,[3]道具!$B$4:$C$3686,2,0)&amp;","&amp;V522&amp;","&amp;W522&amp;"")&amp;IF(X522="","",";"&amp;VLOOKUP(X522,[3]道具!$B$4:$C$3686,2,0)&amp;","&amp;Y522&amp;","&amp;Z522&amp;"")&amp;IF(AA522="","",";"&amp;VLOOKUP(AA522,[3]道具!$B$4:$C$3686,2,0)&amp;","&amp;AB522&amp;","&amp;AC522&amp;"")&amp;IF(AD522="","",";"&amp;VLOOKUP(AD522,[3]道具!$B$4:$C$3686,2,0)&amp;","&amp;AE522&amp;","&amp;AF522&amp;"")&amp;IF(AG522="","",";"&amp;VLOOKUP(AG522,[3]道具!$B$4:$C$3686,2,0)&amp;","&amp;AH522&amp;","&amp;AI522&amp;"")&amp;IF(AJ522="","",";"&amp;VLOOKUP(AJ522,[3]道具!$B$4:$C$3686,2,0)&amp;","&amp;AK522&amp;","&amp;AL522&amp;"")&amp;IF(AM522="","",";"&amp;VLOOKUP(AM522,[3]道具!$B$4:$C$3686,2,0)&amp;","&amp;AN522&amp;","&amp;AO522&amp;"")</f>
        <v>30,2,4700;18,35,5300</v>
      </c>
      <c r="E522" s="12">
        <v>1</v>
      </c>
      <c r="F522" s="12" t="str">
        <f t="shared" ref="F522:F580" si="2">""&amp;H522&amp;","&amp;I522&amp;""</f>
        <v>1545,4</v>
      </c>
      <c r="G522" s="12" t="str">
        <f>""&amp;VLOOKUP(J522,[3]道具!$B$3:$C$3756,2,0)&amp;","&amp;K522&amp;""</f>
        <v>99,100</v>
      </c>
      <c r="H522" s="10">
        <v>1545</v>
      </c>
      <c r="I522" s="12">
        <v>4</v>
      </c>
      <c r="J522" s="12" t="s">
        <v>768</v>
      </c>
      <c r="K522" s="12">
        <v>100</v>
      </c>
      <c r="L522" s="12" t="s">
        <v>750</v>
      </c>
      <c r="M522" s="12">
        <v>2</v>
      </c>
      <c r="N522" s="12">
        <v>4700</v>
      </c>
      <c r="AM522" s="12" t="s">
        <v>751</v>
      </c>
      <c r="AN522" s="12">
        <v>35</v>
      </c>
      <c r="AO522" s="12">
        <v>5300</v>
      </c>
    </row>
    <row r="523" spans="1:41" x14ac:dyDescent="0.15">
      <c r="A523" s="10">
        <v>5103</v>
      </c>
      <c r="B523" s="9" t="s">
        <v>380</v>
      </c>
      <c r="C523" s="12">
        <v>2</v>
      </c>
      <c r="D523" s="6" t="str">
        <f>""&amp;VLOOKUP(L523,[3]道具!$B$4:$C$3686,2,0)&amp;","&amp;M523&amp;","&amp;N523&amp;""&amp;IF(O523="","",";"&amp;VLOOKUP(O523,[3]道具!$B$4:$C$3686,2,0)&amp;","&amp;P523&amp;","&amp;Q523&amp;"")&amp;IF(R523="","",";"&amp;VLOOKUP(R523,[3]道具!$B$4:$C$3686,2,0)&amp;","&amp;L389&amp;","&amp;T523&amp;"")&amp;IF(U523="","",";"&amp;VLOOKUP(U523,[3]道具!$B$4:$C$3686,2,0)&amp;","&amp;V523&amp;","&amp;W523&amp;"")&amp;IF(X523="","",";"&amp;VLOOKUP(X523,[3]道具!$B$4:$C$3686,2,0)&amp;","&amp;Y523&amp;","&amp;Z523&amp;"")&amp;IF(AA523="","",";"&amp;VLOOKUP(AA523,[3]道具!$B$4:$C$3686,2,0)&amp;","&amp;AB523&amp;","&amp;AC523&amp;"")&amp;IF(AD523="","",";"&amp;VLOOKUP(AD523,[3]道具!$B$4:$C$3686,2,0)&amp;","&amp;AE523&amp;","&amp;AF523&amp;"")&amp;IF(AG523="","",";"&amp;VLOOKUP(AG523,[3]道具!$B$4:$C$3686,2,0)&amp;","&amp;AH523&amp;","&amp;AI523&amp;"")&amp;IF(AJ523="","",";"&amp;VLOOKUP(AJ523,[3]道具!$B$4:$C$3686,2,0)&amp;","&amp;AK523&amp;","&amp;AL523&amp;"")&amp;IF(AM523="","",";"&amp;VLOOKUP(AM523,[3]道具!$B$4:$C$3686,2,0)&amp;","&amp;AN523&amp;","&amp;AO523&amp;"")</f>
        <v>30,3,4700;18,45,5300</v>
      </c>
      <c r="E523" s="12">
        <v>1</v>
      </c>
      <c r="F523" s="12" t="str">
        <f t="shared" si="2"/>
        <v>1545,5</v>
      </c>
      <c r="G523" s="12" t="str">
        <f>""&amp;VLOOKUP(J523,[3]道具!$B$3:$C$3756,2,0)&amp;","&amp;K523&amp;""</f>
        <v>99,100</v>
      </c>
      <c r="H523" s="10">
        <v>1545</v>
      </c>
      <c r="I523" s="12">
        <v>5</v>
      </c>
      <c r="J523" s="12" t="s">
        <v>768</v>
      </c>
      <c r="K523" s="12">
        <v>100</v>
      </c>
      <c r="L523" s="12" t="s">
        <v>750</v>
      </c>
      <c r="M523" s="12">
        <v>3</v>
      </c>
      <c r="N523" s="12">
        <v>4700</v>
      </c>
      <c r="AM523" s="12" t="s">
        <v>751</v>
      </c>
      <c r="AN523" s="12">
        <v>45</v>
      </c>
      <c r="AO523" s="12">
        <v>5300</v>
      </c>
    </row>
    <row r="524" spans="1:41" x14ac:dyDescent="0.15">
      <c r="A524" s="10">
        <v>5104</v>
      </c>
      <c r="B524" s="9" t="s">
        <v>381</v>
      </c>
      <c r="C524" s="12">
        <v>2</v>
      </c>
      <c r="D524" s="6" t="str">
        <f>""&amp;VLOOKUP(L524,[3]道具!$B$4:$C$3686,2,0)&amp;","&amp;M524&amp;","&amp;N524&amp;""&amp;IF(O524="","",";"&amp;VLOOKUP(O524,[3]道具!$B$4:$C$3686,2,0)&amp;","&amp;P524&amp;","&amp;Q524&amp;"")&amp;IF(R524="","",";"&amp;VLOOKUP(R524,[3]道具!$B$4:$C$3686,2,0)&amp;","&amp;O389&amp;","&amp;T524&amp;"")&amp;IF(U524="","",";"&amp;VLOOKUP(U524,[3]道具!$B$4:$C$3686,2,0)&amp;","&amp;V524&amp;","&amp;W524&amp;"")&amp;IF(X524="","",";"&amp;VLOOKUP(X524,[3]道具!$B$4:$C$3686,2,0)&amp;","&amp;Y524&amp;","&amp;Z524&amp;"")&amp;IF(AA524="","",";"&amp;VLOOKUP(AA524,[3]道具!$B$4:$C$3686,2,0)&amp;","&amp;AB524&amp;","&amp;AC524&amp;"")&amp;IF(AD524="","",";"&amp;VLOOKUP(AD524,[3]道具!$B$4:$C$3686,2,0)&amp;","&amp;AE524&amp;","&amp;AF524&amp;"")&amp;IF(AG524="","",";"&amp;VLOOKUP(AG524,[3]道具!$B$4:$C$3686,2,0)&amp;","&amp;AH524&amp;","&amp;AI524&amp;"")&amp;IF(AJ524="","",";"&amp;VLOOKUP(AJ524,[3]道具!$B$4:$C$3686,2,0)&amp;","&amp;AK524&amp;","&amp;AL524&amp;"")&amp;IF(AM524="","",";"&amp;VLOOKUP(AM524,[3]道具!$B$4:$C$3686,2,0)&amp;","&amp;AN524&amp;","&amp;AO524&amp;"")</f>
        <v>30,4,4700;18,55,5300</v>
      </c>
      <c r="E524" s="12">
        <v>1</v>
      </c>
      <c r="F524" s="12" t="str">
        <f t="shared" si="2"/>
        <v>1545,7</v>
      </c>
      <c r="G524" s="12" t="str">
        <f>""&amp;VLOOKUP(J524,[3]道具!$B$3:$C$3756,2,0)&amp;","&amp;K524&amp;""</f>
        <v>99,100</v>
      </c>
      <c r="H524" s="10">
        <v>1545</v>
      </c>
      <c r="I524" s="12">
        <v>7</v>
      </c>
      <c r="J524" s="12" t="s">
        <v>768</v>
      </c>
      <c r="K524" s="12">
        <v>100</v>
      </c>
      <c r="L524" s="12" t="s">
        <v>750</v>
      </c>
      <c r="M524" s="12">
        <v>4</v>
      </c>
      <c r="N524" s="12">
        <v>4700</v>
      </c>
      <c r="AM524" s="12" t="s">
        <v>751</v>
      </c>
      <c r="AN524" s="12">
        <v>55</v>
      </c>
      <c r="AO524" s="12">
        <v>5300</v>
      </c>
    </row>
    <row r="525" spans="1:41" x14ac:dyDescent="0.15">
      <c r="A525" s="10">
        <v>5105</v>
      </c>
      <c r="B525" s="9" t="s">
        <v>382</v>
      </c>
      <c r="C525" s="12">
        <v>2</v>
      </c>
      <c r="D525" s="6" t="str">
        <f>""&amp;VLOOKUP(L525,[3]道具!$B$4:$C$3686,2,0)&amp;","&amp;M525&amp;","&amp;N525&amp;""&amp;IF(O525="","",";"&amp;VLOOKUP(O525,[3]道具!$B$4:$C$3686,2,0)&amp;","&amp;P525&amp;","&amp;Q525&amp;"")&amp;IF(R525="","",";"&amp;VLOOKUP(R525,[3]道具!$B$4:$C$3686,2,0)&amp;","&amp;R389&amp;","&amp;T525&amp;"")&amp;IF(U525="","",";"&amp;VLOOKUP(U525,[3]道具!$B$4:$C$3686,2,0)&amp;","&amp;V525&amp;","&amp;W525&amp;"")&amp;IF(X525="","",";"&amp;VLOOKUP(X525,[3]道具!$B$4:$C$3686,2,0)&amp;","&amp;Y525&amp;","&amp;Z525&amp;"")&amp;IF(AA525="","",";"&amp;VLOOKUP(AA525,[3]道具!$B$4:$C$3686,2,0)&amp;","&amp;AB525&amp;","&amp;AC525&amp;"")&amp;IF(AD525="","",";"&amp;VLOOKUP(AD525,[3]道具!$B$4:$C$3686,2,0)&amp;","&amp;AE525&amp;","&amp;AF525&amp;"")&amp;IF(AG525="","",";"&amp;VLOOKUP(AG525,[3]道具!$B$4:$C$3686,2,0)&amp;","&amp;AH525&amp;","&amp;AI525&amp;"")&amp;IF(AJ525="","",";"&amp;VLOOKUP(AJ525,[3]道具!$B$4:$C$3686,2,0)&amp;","&amp;AK525&amp;","&amp;AL525&amp;"")&amp;IF(AM525="","",";"&amp;VLOOKUP(AM525,[3]道具!$B$4:$C$3686,2,0)&amp;","&amp;AN525&amp;","&amp;AO525&amp;"")</f>
        <v>30,5,4700;18,65,5300</v>
      </c>
      <c r="E525" s="12">
        <v>1</v>
      </c>
      <c r="F525" s="12" t="str">
        <f t="shared" si="2"/>
        <v>1545,8</v>
      </c>
      <c r="G525" s="12" t="str">
        <f>""&amp;VLOOKUP(J525,[3]道具!$B$3:$C$3756,2,0)&amp;","&amp;K525&amp;""</f>
        <v>99,100</v>
      </c>
      <c r="H525" s="10">
        <v>1545</v>
      </c>
      <c r="I525" s="12">
        <v>8</v>
      </c>
      <c r="J525" s="12" t="s">
        <v>768</v>
      </c>
      <c r="K525" s="12">
        <v>100</v>
      </c>
      <c r="L525" s="12" t="s">
        <v>750</v>
      </c>
      <c r="M525" s="12">
        <v>5</v>
      </c>
      <c r="N525" s="12">
        <v>4700</v>
      </c>
      <c r="AM525" s="12" t="s">
        <v>751</v>
      </c>
      <c r="AN525" s="12">
        <v>65</v>
      </c>
      <c r="AO525" s="12">
        <v>5300</v>
      </c>
    </row>
    <row r="526" spans="1:41" x14ac:dyDescent="0.15">
      <c r="A526" s="10">
        <v>5106</v>
      </c>
      <c r="B526" s="9" t="s">
        <v>383</v>
      </c>
      <c r="C526" s="12">
        <v>2</v>
      </c>
      <c r="D526" s="6" t="str">
        <f>""&amp;VLOOKUP(L526,[3]道具!$B$4:$C$3686,2,0)&amp;","&amp;M526&amp;","&amp;N526&amp;""&amp;IF(O526="","",";"&amp;VLOOKUP(O526,[3]道具!$B$4:$C$3686,2,0)&amp;","&amp;P526&amp;","&amp;Q526&amp;"")&amp;IF(R526="","",";"&amp;VLOOKUP(R526,[3]道具!$B$4:$C$3686,2,0)&amp;","&amp;U389&amp;","&amp;T526&amp;"")&amp;IF(U526="","",";"&amp;VLOOKUP(U526,[3]道具!$B$4:$C$3686,2,0)&amp;","&amp;V526&amp;","&amp;W526&amp;"")&amp;IF(X526="","",";"&amp;VLOOKUP(X526,[3]道具!$B$4:$C$3686,2,0)&amp;","&amp;Y526&amp;","&amp;Z526&amp;"")&amp;IF(AA526="","",";"&amp;VLOOKUP(AA526,[3]道具!$B$4:$C$3686,2,0)&amp;","&amp;AB526&amp;","&amp;AC526&amp;"")&amp;IF(AD526="","",";"&amp;VLOOKUP(AD526,[3]道具!$B$4:$C$3686,2,0)&amp;","&amp;AE526&amp;","&amp;AF526&amp;"")&amp;IF(AG526="","",";"&amp;VLOOKUP(AG526,[3]道具!$B$4:$C$3686,2,0)&amp;","&amp;AH526&amp;","&amp;AI526&amp;"")&amp;IF(AJ526="","",";"&amp;VLOOKUP(AJ526,[3]道具!$B$4:$C$3686,2,0)&amp;","&amp;AK526&amp;","&amp;AL526&amp;"")&amp;IF(AM526="","",";"&amp;VLOOKUP(AM526,[3]道具!$B$4:$C$3686,2,0)&amp;","&amp;AN526&amp;","&amp;AO526&amp;"")</f>
        <v>30,6,4700;18,75,5300</v>
      </c>
      <c r="E526" s="12">
        <v>1</v>
      </c>
      <c r="F526" s="12" t="str">
        <f t="shared" si="2"/>
        <v>1545,10</v>
      </c>
      <c r="G526" s="12" t="str">
        <f>""&amp;VLOOKUP(J526,[3]道具!$B$3:$C$3756,2,0)&amp;","&amp;K526&amp;""</f>
        <v>99,100</v>
      </c>
      <c r="H526" s="10">
        <v>1545</v>
      </c>
      <c r="I526" s="12">
        <v>10</v>
      </c>
      <c r="J526" s="12" t="s">
        <v>768</v>
      </c>
      <c r="K526" s="12">
        <v>100</v>
      </c>
      <c r="L526" s="12" t="s">
        <v>750</v>
      </c>
      <c r="M526" s="12">
        <v>6</v>
      </c>
      <c r="N526" s="12">
        <v>4700</v>
      </c>
      <c r="AM526" s="12" t="s">
        <v>751</v>
      </c>
      <c r="AN526" s="12">
        <v>75</v>
      </c>
      <c r="AO526" s="12">
        <v>5300</v>
      </c>
    </row>
    <row r="527" spans="1:41" x14ac:dyDescent="0.15">
      <c r="A527" s="10">
        <v>5107</v>
      </c>
      <c r="B527" s="9" t="s">
        <v>384</v>
      </c>
      <c r="C527" s="12">
        <v>2</v>
      </c>
      <c r="D527" s="6" t="str">
        <f>""&amp;VLOOKUP(L527,[3]道具!$B$4:$C$3686,2,0)&amp;","&amp;M527&amp;","&amp;N527&amp;""&amp;IF(O527="","",";"&amp;VLOOKUP(O527,[3]道具!$B$4:$C$3686,2,0)&amp;","&amp;P527&amp;","&amp;Q527&amp;"")&amp;IF(R527="","",";"&amp;VLOOKUP(R527,[3]道具!$B$4:$C$3686,2,0)&amp;","&amp;X389&amp;","&amp;T527&amp;"")&amp;IF(U527="","",";"&amp;VLOOKUP(U527,[3]道具!$B$4:$C$3686,2,0)&amp;","&amp;V527&amp;","&amp;W527&amp;"")&amp;IF(X527="","",";"&amp;VLOOKUP(X527,[3]道具!$B$4:$C$3686,2,0)&amp;","&amp;Y527&amp;","&amp;Z527&amp;"")&amp;IF(AA527="","",";"&amp;VLOOKUP(AA527,[3]道具!$B$4:$C$3686,2,0)&amp;","&amp;AB527&amp;","&amp;AC527&amp;"")&amp;IF(AD527="","",";"&amp;VLOOKUP(AD527,[3]道具!$B$4:$C$3686,2,0)&amp;","&amp;AE527&amp;","&amp;AF527&amp;"")&amp;IF(AG527="","",";"&amp;VLOOKUP(AG527,[3]道具!$B$4:$C$3686,2,0)&amp;","&amp;AH527&amp;","&amp;AI527&amp;"")&amp;IF(AJ527="","",";"&amp;VLOOKUP(AJ527,[3]道具!$B$4:$C$3686,2,0)&amp;","&amp;AK527&amp;","&amp;AL527&amp;"")&amp;IF(AM527="","",";"&amp;VLOOKUP(AM527,[3]道具!$B$4:$C$3686,2,0)&amp;","&amp;AN527&amp;","&amp;AO527&amp;"")</f>
        <v>30,7,4200;45,2,1500;18,85,4300</v>
      </c>
      <c r="E527" s="12">
        <v>1</v>
      </c>
      <c r="F527" s="12" t="str">
        <f t="shared" si="2"/>
        <v>1545,11</v>
      </c>
      <c r="G527" s="12" t="str">
        <f>""&amp;VLOOKUP(J527,[3]道具!$B$3:$C$3756,2,0)&amp;","&amp;K527&amp;""</f>
        <v>99,100</v>
      </c>
      <c r="H527" s="10">
        <v>1545</v>
      </c>
      <c r="I527" s="12">
        <v>11</v>
      </c>
      <c r="J527" s="12" t="s">
        <v>768</v>
      </c>
      <c r="K527" s="12">
        <v>100</v>
      </c>
      <c r="L527" s="12" t="s">
        <v>750</v>
      </c>
      <c r="M527" s="12">
        <v>7</v>
      </c>
      <c r="N527" s="12">
        <v>4200</v>
      </c>
      <c r="AJ527" s="12" t="s">
        <v>769</v>
      </c>
      <c r="AK527" s="12">
        <v>2</v>
      </c>
      <c r="AL527" s="12">
        <v>1500</v>
      </c>
      <c r="AM527" s="12" t="s">
        <v>751</v>
      </c>
      <c r="AN527" s="12">
        <v>85</v>
      </c>
      <c r="AO527" s="12">
        <v>4300</v>
      </c>
    </row>
    <row r="528" spans="1:41" x14ac:dyDescent="0.15">
      <c r="A528" s="10">
        <v>5108</v>
      </c>
      <c r="B528" s="9" t="s">
        <v>385</v>
      </c>
      <c r="C528" s="12">
        <v>2</v>
      </c>
      <c r="D528" s="6" t="str">
        <f>""&amp;VLOOKUP(L528,[3]道具!$B$4:$C$3686,2,0)&amp;","&amp;M528&amp;","&amp;N528&amp;""&amp;IF(O528="","",";"&amp;VLOOKUP(O528,[3]道具!$B$4:$C$3686,2,0)&amp;","&amp;P528&amp;","&amp;Q528&amp;"")&amp;IF(R528="","",";"&amp;VLOOKUP(R528,[3]道具!$B$4:$C$3686,2,0)&amp;","&amp;S528&amp;","&amp;T528&amp;"")&amp;IF(U528="","",";"&amp;VLOOKUP(U528,[3]道具!$B$4:$C$3686,2,0)&amp;","&amp;V528&amp;","&amp;W528&amp;"")&amp;IF(X528="","",";"&amp;VLOOKUP(X528,[3]道具!$B$4:$C$3686,2,0)&amp;","&amp;Y528&amp;","&amp;Z528&amp;"")&amp;IF(AA528="","",";"&amp;VLOOKUP(AA528,[3]道具!$B$4:$C$3686,2,0)&amp;","&amp;AB528&amp;","&amp;AC528&amp;"")&amp;IF(AD528="","",";"&amp;VLOOKUP(AD528,[3]道具!$B$4:$C$3686,2,0)&amp;","&amp;AE528&amp;","&amp;AF528&amp;"")&amp;IF(AG528="","",";"&amp;VLOOKUP(AG528,[3]道具!$B$4:$C$3686,2,0)&amp;","&amp;AH528&amp;","&amp;AI528&amp;"")&amp;IF(AJ528="","",";"&amp;VLOOKUP(AJ528,[3]道具!$B$4:$C$3686,2,0)&amp;","&amp;AK528&amp;","&amp;AL528&amp;"")&amp;IF(AM528="","",";"&amp;VLOOKUP(AM528,[3]道具!$B$4:$C$3686,2,0)&amp;","&amp;AN528&amp;","&amp;AO528&amp;"")</f>
        <v>30,8,4200;45,2,1500;18,95,4300</v>
      </c>
      <c r="E528" s="12">
        <v>1</v>
      </c>
      <c r="F528" s="12" t="str">
        <f t="shared" si="2"/>
        <v>1545,12</v>
      </c>
      <c r="G528" s="12" t="str">
        <f>""&amp;VLOOKUP(J528,[3]道具!$B$3:$C$3756,2,0)&amp;","&amp;K528&amp;""</f>
        <v>99,100</v>
      </c>
      <c r="H528" s="10">
        <v>1545</v>
      </c>
      <c r="I528" s="12">
        <v>12</v>
      </c>
      <c r="J528" s="12" t="s">
        <v>768</v>
      </c>
      <c r="K528" s="12">
        <v>100</v>
      </c>
      <c r="L528" s="12" t="s">
        <v>750</v>
      </c>
      <c r="M528" s="12">
        <v>8</v>
      </c>
      <c r="N528" s="12">
        <v>4200</v>
      </c>
      <c r="AJ528" s="12" t="s">
        <v>769</v>
      </c>
      <c r="AK528" s="12">
        <v>2</v>
      </c>
      <c r="AL528" s="12">
        <v>1500</v>
      </c>
      <c r="AM528" s="12" t="s">
        <v>751</v>
      </c>
      <c r="AN528" s="12">
        <v>95</v>
      </c>
      <c r="AO528" s="12">
        <v>4300</v>
      </c>
    </row>
    <row r="529" spans="1:41" x14ac:dyDescent="0.15">
      <c r="A529" s="10">
        <v>5109</v>
      </c>
      <c r="B529" s="9" t="s">
        <v>386</v>
      </c>
      <c r="C529" s="12">
        <v>2</v>
      </c>
      <c r="D529" s="6" t="str">
        <f>""&amp;VLOOKUP(L529,[3]道具!$B$4:$C$3686,2,0)&amp;","&amp;M529&amp;","&amp;N529&amp;""&amp;IF(O529="","",";"&amp;VLOOKUP(O529,[3]道具!$B$4:$C$3686,2,0)&amp;","&amp;P529&amp;","&amp;Q529&amp;"")&amp;IF(R529="","",";"&amp;VLOOKUP(R529,[3]道具!$B$4:$C$3686,2,0)&amp;","&amp;S529&amp;","&amp;T529&amp;"")&amp;IF(U529="","",";"&amp;VLOOKUP(U529,[3]道具!$B$4:$C$3686,2,0)&amp;","&amp;V529&amp;","&amp;W529&amp;"")&amp;IF(X529="","",";"&amp;VLOOKUP(X529,[3]道具!$B$4:$C$3686,2,0)&amp;","&amp;Y529&amp;","&amp;Z529&amp;"")&amp;IF(AA529="","",";"&amp;VLOOKUP(AA529,[3]道具!$B$4:$C$3686,2,0)&amp;","&amp;AB529&amp;","&amp;AC529&amp;"")&amp;IF(AD529="","",";"&amp;VLOOKUP(AD529,[3]道具!$B$4:$C$3686,2,0)&amp;","&amp;AE529&amp;","&amp;AF529&amp;"")&amp;IF(AG529="","",";"&amp;VLOOKUP(AG529,[3]道具!$B$4:$C$3686,2,0)&amp;","&amp;AH529&amp;","&amp;AI529&amp;"")&amp;IF(AJ529="","",";"&amp;VLOOKUP(AJ529,[3]道具!$B$4:$C$3686,2,0)&amp;","&amp;AK529&amp;","&amp;AL529&amp;"")&amp;IF(AM529="","",";"&amp;VLOOKUP(AM529,[3]道具!$B$4:$C$3686,2,0)&amp;","&amp;AN529&amp;","&amp;AO529&amp;"")</f>
        <v>30,9,4200;45,2,1500;18,105,4300</v>
      </c>
      <c r="E529" s="12">
        <v>1</v>
      </c>
      <c r="F529" s="12" t="str">
        <f t="shared" si="2"/>
        <v>1545,13</v>
      </c>
      <c r="G529" s="12" t="str">
        <f>""&amp;VLOOKUP(J529,[3]道具!$B$3:$C$3756,2,0)&amp;","&amp;K529&amp;""</f>
        <v>99,100</v>
      </c>
      <c r="H529" s="10">
        <v>1545</v>
      </c>
      <c r="I529" s="12">
        <v>13</v>
      </c>
      <c r="J529" s="12" t="s">
        <v>768</v>
      </c>
      <c r="K529" s="12">
        <v>100</v>
      </c>
      <c r="L529" s="12" t="s">
        <v>750</v>
      </c>
      <c r="M529" s="12">
        <v>9</v>
      </c>
      <c r="N529" s="12">
        <v>4200</v>
      </c>
      <c r="AJ529" s="12" t="s">
        <v>769</v>
      </c>
      <c r="AK529" s="12">
        <v>2</v>
      </c>
      <c r="AL529" s="12">
        <v>1500</v>
      </c>
      <c r="AM529" s="12" t="s">
        <v>751</v>
      </c>
      <c r="AN529" s="12">
        <v>105</v>
      </c>
      <c r="AO529" s="12">
        <v>4300</v>
      </c>
    </row>
    <row r="530" spans="1:41" x14ac:dyDescent="0.15">
      <c r="A530" s="10">
        <v>5110</v>
      </c>
      <c r="B530" s="9" t="s">
        <v>387</v>
      </c>
      <c r="C530" s="12">
        <v>2</v>
      </c>
      <c r="D530" s="6" t="str">
        <f>""&amp;VLOOKUP(L530,[3]道具!$B$4:$C$3686,2,0)&amp;","&amp;M530&amp;","&amp;N530&amp;""&amp;IF(O530="","",";"&amp;VLOOKUP(O530,[3]道具!$B$4:$C$3686,2,0)&amp;","&amp;P530&amp;","&amp;Q530&amp;"")&amp;IF(R530="","",";"&amp;VLOOKUP(R530,[3]道具!$B$4:$C$3686,2,0)&amp;","&amp;S530&amp;","&amp;T530&amp;"")&amp;IF(U530="","",";"&amp;VLOOKUP(U530,[3]道具!$B$4:$C$3686,2,0)&amp;","&amp;V530&amp;","&amp;W530&amp;"")&amp;IF(X530="","",";"&amp;VLOOKUP(X530,[3]道具!$B$4:$C$3686,2,0)&amp;","&amp;Y530&amp;","&amp;Z530&amp;"")&amp;IF(AA530="","",";"&amp;VLOOKUP(AA530,[3]道具!$B$4:$C$3686,2,0)&amp;","&amp;AB530&amp;","&amp;AC530&amp;"")&amp;IF(AD530="","",";"&amp;VLOOKUP(AD530,[3]道具!$B$4:$C$3686,2,0)&amp;","&amp;AE530&amp;","&amp;AF530&amp;"")&amp;IF(AG530="","",";"&amp;VLOOKUP(AG530,[3]道具!$B$4:$C$3686,2,0)&amp;","&amp;AH530&amp;","&amp;AI530&amp;"")&amp;IF(AJ530="","",";"&amp;VLOOKUP(AJ530,[3]道具!$B$4:$C$3686,2,0)&amp;","&amp;AK530&amp;","&amp;AL530&amp;"")&amp;IF(AM530="","",";"&amp;VLOOKUP(AM530,[3]道具!$B$4:$C$3686,2,0)&amp;","&amp;AN530&amp;","&amp;AO530&amp;"")</f>
        <v>30,10,4200;45,2,1500;18,115,4300</v>
      </c>
      <c r="E530" s="12">
        <v>1</v>
      </c>
      <c r="F530" s="12" t="str">
        <f t="shared" si="2"/>
        <v>1545,14</v>
      </c>
      <c r="G530" s="12" t="str">
        <f>""&amp;VLOOKUP(J530,[3]道具!$B$3:$C$3756,2,0)&amp;","&amp;K530&amp;""</f>
        <v>99,100</v>
      </c>
      <c r="H530" s="10">
        <v>1545</v>
      </c>
      <c r="I530" s="12">
        <v>14</v>
      </c>
      <c r="J530" s="12" t="s">
        <v>768</v>
      </c>
      <c r="K530" s="12">
        <v>100</v>
      </c>
      <c r="L530" s="12" t="s">
        <v>750</v>
      </c>
      <c r="M530" s="12">
        <v>10</v>
      </c>
      <c r="N530" s="12">
        <v>4200</v>
      </c>
      <c r="AJ530" s="12" t="s">
        <v>769</v>
      </c>
      <c r="AK530" s="12">
        <v>2</v>
      </c>
      <c r="AL530" s="12">
        <v>1500</v>
      </c>
      <c r="AM530" s="12" t="s">
        <v>751</v>
      </c>
      <c r="AN530" s="12">
        <v>115</v>
      </c>
      <c r="AO530" s="12">
        <v>4300</v>
      </c>
    </row>
    <row r="531" spans="1:41" x14ac:dyDescent="0.15">
      <c r="A531" s="10">
        <v>5111</v>
      </c>
      <c r="B531" s="9" t="s">
        <v>388</v>
      </c>
      <c r="C531" s="12">
        <v>2</v>
      </c>
      <c r="D531" s="6" t="str">
        <f>""&amp;VLOOKUP(L531,[3]道具!$B$4:$C$3686,2,0)&amp;","&amp;M531&amp;","&amp;N531&amp;""&amp;IF(O531="","",";"&amp;VLOOKUP(O531,[3]道具!$B$4:$C$3686,2,0)&amp;","&amp;P531&amp;","&amp;Q531&amp;"")&amp;IF(R531="","",";"&amp;VLOOKUP(R531,[3]道具!$B$4:$C$3686,2,0)&amp;","&amp;S531&amp;","&amp;T531&amp;"")&amp;IF(U531="","",";"&amp;VLOOKUP(U531,[3]道具!$B$4:$C$3686,2,0)&amp;","&amp;V531&amp;","&amp;W531&amp;"")&amp;IF(X531="","",";"&amp;VLOOKUP(X531,[3]道具!$B$4:$C$3686,2,0)&amp;","&amp;Y531&amp;","&amp;Z531&amp;"")&amp;IF(AA531="","",";"&amp;VLOOKUP(AA531,[3]道具!$B$4:$C$3686,2,0)&amp;","&amp;AB531&amp;","&amp;AC531&amp;"")&amp;IF(AD531="","",";"&amp;VLOOKUP(AD531,[3]道具!$B$4:$C$3686,2,0)&amp;","&amp;AE531&amp;","&amp;AF531&amp;"")&amp;IF(AG531="","",";"&amp;VLOOKUP(AG531,[3]道具!$B$4:$C$3686,2,0)&amp;","&amp;AH531&amp;","&amp;AI531&amp;"")&amp;IF(AJ531="","",";"&amp;VLOOKUP(AJ531,[3]道具!$B$4:$C$3686,2,0)&amp;","&amp;AK531&amp;","&amp;AL531&amp;"")&amp;IF(AM531="","",";"&amp;VLOOKUP(AM531,[3]道具!$B$4:$C$3686,2,0)&amp;","&amp;AN531&amp;","&amp;AO531&amp;"")</f>
        <v>30,11,4200;45,3,1500;18,125,4300</v>
      </c>
      <c r="E531" s="12">
        <v>1</v>
      </c>
      <c r="F531" s="12" t="str">
        <f t="shared" si="2"/>
        <v>1545,16</v>
      </c>
      <c r="G531" s="12" t="str">
        <f>""&amp;VLOOKUP(J531,[3]道具!$B$3:$C$3756,2,0)&amp;","&amp;K531&amp;""</f>
        <v>99,100</v>
      </c>
      <c r="H531" s="10">
        <v>1545</v>
      </c>
      <c r="I531" s="12">
        <v>16</v>
      </c>
      <c r="J531" s="12" t="s">
        <v>768</v>
      </c>
      <c r="K531" s="12">
        <v>100</v>
      </c>
      <c r="L531" s="12" t="s">
        <v>750</v>
      </c>
      <c r="M531" s="12">
        <v>11</v>
      </c>
      <c r="N531" s="12">
        <v>4200</v>
      </c>
      <c r="AJ531" s="12" t="s">
        <v>769</v>
      </c>
      <c r="AK531" s="12">
        <v>3</v>
      </c>
      <c r="AL531" s="12">
        <v>1500</v>
      </c>
      <c r="AM531" s="12" t="s">
        <v>751</v>
      </c>
      <c r="AN531" s="12">
        <v>125</v>
      </c>
      <c r="AO531" s="12">
        <v>4300</v>
      </c>
    </row>
    <row r="532" spans="1:41" x14ac:dyDescent="0.15">
      <c r="A532" s="10">
        <v>5112</v>
      </c>
      <c r="B532" s="9" t="s">
        <v>389</v>
      </c>
      <c r="C532" s="12">
        <v>2</v>
      </c>
      <c r="D532" s="6" t="str">
        <f>""&amp;VLOOKUP(L532,[3]道具!$B$4:$C$3686,2,0)&amp;","&amp;M532&amp;","&amp;N532&amp;""&amp;IF(O532="","",";"&amp;VLOOKUP(O532,[3]道具!$B$4:$C$3686,2,0)&amp;","&amp;P532&amp;","&amp;Q532&amp;"")&amp;IF(R532="","",";"&amp;VLOOKUP(R532,[3]道具!$B$4:$C$3686,2,0)&amp;","&amp;S532&amp;","&amp;T532&amp;"")&amp;IF(U532="","",";"&amp;VLOOKUP(U532,[3]道具!$B$4:$C$3686,2,0)&amp;","&amp;V532&amp;","&amp;W532&amp;"")&amp;IF(X532="","",";"&amp;VLOOKUP(X532,[3]道具!$B$4:$C$3686,2,0)&amp;","&amp;Y532&amp;","&amp;Z532&amp;"")&amp;IF(AA532="","",";"&amp;VLOOKUP(AA532,[3]道具!$B$4:$C$3686,2,0)&amp;","&amp;AB532&amp;","&amp;AC532&amp;"")&amp;IF(AD532="","",";"&amp;VLOOKUP(AD532,[3]道具!$B$4:$C$3686,2,0)&amp;","&amp;AE532&amp;","&amp;AF532&amp;"")&amp;IF(AG532="","",";"&amp;VLOOKUP(AG532,[3]道具!$B$4:$C$3686,2,0)&amp;","&amp;AH532&amp;","&amp;AI532&amp;"")&amp;IF(AJ532="","",";"&amp;VLOOKUP(AJ532,[3]道具!$B$4:$C$3686,2,0)&amp;","&amp;AK532&amp;","&amp;AL532&amp;"")&amp;IF(AM532="","",";"&amp;VLOOKUP(AM532,[3]道具!$B$4:$C$3686,2,0)&amp;","&amp;AN532&amp;","&amp;AO532&amp;"")</f>
        <v>30,12,4200;45,3,1500;18,135,4300</v>
      </c>
      <c r="E532" s="12">
        <v>1</v>
      </c>
      <c r="F532" s="12" t="str">
        <f t="shared" si="2"/>
        <v>1545,17</v>
      </c>
      <c r="G532" s="12" t="str">
        <f>""&amp;VLOOKUP(J532,[3]道具!$B$3:$C$3756,2,0)&amp;","&amp;K532&amp;""</f>
        <v>99,100</v>
      </c>
      <c r="H532" s="10">
        <v>1545</v>
      </c>
      <c r="I532" s="12">
        <v>17</v>
      </c>
      <c r="J532" s="12" t="s">
        <v>768</v>
      </c>
      <c r="K532" s="12">
        <v>100</v>
      </c>
      <c r="L532" s="12" t="s">
        <v>750</v>
      </c>
      <c r="M532" s="12">
        <v>12</v>
      </c>
      <c r="N532" s="12">
        <v>4200</v>
      </c>
      <c r="AJ532" s="12" t="s">
        <v>769</v>
      </c>
      <c r="AK532" s="12">
        <v>3</v>
      </c>
      <c r="AL532" s="12">
        <v>1500</v>
      </c>
      <c r="AM532" s="12" t="s">
        <v>751</v>
      </c>
      <c r="AN532" s="12">
        <v>135</v>
      </c>
      <c r="AO532" s="12">
        <v>4300</v>
      </c>
    </row>
    <row r="533" spans="1:41" x14ac:dyDescent="0.15">
      <c r="A533" s="10">
        <v>5113</v>
      </c>
      <c r="B533" s="9" t="s">
        <v>390</v>
      </c>
      <c r="C533" s="12">
        <v>2</v>
      </c>
      <c r="D533" s="6" t="str">
        <f>""&amp;VLOOKUP(L533,[3]道具!$B$4:$C$3686,2,0)&amp;","&amp;M533&amp;","&amp;N533&amp;""&amp;IF(O533="","",";"&amp;VLOOKUP(O533,[3]道具!$B$4:$C$3686,2,0)&amp;","&amp;P533&amp;","&amp;Q533&amp;"")&amp;IF(R533="","",";"&amp;VLOOKUP(R533,[3]道具!$B$4:$C$3686,2,0)&amp;","&amp;S533&amp;","&amp;T533&amp;"")&amp;IF(U533="","",";"&amp;VLOOKUP(U533,[3]道具!$B$4:$C$3686,2,0)&amp;","&amp;V533&amp;","&amp;W533&amp;"")&amp;IF(X533="","",";"&amp;VLOOKUP(X533,[3]道具!$B$4:$C$3686,2,0)&amp;","&amp;Y533&amp;","&amp;Z533&amp;"")&amp;IF(AA533="","",";"&amp;VLOOKUP(AA533,[3]道具!$B$4:$C$3686,2,0)&amp;","&amp;AB533&amp;","&amp;AC533&amp;"")&amp;IF(AD533="","",";"&amp;VLOOKUP(AD533,[3]道具!$B$4:$C$3686,2,0)&amp;","&amp;AE533&amp;","&amp;AF533&amp;"")&amp;IF(AG533="","",";"&amp;VLOOKUP(AG533,[3]道具!$B$4:$C$3686,2,0)&amp;","&amp;AH533&amp;","&amp;AI533&amp;"")&amp;IF(AJ533="","",";"&amp;VLOOKUP(AJ533,[3]道具!$B$4:$C$3686,2,0)&amp;","&amp;AK533&amp;","&amp;AL533&amp;"")&amp;IF(AM533="","",";"&amp;VLOOKUP(AM533,[3]道具!$B$4:$C$3686,2,0)&amp;","&amp;AN533&amp;","&amp;AO533&amp;"")</f>
        <v>30,13,4200;45,3,1500;18,145,4300</v>
      </c>
      <c r="E533" s="12">
        <v>1</v>
      </c>
      <c r="F533" s="12" t="str">
        <f t="shared" si="2"/>
        <v>1545,18</v>
      </c>
      <c r="G533" s="12" t="str">
        <f>""&amp;VLOOKUP(J533,[3]道具!$B$3:$C$3756,2,0)&amp;","&amp;K533&amp;""</f>
        <v>99,100</v>
      </c>
      <c r="H533" s="10">
        <v>1545</v>
      </c>
      <c r="I533" s="12">
        <v>18</v>
      </c>
      <c r="J533" s="12" t="s">
        <v>768</v>
      </c>
      <c r="K533" s="12">
        <v>100</v>
      </c>
      <c r="L533" s="12" t="s">
        <v>750</v>
      </c>
      <c r="M533" s="12">
        <v>13</v>
      </c>
      <c r="N533" s="12">
        <v>4200</v>
      </c>
      <c r="AJ533" s="12" t="s">
        <v>769</v>
      </c>
      <c r="AK533" s="12">
        <v>3</v>
      </c>
      <c r="AL533" s="12">
        <v>1500</v>
      </c>
      <c r="AM533" s="12" t="s">
        <v>751</v>
      </c>
      <c r="AN533" s="12">
        <v>145</v>
      </c>
      <c r="AO533" s="12">
        <v>4300</v>
      </c>
    </row>
    <row r="534" spans="1:41" x14ac:dyDescent="0.15">
      <c r="A534" s="10">
        <v>5114</v>
      </c>
      <c r="B534" s="9" t="s">
        <v>391</v>
      </c>
      <c r="C534" s="12">
        <v>2</v>
      </c>
      <c r="D534" s="6" t="str">
        <f>""&amp;VLOOKUP(L534,[3]道具!$B$4:$C$3686,2,0)&amp;","&amp;M534&amp;","&amp;N534&amp;""&amp;IF(O534="","",";"&amp;VLOOKUP(O534,[3]道具!$B$4:$C$3686,2,0)&amp;","&amp;P534&amp;","&amp;Q534&amp;"")&amp;IF(R534="","",";"&amp;VLOOKUP(R534,[3]道具!$B$4:$C$3686,2,0)&amp;","&amp;S534&amp;","&amp;T534&amp;"")&amp;IF(U534="","",";"&amp;VLOOKUP(U534,[3]道具!$B$4:$C$3686,2,0)&amp;","&amp;V534&amp;","&amp;W534&amp;"")&amp;IF(X534="","",";"&amp;VLOOKUP(X534,[3]道具!$B$4:$C$3686,2,0)&amp;","&amp;Y534&amp;","&amp;Z534&amp;"")&amp;IF(AA534="","",";"&amp;VLOOKUP(AA534,[3]道具!$B$4:$C$3686,2,0)&amp;","&amp;AB534&amp;","&amp;AC534&amp;"")&amp;IF(AD534="","",";"&amp;VLOOKUP(AD534,[3]道具!$B$4:$C$3686,2,0)&amp;","&amp;AE534&amp;","&amp;AF534&amp;"")&amp;IF(AG534="","",";"&amp;VLOOKUP(AG534,[3]道具!$B$4:$C$3686,2,0)&amp;","&amp;AH534&amp;","&amp;AI534&amp;"")&amp;IF(AJ534="","",";"&amp;VLOOKUP(AJ534,[3]道具!$B$4:$C$3686,2,0)&amp;","&amp;AK534&amp;","&amp;AL534&amp;"")&amp;IF(AM534="","",";"&amp;VLOOKUP(AM534,[3]道具!$B$4:$C$3686,2,0)&amp;","&amp;AN534&amp;","&amp;AO534&amp;"")</f>
        <v>30,14,4200;45,3,1500;18,155,4300</v>
      </c>
      <c r="E534" s="12">
        <v>1</v>
      </c>
      <c r="F534" s="12" t="str">
        <f t="shared" si="2"/>
        <v>1545,20</v>
      </c>
      <c r="G534" s="12" t="str">
        <f>""&amp;VLOOKUP(J534,[3]道具!$B$3:$C$3756,2,0)&amp;","&amp;K534&amp;""</f>
        <v>99,100</v>
      </c>
      <c r="H534" s="10">
        <v>1545</v>
      </c>
      <c r="I534" s="12">
        <v>20</v>
      </c>
      <c r="J534" s="12" t="s">
        <v>768</v>
      </c>
      <c r="K534" s="12">
        <v>100</v>
      </c>
      <c r="L534" s="12" t="s">
        <v>750</v>
      </c>
      <c r="M534" s="12">
        <v>14</v>
      </c>
      <c r="N534" s="12">
        <v>4200</v>
      </c>
      <c r="AJ534" s="12" t="s">
        <v>769</v>
      </c>
      <c r="AK534" s="12">
        <v>3</v>
      </c>
      <c r="AL534" s="12">
        <v>1500</v>
      </c>
      <c r="AM534" s="12" t="s">
        <v>751</v>
      </c>
      <c r="AN534" s="12">
        <v>155</v>
      </c>
      <c r="AO534" s="12">
        <v>4300</v>
      </c>
    </row>
    <row r="535" spans="1:41" x14ac:dyDescent="0.15">
      <c r="A535" s="10">
        <v>5115</v>
      </c>
      <c r="B535" s="9" t="s">
        <v>392</v>
      </c>
      <c r="C535" s="12">
        <v>2</v>
      </c>
      <c r="D535" s="6" t="str">
        <f>""&amp;VLOOKUP(L535,[3]道具!$B$4:$C$3686,2,0)&amp;","&amp;M535&amp;","&amp;N535&amp;""&amp;IF(O535="","",";"&amp;VLOOKUP(O535,[3]道具!$B$4:$C$3686,2,0)&amp;","&amp;P535&amp;","&amp;Q535&amp;"")&amp;IF(R535="","",";"&amp;VLOOKUP(R535,[3]道具!$B$4:$C$3686,2,0)&amp;","&amp;S535&amp;","&amp;T535&amp;"")&amp;IF(U535="","",";"&amp;VLOOKUP(U535,[3]道具!$B$4:$C$3686,2,0)&amp;","&amp;V535&amp;","&amp;W535&amp;"")&amp;IF(X535="","",";"&amp;VLOOKUP(X535,[3]道具!$B$4:$C$3686,2,0)&amp;","&amp;Y535&amp;","&amp;Z535&amp;"")&amp;IF(AA535="","",";"&amp;VLOOKUP(AA535,[3]道具!$B$4:$C$3686,2,0)&amp;","&amp;AB535&amp;","&amp;AC535&amp;"")&amp;IF(AD535="","",";"&amp;VLOOKUP(AD535,[3]道具!$B$4:$C$3686,2,0)&amp;","&amp;AE535&amp;","&amp;AF535&amp;"")&amp;IF(AG535="","",";"&amp;VLOOKUP(AG535,[3]道具!$B$4:$C$3686,2,0)&amp;","&amp;AH535&amp;","&amp;AI535&amp;"")&amp;IF(AJ535="","",";"&amp;VLOOKUP(AJ535,[3]道具!$B$4:$C$3686,2,0)&amp;","&amp;AK535&amp;","&amp;AL535&amp;"")&amp;IF(AM535="","",";"&amp;VLOOKUP(AM535,[3]道具!$B$4:$C$3686,2,0)&amp;","&amp;AN535&amp;","&amp;AO535&amp;"")</f>
        <v>30,15,4200;45,3,1500;18,165,4300</v>
      </c>
      <c r="E535" s="12">
        <v>1</v>
      </c>
      <c r="F535" s="12" t="str">
        <f t="shared" si="2"/>
        <v>1545,21</v>
      </c>
      <c r="G535" s="12" t="str">
        <f>""&amp;VLOOKUP(J535,[3]道具!$B$3:$C$3756,2,0)&amp;","&amp;K535&amp;""</f>
        <v>99,100</v>
      </c>
      <c r="H535" s="10">
        <v>1545</v>
      </c>
      <c r="I535" s="12">
        <v>21</v>
      </c>
      <c r="J535" s="12" t="s">
        <v>768</v>
      </c>
      <c r="K535" s="12">
        <v>100</v>
      </c>
      <c r="L535" s="12" t="s">
        <v>750</v>
      </c>
      <c r="M535" s="12">
        <v>15</v>
      </c>
      <c r="N535" s="12">
        <v>4200</v>
      </c>
      <c r="AJ535" s="12" t="s">
        <v>769</v>
      </c>
      <c r="AK535" s="12">
        <v>3</v>
      </c>
      <c r="AL535" s="12">
        <v>1500</v>
      </c>
      <c r="AM535" s="12" t="s">
        <v>751</v>
      </c>
      <c r="AN535" s="12">
        <v>165</v>
      </c>
      <c r="AO535" s="12">
        <v>4300</v>
      </c>
    </row>
    <row r="536" spans="1:41" x14ac:dyDescent="0.15">
      <c r="A536" s="10">
        <v>5116</v>
      </c>
      <c r="B536" s="9" t="s">
        <v>393</v>
      </c>
      <c r="C536" s="12">
        <v>2</v>
      </c>
      <c r="D536" s="6" t="str">
        <f>""&amp;VLOOKUP(L536,[3]道具!$B$4:$C$3686,2,0)&amp;","&amp;M536&amp;","&amp;N536&amp;""&amp;IF(O536="","",";"&amp;VLOOKUP(O536,[3]道具!$B$4:$C$3686,2,0)&amp;","&amp;P536&amp;","&amp;Q536&amp;"")&amp;IF(R536="","",";"&amp;VLOOKUP(R536,[3]道具!$B$4:$C$3686,2,0)&amp;","&amp;S536&amp;","&amp;T536&amp;"")&amp;IF(U536="","",";"&amp;VLOOKUP(U536,[3]道具!$B$4:$C$3686,2,0)&amp;","&amp;V536&amp;","&amp;W536&amp;"")&amp;IF(X536="","",";"&amp;VLOOKUP(X536,[3]道具!$B$4:$C$3686,2,0)&amp;","&amp;Y536&amp;","&amp;Z536&amp;"")&amp;IF(AA536="","",";"&amp;VLOOKUP(AA536,[3]道具!$B$4:$C$3686,2,0)&amp;","&amp;AB536&amp;","&amp;AC536&amp;"")&amp;IF(AD536="","",";"&amp;VLOOKUP(AD536,[3]道具!$B$4:$C$3686,2,0)&amp;","&amp;AE536&amp;","&amp;AF536&amp;"")&amp;IF(AG536="","",";"&amp;VLOOKUP(AG536,[3]道具!$B$4:$C$3686,2,0)&amp;","&amp;AH536&amp;","&amp;AI536&amp;"")&amp;IF(AJ536="","",";"&amp;VLOOKUP(AJ536,[3]道具!$B$4:$C$3686,2,0)&amp;","&amp;AK536&amp;","&amp;AL536&amp;"")&amp;IF(AM536="","",";"&amp;VLOOKUP(AM536,[3]道具!$B$4:$C$3686,2,0)&amp;","&amp;AN536&amp;","&amp;AO536&amp;"")</f>
        <v>30,16,4200;45,4,1500;18,175,4300</v>
      </c>
      <c r="E536" s="12">
        <v>1</v>
      </c>
      <c r="F536" s="12" t="str">
        <f t="shared" si="2"/>
        <v>1545,23</v>
      </c>
      <c r="G536" s="12" t="str">
        <f>""&amp;VLOOKUP(J536,[3]道具!$B$3:$C$3756,2,0)&amp;","&amp;K536&amp;""</f>
        <v>99,100</v>
      </c>
      <c r="H536" s="10">
        <v>1545</v>
      </c>
      <c r="I536" s="12">
        <v>23</v>
      </c>
      <c r="J536" s="12" t="s">
        <v>768</v>
      </c>
      <c r="K536" s="12">
        <v>100</v>
      </c>
      <c r="L536" s="12" t="s">
        <v>750</v>
      </c>
      <c r="M536" s="12">
        <v>16</v>
      </c>
      <c r="N536" s="12">
        <v>4200</v>
      </c>
      <c r="AJ536" s="12" t="s">
        <v>769</v>
      </c>
      <c r="AK536" s="12">
        <v>4</v>
      </c>
      <c r="AL536" s="12">
        <v>1500</v>
      </c>
      <c r="AM536" s="12" t="s">
        <v>751</v>
      </c>
      <c r="AN536" s="12">
        <v>175</v>
      </c>
      <c r="AO536" s="12">
        <v>4300</v>
      </c>
    </row>
    <row r="537" spans="1:41" x14ac:dyDescent="0.15">
      <c r="A537" s="10">
        <v>5117</v>
      </c>
      <c r="B537" s="9" t="s">
        <v>394</v>
      </c>
      <c r="C537" s="12">
        <v>2</v>
      </c>
      <c r="D537" s="6" t="str">
        <f>""&amp;VLOOKUP(L537,[3]道具!$B$4:$C$3686,2,0)&amp;","&amp;M537&amp;","&amp;N537&amp;""&amp;IF(O537="","",";"&amp;VLOOKUP(O537,[3]道具!$B$4:$C$3686,2,0)&amp;","&amp;P537&amp;","&amp;Q537&amp;"")&amp;IF(R537="","",";"&amp;VLOOKUP(R537,[3]道具!$B$4:$C$3686,2,0)&amp;","&amp;S537&amp;","&amp;T537&amp;"")&amp;IF(U537="","",";"&amp;VLOOKUP(U537,[3]道具!$B$4:$C$3686,2,0)&amp;","&amp;V537&amp;","&amp;W537&amp;"")&amp;IF(X537="","",";"&amp;VLOOKUP(X537,[3]道具!$B$4:$C$3686,2,0)&amp;","&amp;Y537&amp;","&amp;Z537&amp;"")&amp;IF(AA537="","",";"&amp;VLOOKUP(AA537,[3]道具!$B$4:$C$3686,2,0)&amp;","&amp;AB537&amp;","&amp;AC537&amp;"")&amp;IF(AD537="","",";"&amp;VLOOKUP(AD537,[3]道具!$B$4:$C$3686,2,0)&amp;","&amp;AE537&amp;","&amp;AF537&amp;"")&amp;IF(AG537="","",";"&amp;VLOOKUP(AG537,[3]道具!$B$4:$C$3686,2,0)&amp;","&amp;AH537&amp;","&amp;AI537&amp;"")&amp;IF(AJ537="","",";"&amp;VLOOKUP(AJ537,[3]道具!$B$4:$C$3686,2,0)&amp;","&amp;AK537&amp;","&amp;AL537&amp;"")&amp;IF(AM537="","",";"&amp;VLOOKUP(AM537,[3]道具!$B$4:$C$3686,2,0)&amp;","&amp;AN537&amp;","&amp;AO537&amp;"")</f>
        <v>30,17,4200;45,4,1500;18,185,4300</v>
      </c>
      <c r="E537" s="12">
        <v>1</v>
      </c>
      <c r="F537" s="12" t="str">
        <f t="shared" si="2"/>
        <v>1545,24</v>
      </c>
      <c r="G537" s="12" t="str">
        <f>""&amp;VLOOKUP(J537,[3]道具!$B$3:$C$3756,2,0)&amp;","&amp;K537&amp;""</f>
        <v>99,100</v>
      </c>
      <c r="H537" s="10">
        <v>1545</v>
      </c>
      <c r="I537" s="12">
        <v>24</v>
      </c>
      <c r="J537" s="12" t="s">
        <v>768</v>
      </c>
      <c r="K537" s="12">
        <v>100</v>
      </c>
      <c r="L537" s="12" t="s">
        <v>750</v>
      </c>
      <c r="M537" s="12">
        <v>17</v>
      </c>
      <c r="N537" s="12">
        <v>4200</v>
      </c>
      <c r="AJ537" s="12" t="s">
        <v>769</v>
      </c>
      <c r="AK537" s="12">
        <v>4</v>
      </c>
      <c r="AL537" s="12">
        <v>1500</v>
      </c>
      <c r="AM537" s="12" t="s">
        <v>751</v>
      </c>
      <c r="AN537" s="12">
        <v>185</v>
      </c>
      <c r="AO537" s="12">
        <v>4300</v>
      </c>
    </row>
    <row r="538" spans="1:41" x14ac:dyDescent="0.15">
      <c r="A538" s="10">
        <v>5118</v>
      </c>
      <c r="B538" s="9" t="s">
        <v>395</v>
      </c>
      <c r="C538" s="12">
        <v>2</v>
      </c>
      <c r="D538" s="6" t="str">
        <f>""&amp;VLOOKUP(L538,[3]道具!$B$4:$C$3686,2,0)&amp;","&amp;M538&amp;","&amp;N538&amp;""&amp;IF(O538="","",";"&amp;VLOOKUP(O538,[3]道具!$B$4:$C$3686,2,0)&amp;","&amp;P538&amp;","&amp;Q538&amp;"")&amp;IF(R538="","",";"&amp;VLOOKUP(R538,[3]道具!$B$4:$C$3686,2,0)&amp;","&amp;S538&amp;","&amp;T538&amp;"")&amp;IF(U538="","",";"&amp;VLOOKUP(U538,[3]道具!$B$4:$C$3686,2,0)&amp;","&amp;V538&amp;","&amp;W538&amp;"")&amp;IF(X538="","",";"&amp;VLOOKUP(X538,[3]道具!$B$4:$C$3686,2,0)&amp;","&amp;Y538&amp;","&amp;Z538&amp;"")&amp;IF(AA538="","",";"&amp;VLOOKUP(AA538,[3]道具!$B$4:$C$3686,2,0)&amp;","&amp;AB538&amp;","&amp;AC538&amp;"")&amp;IF(AD538="","",";"&amp;VLOOKUP(AD538,[3]道具!$B$4:$C$3686,2,0)&amp;","&amp;AE538&amp;","&amp;AF538&amp;"")&amp;IF(AG538="","",";"&amp;VLOOKUP(AG538,[3]道具!$B$4:$C$3686,2,0)&amp;","&amp;AH538&amp;","&amp;AI538&amp;"")&amp;IF(AJ538="","",";"&amp;VLOOKUP(AJ538,[3]道具!$B$4:$C$3686,2,0)&amp;","&amp;AK538&amp;","&amp;AL538&amp;"")&amp;IF(AM538="","",";"&amp;VLOOKUP(AM538,[3]道具!$B$4:$C$3686,2,0)&amp;","&amp;AN538&amp;","&amp;AO538&amp;"")</f>
        <v>30,18,4200;45,4,1500;18,195,4300</v>
      </c>
      <c r="E538" s="12">
        <v>1</v>
      </c>
      <c r="F538" s="12" t="str">
        <f t="shared" si="2"/>
        <v>1545,25</v>
      </c>
      <c r="G538" s="12" t="str">
        <f>""&amp;VLOOKUP(J538,[3]道具!$B$3:$C$3756,2,0)&amp;","&amp;K538&amp;""</f>
        <v>99,100</v>
      </c>
      <c r="H538" s="10">
        <v>1545</v>
      </c>
      <c r="I538" s="12">
        <v>25</v>
      </c>
      <c r="J538" s="12" t="s">
        <v>768</v>
      </c>
      <c r="K538" s="12">
        <v>100</v>
      </c>
      <c r="L538" s="12" t="s">
        <v>750</v>
      </c>
      <c r="M538" s="12">
        <v>18</v>
      </c>
      <c r="N538" s="12">
        <v>4200</v>
      </c>
      <c r="AJ538" s="12" t="s">
        <v>769</v>
      </c>
      <c r="AK538" s="12">
        <v>4</v>
      </c>
      <c r="AL538" s="12">
        <v>1500</v>
      </c>
      <c r="AM538" s="12" t="s">
        <v>751</v>
      </c>
      <c r="AN538" s="12">
        <v>195</v>
      </c>
      <c r="AO538" s="12">
        <v>4300</v>
      </c>
    </row>
    <row r="539" spans="1:41" x14ac:dyDescent="0.15">
      <c r="A539" s="10">
        <v>5119</v>
      </c>
      <c r="B539" s="9" t="s">
        <v>396</v>
      </c>
      <c r="C539" s="12">
        <v>2</v>
      </c>
      <c r="D539" s="6" t="str">
        <f>""&amp;VLOOKUP(L539,[3]道具!$B$4:$C$3686,2,0)&amp;","&amp;M539&amp;","&amp;N539&amp;""&amp;IF(O539="","",";"&amp;VLOOKUP(O539,[3]道具!$B$4:$C$3686,2,0)&amp;","&amp;P539&amp;","&amp;Q539&amp;"")&amp;IF(R539="","",";"&amp;VLOOKUP(R539,[3]道具!$B$4:$C$3686,2,0)&amp;","&amp;S539&amp;","&amp;T539&amp;"")&amp;IF(U539="","",";"&amp;VLOOKUP(U539,[3]道具!$B$4:$C$3686,2,0)&amp;","&amp;V539&amp;","&amp;W539&amp;"")&amp;IF(X539="","",";"&amp;VLOOKUP(X539,[3]道具!$B$4:$C$3686,2,0)&amp;","&amp;Y539&amp;","&amp;Z539&amp;"")&amp;IF(AA539="","",";"&amp;VLOOKUP(AA539,[3]道具!$B$4:$C$3686,2,0)&amp;","&amp;AB539&amp;","&amp;AC539&amp;"")&amp;IF(AD539="","",";"&amp;VLOOKUP(AD539,[3]道具!$B$4:$C$3686,2,0)&amp;","&amp;AE539&amp;","&amp;AF539&amp;"")&amp;IF(AG539="","",";"&amp;VLOOKUP(AG539,[3]道具!$B$4:$C$3686,2,0)&amp;","&amp;AH539&amp;","&amp;AI539&amp;"")&amp;IF(AJ539="","",";"&amp;VLOOKUP(AJ539,[3]道具!$B$4:$C$3686,2,0)&amp;","&amp;AK539&amp;","&amp;AL539&amp;"")&amp;IF(AM539="","",";"&amp;VLOOKUP(AM539,[3]道具!$B$4:$C$3686,2,0)&amp;","&amp;AN539&amp;","&amp;AO539&amp;"")</f>
        <v>30,19,4200;45,4,1500;18,205,4300</v>
      </c>
      <c r="E539" s="12">
        <v>1</v>
      </c>
      <c r="F539" s="12" t="str">
        <f t="shared" si="2"/>
        <v>1545,26</v>
      </c>
      <c r="G539" s="12" t="str">
        <f>""&amp;VLOOKUP(J539,[3]道具!$B$3:$C$3756,2,0)&amp;","&amp;K539&amp;""</f>
        <v>99,100</v>
      </c>
      <c r="H539" s="10">
        <v>1545</v>
      </c>
      <c r="I539" s="12">
        <v>26</v>
      </c>
      <c r="J539" s="12" t="s">
        <v>768</v>
      </c>
      <c r="K539" s="12">
        <v>100</v>
      </c>
      <c r="L539" s="12" t="s">
        <v>750</v>
      </c>
      <c r="M539" s="12">
        <v>19</v>
      </c>
      <c r="N539" s="12">
        <v>4200</v>
      </c>
      <c r="AJ539" s="12" t="s">
        <v>769</v>
      </c>
      <c r="AK539" s="12">
        <v>4</v>
      </c>
      <c r="AL539" s="12">
        <v>1500</v>
      </c>
      <c r="AM539" s="12" t="s">
        <v>751</v>
      </c>
      <c r="AN539" s="12">
        <v>205</v>
      </c>
      <c r="AO539" s="12">
        <v>4300</v>
      </c>
    </row>
    <row r="540" spans="1:41" x14ac:dyDescent="0.15">
      <c r="A540" s="10">
        <v>5120</v>
      </c>
      <c r="B540" s="9" t="s">
        <v>397</v>
      </c>
      <c r="C540" s="12">
        <v>2</v>
      </c>
      <c r="D540" s="6" t="str">
        <f>""&amp;VLOOKUP(L540,[3]道具!$B$4:$C$3686,2,0)&amp;","&amp;M540&amp;","&amp;N540&amp;""&amp;IF(O540="","",";"&amp;VLOOKUP(O540,[3]道具!$B$4:$C$3686,2,0)&amp;","&amp;P540&amp;","&amp;Q540&amp;"")&amp;IF(R540="","",";"&amp;VLOOKUP(R540,[3]道具!$B$4:$C$3686,2,0)&amp;","&amp;S540&amp;","&amp;T540&amp;"")&amp;IF(U540="","",";"&amp;VLOOKUP(U540,[3]道具!$B$4:$C$3686,2,0)&amp;","&amp;V540&amp;","&amp;W540&amp;"")&amp;IF(X540="","",";"&amp;VLOOKUP(X540,[3]道具!$B$4:$C$3686,2,0)&amp;","&amp;Y540&amp;","&amp;Z540&amp;"")&amp;IF(AA540="","",";"&amp;VLOOKUP(AA540,[3]道具!$B$4:$C$3686,2,0)&amp;","&amp;AB540&amp;","&amp;AC540&amp;"")&amp;IF(AD540="","",";"&amp;VLOOKUP(AD540,[3]道具!$B$4:$C$3686,2,0)&amp;","&amp;AE540&amp;","&amp;AF540&amp;"")&amp;IF(AG540="","",";"&amp;VLOOKUP(AG540,[3]道具!$B$4:$C$3686,2,0)&amp;","&amp;AH540&amp;","&amp;AI540&amp;"")&amp;IF(AJ540="","",";"&amp;VLOOKUP(AJ540,[3]道具!$B$4:$C$3686,2,0)&amp;","&amp;AK540&amp;","&amp;AL540&amp;"")&amp;IF(AM540="","",";"&amp;VLOOKUP(AM540,[3]道具!$B$4:$C$3686,2,0)&amp;","&amp;AN540&amp;","&amp;AO540&amp;"")</f>
        <v>30,20,4200;45,4,1500;18,215,4300</v>
      </c>
      <c r="E540" s="12">
        <v>1</v>
      </c>
      <c r="F540" s="12" t="str">
        <f t="shared" si="2"/>
        <v>1545,27</v>
      </c>
      <c r="G540" s="12" t="str">
        <f>""&amp;VLOOKUP(J540,[3]道具!$B$3:$C$3756,2,0)&amp;","&amp;K540&amp;""</f>
        <v>99,100</v>
      </c>
      <c r="H540" s="10">
        <v>1545</v>
      </c>
      <c r="I540" s="12">
        <v>27</v>
      </c>
      <c r="J540" s="12" t="s">
        <v>768</v>
      </c>
      <c r="K540" s="12">
        <v>100</v>
      </c>
      <c r="L540" s="12" t="s">
        <v>750</v>
      </c>
      <c r="M540" s="12">
        <v>20</v>
      </c>
      <c r="N540" s="12">
        <v>4200</v>
      </c>
      <c r="AJ540" s="12" t="s">
        <v>769</v>
      </c>
      <c r="AK540" s="12">
        <v>4</v>
      </c>
      <c r="AL540" s="12">
        <v>1500</v>
      </c>
      <c r="AM540" s="12" t="s">
        <v>751</v>
      </c>
      <c r="AN540" s="12">
        <v>215</v>
      </c>
      <c r="AO540" s="12">
        <v>4300</v>
      </c>
    </row>
    <row r="541" spans="1:41" x14ac:dyDescent="0.15">
      <c r="A541" s="10">
        <v>5201</v>
      </c>
      <c r="B541" s="9" t="s">
        <v>398</v>
      </c>
      <c r="C541" s="12">
        <v>2</v>
      </c>
      <c r="D541" s="6" t="str">
        <f>""&amp;VLOOKUP(L541,[3]道具!$B$4:$C$3686,2,0)&amp;","&amp;M541&amp;","&amp;N541&amp;""&amp;IF(O541="","",";"&amp;VLOOKUP(O541,[3]道具!$B$4:$C$3686,2,0)&amp;","&amp;P541&amp;","&amp;Q541&amp;"")&amp;IF(R541="","",";"&amp;VLOOKUP(R541,[3]道具!$B$4:$C$3686,2,0)&amp;","&amp;S541&amp;","&amp;T541&amp;"")&amp;IF(U541="","",";"&amp;VLOOKUP(U541,[3]道具!$B$4:$C$3686,2,0)&amp;","&amp;V541&amp;","&amp;W541&amp;"")&amp;IF(X541="","",";"&amp;VLOOKUP(X541,[3]道具!$B$4:$C$3686,2,0)&amp;","&amp;Y541&amp;","&amp;Z541&amp;"")&amp;IF(AA541="","",";"&amp;VLOOKUP(AA541,[3]道具!$B$4:$C$3686,2,0)&amp;","&amp;AB541&amp;","&amp;AC541&amp;"")&amp;IF(AD541="","",";"&amp;VLOOKUP(AD541,[3]道具!$B$4:$C$3686,2,0)&amp;","&amp;AE541&amp;","&amp;AF541&amp;"")&amp;IF(AG541="","",";"&amp;VLOOKUP(AG541,[3]道具!$B$4:$C$3686,2,0)&amp;","&amp;AH541&amp;","&amp;AI541&amp;"")&amp;IF(AJ541="","",";"&amp;VLOOKUP(AJ541,[3]道具!$B$4:$C$3686,2,0)&amp;","&amp;AK541&amp;","&amp;AL541&amp;"")&amp;IF(AM541="","",";"&amp;VLOOKUP(AM541,[3]道具!$B$4:$C$3686,2,0)&amp;","&amp;AN541&amp;","&amp;AO541&amp;"")</f>
        <v>52,15,7200;19,20,100;1434,1,2700</v>
      </c>
      <c r="E541" s="12">
        <v>1</v>
      </c>
      <c r="F541" s="12" t="str">
        <f t="shared" si="2"/>
        <v>1550,2</v>
      </c>
      <c r="G541" s="12" t="str">
        <f>""&amp;VLOOKUP(J541,[3]道具!$B$3:$C$3756,2,0)&amp;","&amp;K541&amp;""</f>
        <v>99,100</v>
      </c>
      <c r="H541" s="10">
        <v>1550</v>
      </c>
      <c r="I541" s="12">
        <v>2</v>
      </c>
      <c r="J541" s="12" t="s">
        <v>768</v>
      </c>
      <c r="K541" s="12">
        <v>100</v>
      </c>
      <c r="L541" s="12" t="s">
        <v>755</v>
      </c>
      <c r="M541" s="12">
        <v>15</v>
      </c>
      <c r="N541" s="12">
        <v>7200</v>
      </c>
      <c r="R541" s="12" t="s">
        <v>752</v>
      </c>
      <c r="S541" s="12">
        <v>20</v>
      </c>
      <c r="T541" s="12">
        <v>100</v>
      </c>
      <c r="AM541" s="12" t="s">
        <v>770</v>
      </c>
      <c r="AN541" s="12">
        <v>1</v>
      </c>
      <c r="AO541" s="12">
        <v>2700</v>
      </c>
    </row>
    <row r="542" spans="1:41" x14ac:dyDescent="0.15">
      <c r="A542" s="10">
        <v>5202</v>
      </c>
      <c r="B542" s="9" t="s">
        <v>399</v>
      </c>
      <c r="C542" s="12">
        <v>2</v>
      </c>
      <c r="D542" s="6" t="str">
        <f>""&amp;VLOOKUP(L542,[3]道具!$B$4:$C$3686,2,0)&amp;","&amp;M542&amp;","&amp;N542&amp;""&amp;IF(O542="","",";"&amp;VLOOKUP(O542,[3]道具!$B$4:$C$3686,2,0)&amp;","&amp;P542&amp;","&amp;Q542&amp;"")&amp;IF(R542="","",";"&amp;VLOOKUP(R542,[3]道具!$B$4:$C$3686,2,0)&amp;","&amp;S542&amp;","&amp;T542&amp;"")&amp;IF(U542="","",";"&amp;VLOOKUP(U542,[3]道具!$B$4:$C$3686,2,0)&amp;","&amp;V542&amp;","&amp;W542&amp;"")&amp;IF(X542="","",";"&amp;VLOOKUP(X542,[3]道具!$B$4:$C$3686,2,0)&amp;","&amp;Y542&amp;","&amp;Z542&amp;"")&amp;IF(AA542="","",";"&amp;VLOOKUP(AA542,[3]道具!$B$4:$C$3686,2,0)&amp;","&amp;AB542&amp;","&amp;AC542&amp;"")&amp;IF(AD542="","",";"&amp;VLOOKUP(AD542,[3]道具!$B$4:$C$3686,2,0)&amp;","&amp;AE542&amp;","&amp;AF542&amp;"")&amp;IF(AG542="","",";"&amp;VLOOKUP(AG542,[3]道具!$B$4:$C$3686,2,0)&amp;","&amp;AH542&amp;","&amp;AI542&amp;"")&amp;IF(AJ542="","",";"&amp;VLOOKUP(AJ542,[3]道具!$B$4:$C$3686,2,0)&amp;","&amp;AK542&amp;","&amp;AL542&amp;"")&amp;IF(AM542="","",";"&amp;VLOOKUP(AM542,[3]道具!$B$4:$C$3686,2,0)&amp;","&amp;AN542&amp;","&amp;AO542&amp;"")</f>
        <v>52,18,7200;19,21,100;1434,2,2700</v>
      </c>
      <c r="E542" s="12">
        <v>1</v>
      </c>
      <c r="F542" s="12" t="str">
        <f t="shared" si="2"/>
        <v>1550,3</v>
      </c>
      <c r="G542" s="12" t="str">
        <f>""&amp;VLOOKUP(J542,[3]道具!$B$3:$C$3756,2,0)&amp;","&amp;K542&amp;""</f>
        <v>99,100</v>
      </c>
      <c r="H542" s="10">
        <v>1550</v>
      </c>
      <c r="I542" s="12">
        <v>3</v>
      </c>
      <c r="J542" s="12" t="s">
        <v>768</v>
      </c>
      <c r="K542" s="12">
        <v>100</v>
      </c>
      <c r="L542" s="12" t="s">
        <v>755</v>
      </c>
      <c r="M542" s="12">
        <v>18</v>
      </c>
      <c r="N542" s="12">
        <v>7200</v>
      </c>
      <c r="R542" s="12" t="s">
        <v>752</v>
      </c>
      <c r="S542" s="12">
        <v>21</v>
      </c>
      <c r="T542" s="12">
        <v>100</v>
      </c>
      <c r="AM542" s="12" t="s">
        <v>770</v>
      </c>
      <c r="AN542" s="12">
        <v>2</v>
      </c>
      <c r="AO542" s="12">
        <v>2700</v>
      </c>
    </row>
    <row r="543" spans="1:41" x14ac:dyDescent="0.15">
      <c r="A543" s="10">
        <v>5203</v>
      </c>
      <c r="B543" s="9" t="s">
        <v>400</v>
      </c>
      <c r="C543" s="12">
        <v>2</v>
      </c>
      <c r="D543" s="6" t="str">
        <f>""&amp;VLOOKUP(L543,[3]道具!$B$4:$C$3686,2,0)&amp;","&amp;M543&amp;","&amp;N543&amp;""&amp;IF(O543="","",";"&amp;VLOOKUP(O543,[3]道具!$B$4:$C$3686,2,0)&amp;","&amp;P543&amp;","&amp;Q543&amp;"")&amp;IF(R543="","",";"&amp;VLOOKUP(R543,[3]道具!$B$4:$C$3686,2,0)&amp;","&amp;S543&amp;","&amp;T543&amp;"")&amp;IF(U543="","",";"&amp;VLOOKUP(U543,[3]道具!$B$4:$C$3686,2,0)&amp;","&amp;V543&amp;","&amp;W543&amp;"")&amp;IF(X543="","",";"&amp;VLOOKUP(X543,[3]道具!$B$4:$C$3686,2,0)&amp;","&amp;Y543&amp;","&amp;Z543&amp;"")&amp;IF(AA543="","",";"&amp;VLOOKUP(AA543,[3]道具!$B$4:$C$3686,2,0)&amp;","&amp;AB543&amp;","&amp;AC543&amp;"")&amp;IF(AD543="","",";"&amp;VLOOKUP(AD543,[3]道具!$B$4:$C$3686,2,0)&amp;","&amp;AE543&amp;","&amp;AF543&amp;"")&amp;IF(AG543="","",";"&amp;VLOOKUP(AG543,[3]道具!$B$4:$C$3686,2,0)&amp;","&amp;AH543&amp;","&amp;AI543&amp;"")&amp;IF(AJ543="","",";"&amp;VLOOKUP(AJ543,[3]道具!$B$4:$C$3686,2,0)&amp;","&amp;AK543&amp;","&amp;AL543&amp;"")&amp;IF(AM543="","",";"&amp;VLOOKUP(AM543,[3]道具!$B$4:$C$3686,2,0)&amp;","&amp;AN543&amp;","&amp;AO543&amp;"")</f>
        <v>52,21,7200;19,22,100;1434,3,2700</v>
      </c>
      <c r="E543" s="12">
        <v>1</v>
      </c>
      <c r="F543" s="12" t="str">
        <f t="shared" si="2"/>
        <v>1550,4</v>
      </c>
      <c r="G543" s="12" t="str">
        <f>""&amp;VLOOKUP(J543,[3]道具!$B$3:$C$3756,2,0)&amp;","&amp;K543&amp;""</f>
        <v>99,100</v>
      </c>
      <c r="H543" s="10">
        <v>1550</v>
      </c>
      <c r="I543" s="12">
        <v>4</v>
      </c>
      <c r="J543" s="12" t="s">
        <v>768</v>
      </c>
      <c r="K543" s="12">
        <v>100</v>
      </c>
      <c r="L543" s="12" t="s">
        <v>755</v>
      </c>
      <c r="M543" s="12">
        <v>21</v>
      </c>
      <c r="N543" s="12">
        <v>7200</v>
      </c>
      <c r="R543" s="12" t="s">
        <v>752</v>
      </c>
      <c r="S543" s="12">
        <v>22</v>
      </c>
      <c r="T543" s="12">
        <v>100</v>
      </c>
      <c r="AM543" s="12" t="s">
        <v>770</v>
      </c>
      <c r="AN543" s="12">
        <v>3</v>
      </c>
      <c r="AO543" s="12">
        <v>2700</v>
      </c>
    </row>
    <row r="544" spans="1:41" x14ac:dyDescent="0.15">
      <c r="A544" s="10">
        <v>5204</v>
      </c>
      <c r="B544" s="9" t="s">
        <v>401</v>
      </c>
      <c r="C544" s="12">
        <v>2</v>
      </c>
      <c r="D544" s="6" t="str">
        <f>""&amp;VLOOKUP(L544,[3]道具!$B$4:$C$3686,2,0)&amp;","&amp;M544&amp;","&amp;N544&amp;""&amp;IF(O544="","",";"&amp;VLOOKUP(O544,[3]道具!$B$4:$C$3686,2,0)&amp;","&amp;P544&amp;","&amp;Q544&amp;"")&amp;IF(R544="","",";"&amp;VLOOKUP(R544,[3]道具!$B$4:$C$3686,2,0)&amp;","&amp;S544&amp;","&amp;T544&amp;"")&amp;IF(U544="","",";"&amp;VLOOKUP(U544,[3]道具!$B$4:$C$3686,2,0)&amp;","&amp;V544&amp;","&amp;W544&amp;"")&amp;IF(X544="","",";"&amp;VLOOKUP(X544,[3]道具!$B$4:$C$3686,2,0)&amp;","&amp;Y544&amp;","&amp;Z544&amp;"")&amp;IF(AA544="","",";"&amp;VLOOKUP(AA544,[3]道具!$B$4:$C$3686,2,0)&amp;","&amp;AB544&amp;","&amp;AC544&amp;"")&amp;IF(AD544="","",";"&amp;VLOOKUP(AD544,[3]道具!$B$4:$C$3686,2,0)&amp;","&amp;AE544&amp;","&amp;AF544&amp;"")&amp;IF(AG544="","",";"&amp;VLOOKUP(AG544,[3]道具!$B$4:$C$3686,2,0)&amp;","&amp;AH544&amp;","&amp;AI544&amp;"")&amp;IF(AJ544="","",";"&amp;VLOOKUP(AJ544,[3]道具!$B$4:$C$3686,2,0)&amp;","&amp;AK544&amp;","&amp;AL544&amp;"")&amp;IF(AM544="","",";"&amp;VLOOKUP(AM544,[3]道具!$B$4:$C$3686,2,0)&amp;","&amp;AN544&amp;","&amp;AO544&amp;"")</f>
        <v>52,24,7200;19,23,100;1434,4,2700</v>
      </c>
      <c r="E544" s="12">
        <v>1</v>
      </c>
      <c r="F544" s="12" t="str">
        <f t="shared" si="2"/>
        <v>1550,5</v>
      </c>
      <c r="G544" s="12" t="str">
        <f>""&amp;VLOOKUP(J544,[3]道具!$B$3:$C$3756,2,0)&amp;","&amp;K544&amp;""</f>
        <v>99,100</v>
      </c>
      <c r="H544" s="10">
        <v>1550</v>
      </c>
      <c r="I544" s="12">
        <v>5</v>
      </c>
      <c r="J544" s="12" t="s">
        <v>768</v>
      </c>
      <c r="K544" s="12">
        <v>100</v>
      </c>
      <c r="L544" s="12" t="s">
        <v>755</v>
      </c>
      <c r="M544" s="12">
        <v>24</v>
      </c>
      <c r="N544" s="12">
        <v>7200</v>
      </c>
      <c r="R544" s="12" t="s">
        <v>752</v>
      </c>
      <c r="S544" s="12">
        <v>23</v>
      </c>
      <c r="T544" s="12">
        <v>100</v>
      </c>
      <c r="AM544" s="12" t="s">
        <v>770</v>
      </c>
      <c r="AN544" s="12">
        <v>4</v>
      </c>
      <c r="AO544" s="12">
        <v>2700</v>
      </c>
    </row>
    <row r="545" spans="1:41" x14ac:dyDescent="0.15">
      <c r="A545" s="10">
        <v>5205</v>
      </c>
      <c r="B545" s="9" t="s">
        <v>402</v>
      </c>
      <c r="C545" s="12">
        <v>2</v>
      </c>
      <c r="D545" s="6" t="str">
        <f>""&amp;VLOOKUP(L545,[3]道具!$B$4:$C$3686,2,0)&amp;","&amp;M545&amp;","&amp;N545&amp;""&amp;IF(O545="","",";"&amp;VLOOKUP(O545,[3]道具!$B$4:$C$3686,2,0)&amp;","&amp;P545&amp;","&amp;Q545&amp;"")&amp;IF(R545="","",";"&amp;VLOOKUP(R545,[3]道具!$B$4:$C$3686,2,0)&amp;","&amp;S545&amp;","&amp;T545&amp;"")&amp;IF(U545="","",";"&amp;VLOOKUP(U545,[3]道具!$B$4:$C$3686,2,0)&amp;","&amp;V545&amp;","&amp;W545&amp;"")&amp;IF(X545="","",";"&amp;VLOOKUP(X545,[3]道具!$B$4:$C$3686,2,0)&amp;","&amp;Y545&amp;","&amp;Z545&amp;"")&amp;IF(AA545="","",";"&amp;VLOOKUP(AA545,[3]道具!$B$4:$C$3686,2,0)&amp;","&amp;AB545&amp;","&amp;AC545&amp;"")&amp;IF(AD545="","",";"&amp;VLOOKUP(AD545,[3]道具!$B$4:$C$3686,2,0)&amp;","&amp;AE545&amp;","&amp;AF545&amp;"")&amp;IF(AG545="","",";"&amp;VLOOKUP(AG545,[3]道具!$B$4:$C$3686,2,0)&amp;","&amp;AH545&amp;","&amp;AI545&amp;"")&amp;IF(AJ545="","",";"&amp;VLOOKUP(AJ545,[3]道具!$B$4:$C$3686,2,0)&amp;","&amp;AK545&amp;","&amp;AL545&amp;"")&amp;IF(AM545="","",";"&amp;VLOOKUP(AM545,[3]道具!$B$4:$C$3686,2,0)&amp;","&amp;AN545&amp;","&amp;AO545&amp;"")</f>
        <v>52,27,7200;19,24,100;1434,5,2700</v>
      </c>
      <c r="E545" s="12">
        <v>1</v>
      </c>
      <c r="F545" s="12" t="str">
        <f t="shared" si="2"/>
        <v>1550,6</v>
      </c>
      <c r="G545" s="12" t="str">
        <f>""&amp;VLOOKUP(J545,[3]道具!$B$3:$C$3756,2,0)&amp;","&amp;K545&amp;""</f>
        <v>99,100</v>
      </c>
      <c r="H545" s="10">
        <v>1550</v>
      </c>
      <c r="I545" s="12">
        <v>6</v>
      </c>
      <c r="J545" s="12" t="s">
        <v>768</v>
      </c>
      <c r="K545" s="12">
        <v>100</v>
      </c>
      <c r="L545" s="12" t="s">
        <v>755</v>
      </c>
      <c r="M545" s="12">
        <v>27</v>
      </c>
      <c r="N545" s="12">
        <v>7200</v>
      </c>
      <c r="R545" s="12" t="s">
        <v>752</v>
      </c>
      <c r="S545" s="12">
        <v>24</v>
      </c>
      <c r="T545" s="12">
        <v>100</v>
      </c>
      <c r="AM545" s="12" t="s">
        <v>770</v>
      </c>
      <c r="AN545" s="12">
        <v>5</v>
      </c>
      <c r="AO545" s="12">
        <v>2700</v>
      </c>
    </row>
    <row r="546" spans="1:41" x14ac:dyDescent="0.15">
      <c r="A546" s="10">
        <v>5206</v>
      </c>
      <c r="B546" s="9" t="s">
        <v>403</v>
      </c>
      <c r="C546" s="12">
        <v>2</v>
      </c>
      <c r="D546" s="6" t="str">
        <f>""&amp;VLOOKUP(L546,[3]道具!$B$4:$C$3686,2,0)&amp;","&amp;M546&amp;","&amp;N546&amp;""&amp;IF(O546="","",";"&amp;VLOOKUP(O546,[3]道具!$B$4:$C$3686,2,0)&amp;","&amp;P546&amp;","&amp;Q546&amp;"")&amp;IF(R546="","",";"&amp;VLOOKUP(R546,[3]道具!$B$4:$C$3686,2,0)&amp;","&amp;S546&amp;","&amp;T546&amp;"")&amp;IF(U546="","",";"&amp;VLOOKUP(U546,[3]道具!$B$4:$C$3686,2,0)&amp;","&amp;V546&amp;","&amp;W546&amp;"")&amp;IF(X546="","",";"&amp;VLOOKUP(X546,[3]道具!$B$4:$C$3686,2,0)&amp;","&amp;Y546&amp;","&amp;Z546&amp;"")&amp;IF(AA546="","",";"&amp;VLOOKUP(AA546,[3]道具!$B$4:$C$3686,2,0)&amp;","&amp;AB546&amp;","&amp;AC546&amp;"")&amp;IF(AD546="","",";"&amp;VLOOKUP(AD546,[3]道具!$B$4:$C$3686,2,0)&amp;","&amp;AE546&amp;","&amp;AF546&amp;"")&amp;IF(AG546="","",";"&amp;VLOOKUP(AG546,[3]道具!$B$4:$C$3686,2,0)&amp;","&amp;AH546&amp;","&amp;AI546&amp;"")&amp;IF(AJ546="","",";"&amp;VLOOKUP(AJ546,[3]道具!$B$4:$C$3686,2,0)&amp;","&amp;AK546&amp;","&amp;AL546&amp;"")&amp;IF(AM546="","",";"&amp;VLOOKUP(AM546,[3]道具!$B$4:$C$3686,2,0)&amp;","&amp;AN546&amp;","&amp;AO546&amp;"")</f>
        <v>52,30,5300;19,25,2000;1434,6,2700</v>
      </c>
      <c r="E546" s="12">
        <v>1</v>
      </c>
      <c r="F546" s="12" t="str">
        <f t="shared" si="2"/>
        <v>1550,15</v>
      </c>
      <c r="G546" s="12" t="str">
        <f>""&amp;VLOOKUP(J546,[3]道具!$B$3:$C$3756,2,0)&amp;","&amp;K546&amp;""</f>
        <v>99,100</v>
      </c>
      <c r="H546" s="10">
        <v>1550</v>
      </c>
      <c r="I546" s="12">
        <v>15</v>
      </c>
      <c r="J546" s="12" t="s">
        <v>768</v>
      </c>
      <c r="K546" s="12">
        <v>100</v>
      </c>
      <c r="L546" s="12" t="s">
        <v>755</v>
      </c>
      <c r="M546" s="12">
        <v>30</v>
      </c>
      <c r="N546" s="12">
        <v>5300</v>
      </c>
      <c r="R546" s="12" t="s">
        <v>752</v>
      </c>
      <c r="S546" s="12">
        <v>25</v>
      </c>
      <c r="T546" s="12">
        <v>2000</v>
      </c>
      <c r="AM546" s="12" t="s">
        <v>770</v>
      </c>
      <c r="AN546" s="12">
        <v>6</v>
      </c>
      <c r="AO546" s="12">
        <v>2700</v>
      </c>
    </row>
    <row r="547" spans="1:41" x14ac:dyDescent="0.15">
      <c r="A547" s="10">
        <v>5207</v>
      </c>
      <c r="B547" s="9" t="s">
        <v>404</v>
      </c>
      <c r="C547" s="12">
        <v>2</v>
      </c>
      <c r="D547" s="6" t="str">
        <f>""&amp;VLOOKUP(L547,[3]道具!$B$4:$C$3686,2,0)&amp;","&amp;M547&amp;","&amp;N547&amp;""&amp;IF(O547="","",";"&amp;VLOOKUP(O547,[3]道具!$B$4:$C$3686,2,0)&amp;","&amp;P547&amp;","&amp;Q547&amp;"")&amp;IF(R547="","",";"&amp;VLOOKUP(R547,[3]道具!$B$4:$C$3686,2,0)&amp;","&amp;S547&amp;","&amp;T547&amp;"")&amp;IF(U547="","",";"&amp;VLOOKUP(U547,[3]道具!$B$4:$C$3686,2,0)&amp;","&amp;V547&amp;","&amp;W547&amp;"")&amp;IF(X547="","",";"&amp;VLOOKUP(X547,[3]道具!$B$4:$C$3686,2,0)&amp;","&amp;Y547&amp;","&amp;Z547&amp;"")&amp;IF(AA547="","",";"&amp;VLOOKUP(AA547,[3]道具!$B$4:$C$3686,2,0)&amp;","&amp;AB547&amp;","&amp;AC547&amp;"")&amp;IF(AD547="","",";"&amp;VLOOKUP(AD547,[3]道具!$B$4:$C$3686,2,0)&amp;","&amp;AE547&amp;","&amp;AF547&amp;"")&amp;IF(AG547="","",";"&amp;VLOOKUP(AG547,[3]道具!$B$4:$C$3686,2,0)&amp;","&amp;AH547&amp;","&amp;AI547&amp;"")&amp;IF(AJ547="","",";"&amp;VLOOKUP(AJ547,[3]道具!$B$4:$C$3686,2,0)&amp;","&amp;AK547&amp;","&amp;AL547&amp;"")&amp;IF(AM547="","",";"&amp;VLOOKUP(AM547,[3]道具!$B$4:$C$3686,2,0)&amp;","&amp;AN547&amp;","&amp;AO547&amp;"")</f>
        <v>52,33,5300;19,26,2000;1434,7,2700</v>
      </c>
      <c r="E547" s="12">
        <v>1</v>
      </c>
      <c r="F547" s="12" t="str">
        <f t="shared" si="2"/>
        <v>1550,17</v>
      </c>
      <c r="G547" s="12" t="str">
        <f>""&amp;VLOOKUP(J547,[3]道具!$B$3:$C$3756,2,0)&amp;","&amp;K547&amp;""</f>
        <v>99,100</v>
      </c>
      <c r="H547" s="10">
        <v>1550</v>
      </c>
      <c r="I547" s="12">
        <v>17</v>
      </c>
      <c r="J547" s="12" t="s">
        <v>768</v>
      </c>
      <c r="K547" s="12">
        <v>100</v>
      </c>
      <c r="L547" s="12" t="s">
        <v>755</v>
      </c>
      <c r="M547" s="12">
        <v>33</v>
      </c>
      <c r="N547" s="12">
        <v>5300</v>
      </c>
      <c r="R547" s="12" t="s">
        <v>752</v>
      </c>
      <c r="S547" s="12">
        <v>26</v>
      </c>
      <c r="T547" s="12">
        <v>2000</v>
      </c>
      <c r="AM547" s="12" t="s">
        <v>770</v>
      </c>
      <c r="AN547" s="12">
        <v>7</v>
      </c>
      <c r="AO547" s="12">
        <v>2700</v>
      </c>
    </row>
    <row r="548" spans="1:41" x14ac:dyDescent="0.15">
      <c r="A548" s="10">
        <v>5208</v>
      </c>
      <c r="B548" s="9" t="s">
        <v>405</v>
      </c>
      <c r="C548" s="12">
        <v>2</v>
      </c>
      <c r="D548" s="6" t="str">
        <f>""&amp;VLOOKUP(L548,[3]道具!$B$4:$C$3686,2,0)&amp;","&amp;M548&amp;","&amp;N548&amp;""&amp;IF(O548="","",";"&amp;VLOOKUP(O548,[3]道具!$B$4:$C$3686,2,0)&amp;","&amp;P548&amp;","&amp;Q548&amp;"")&amp;IF(R548="","",";"&amp;VLOOKUP(R548,[3]道具!$B$4:$C$3686,2,0)&amp;","&amp;S548&amp;","&amp;T548&amp;"")&amp;IF(U548="","",";"&amp;VLOOKUP(U548,[3]道具!$B$4:$C$3686,2,0)&amp;","&amp;V548&amp;","&amp;W548&amp;"")&amp;IF(X548="","",";"&amp;VLOOKUP(X548,[3]道具!$B$4:$C$3686,2,0)&amp;","&amp;Y548&amp;","&amp;Z548&amp;"")&amp;IF(AA548="","",";"&amp;VLOOKUP(AA548,[3]道具!$B$4:$C$3686,2,0)&amp;","&amp;AB548&amp;","&amp;AC548&amp;"")&amp;IF(AD548="","",";"&amp;VLOOKUP(AD548,[3]道具!$B$4:$C$3686,2,0)&amp;","&amp;AE548&amp;","&amp;AF548&amp;"")&amp;IF(AG548="","",";"&amp;VLOOKUP(AG548,[3]道具!$B$4:$C$3686,2,0)&amp;","&amp;AH548&amp;","&amp;AI548&amp;"")&amp;IF(AJ548="","",";"&amp;VLOOKUP(AJ548,[3]道具!$B$4:$C$3686,2,0)&amp;","&amp;AK548&amp;","&amp;AL548&amp;"")&amp;IF(AM548="","",";"&amp;VLOOKUP(AM548,[3]道具!$B$4:$C$3686,2,0)&amp;","&amp;AN548&amp;","&amp;AO548&amp;"")</f>
        <v>52,36,5300;19,27,2000;1434,8,2700</v>
      </c>
      <c r="E548" s="12">
        <v>1</v>
      </c>
      <c r="F548" s="12" t="str">
        <f t="shared" si="2"/>
        <v>1550,18</v>
      </c>
      <c r="G548" s="12" t="str">
        <f>""&amp;VLOOKUP(J548,[3]道具!$B$3:$C$3756,2,0)&amp;","&amp;K548&amp;""</f>
        <v>99,100</v>
      </c>
      <c r="H548" s="10">
        <v>1550</v>
      </c>
      <c r="I548" s="12">
        <v>18</v>
      </c>
      <c r="J548" s="12" t="s">
        <v>768</v>
      </c>
      <c r="K548" s="12">
        <v>100</v>
      </c>
      <c r="L548" s="12" t="s">
        <v>755</v>
      </c>
      <c r="M548" s="12">
        <v>36</v>
      </c>
      <c r="N548" s="12">
        <v>5300</v>
      </c>
      <c r="R548" s="12" t="s">
        <v>752</v>
      </c>
      <c r="S548" s="12">
        <v>27</v>
      </c>
      <c r="T548" s="12">
        <v>2000</v>
      </c>
      <c r="AM548" s="12" t="s">
        <v>770</v>
      </c>
      <c r="AN548" s="12">
        <v>8</v>
      </c>
      <c r="AO548" s="12">
        <v>2700</v>
      </c>
    </row>
    <row r="549" spans="1:41" x14ac:dyDescent="0.15">
      <c r="A549" s="10">
        <v>5209</v>
      </c>
      <c r="B549" s="9" t="s">
        <v>406</v>
      </c>
      <c r="C549" s="12">
        <v>2</v>
      </c>
      <c r="D549" s="6" t="str">
        <f>""&amp;VLOOKUP(L549,[3]道具!$B$4:$C$3686,2,0)&amp;","&amp;M549&amp;","&amp;N549&amp;""&amp;IF(O549="","",";"&amp;VLOOKUP(O549,[3]道具!$B$4:$C$3686,2,0)&amp;","&amp;P549&amp;","&amp;Q549&amp;"")&amp;IF(R549="","",";"&amp;VLOOKUP(R549,[3]道具!$B$4:$C$3686,2,0)&amp;","&amp;S549&amp;","&amp;T549&amp;"")&amp;IF(U549="","",";"&amp;VLOOKUP(U549,[3]道具!$B$4:$C$3686,2,0)&amp;","&amp;V549&amp;","&amp;W549&amp;"")&amp;IF(X549="","",";"&amp;VLOOKUP(X549,[3]道具!$B$4:$C$3686,2,0)&amp;","&amp;Y549&amp;","&amp;Z549&amp;"")&amp;IF(AA549="","",";"&amp;VLOOKUP(AA549,[3]道具!$B$4:$C$3686,2,0)&amp;","&amp;AB549&amp;","&amp;AC549&amp;"")&amp;IF(AD549="","",";"&amp;VLOOKUP(AD549,[3]道具!$B$4:$C$3686,2,0)&amp;","&amp;AE549&amp;","&amp;AF549&amp;"")&amp;IF(AG549="","",";"&amp;VLOOKUP(AG549,[3]道具!$B$4:$C$3686,2,0)&amp;","&amp;AH549&amp;","&amp;AI549&amp;"")&amp;IF(AJ549="","",";"&amp;VLOOKUP(AJ549,[3]道具!$B$4:$C$3686,2,0)&amp;","&amp;AK549&amp;","&amp;AL549&amp;"")&amp;IF(AM549="","",";"&amp;VLOOKUP(AM549,[3]道具!$B$4:$C$3686,2,0)&amp;","&amp;AN549&amp;","&amp;AO549&amp;"")</f>
        <v>52,39,5300;19,28,2000;1434,9,2700</v>
      </c>
      <c r="E549" s="12">
        <v>1</v>
      </c>
      <c r="F549" s="12" t="str">
        <f t="shared" si="2"/>
        <v>1550,20</v>
      </c>
      <c r="G549" s="12" t="str">
        <f>""&amp;VLOOKUP(J549,[3]道具!$B$3:$C$3756,2,0)&amp;","&amp;K549&amp;""</f>
        <v>99,100</v>
      </c>
      <c r="H549" s="10">
        <v>1550</v>
      </c>
      <c r="I549" s="12">
        <v>20</v>
      </c>
      <c r="J549" s="12" t="s">
        <v>768</v>
      </c>
      <c r="K549" s="12">
        <v>100</v>
      </c>
      <c r="L549" s="12" t="s">
        <v>755</v>
      </c>
      <c r="M549" s="12">
        <v>39</v>
      </c>
      <c r="N549" s="12">
        <v>5300</v>
      </c>
      <c r="R549" s="12" t="s">
        <v>752</v>
      </c>
      <c r="S549" s="12">
        <v>28</v>
      </c>
      <c r="T549" s="12">
        <v>2000</v>
      </c>
      <c r="AM549" s="12" t="s">
        <v>770</v>
      </c>
      <c r="AN549" s="12">
        <v>9</v>
      </c>
      <c r="AO549" s="12">
        <v>2700</v>
      </c>
    </row>
    <row r="550" spans="1:41" x14ac:dyDescent="0.15">
      <c r="A550" s="10">
        <v>5210</v>
      </c>
      <c r="B550" s="9" t="s">
        <v>407</v>
      </c>
      <c r="C550" s="12">
        <v>2</v>
      </c>
      <c r="D550" s="6" t="str">
        <f>""&amp;VLOOKUP(L550,[3]道具!$B$4:$C$3686,2,0)&amp;","&amp;M550&amp;","&amp;N550&amp;""&amp;IF(O550="","",";"&amp;VLOOKUP(O550,[3]道具!$B$4:$C$3686,2,0)&amp;","&amp;P550&amp;","&amp;Q550&amp;"")&amp;IF(R550="","",";"&amp;VLOOKUP(R550,[3]道具!$B$4:$C$3686,2,0)&amp;","&amp;S550&amp;","&amp;T550&amp;"")&amp;IF(U550="","",";"&amp;VLOOKUP(U550,[3]道具!$B$4:$C$3686,2,0)&amp;","&amp;V550&amp;","&amp;W550&amp;"")&amp;IF(X550="","",";"&amp;VLOOKUP(X550,[3]道具!$B$4:$C$3686,2,0)&amp;","&amp;Y550&amp;","&amp;Z550&amp;"")&amp;IF(AA550="","",";"&amp;VLOOKUP(AA550,[3]道具!$B$4:$C$3686,2,0)&amp;","&amp;AB550&amp;","&amp;AC550&amp;"")&amp;IF(AD550="","",";"&amp;VLOOKUP(AD550,[3]道具!$B$4:$C$3686,2,0)&amp;","&amp;AE550&amp;","&amp;AF550&amp;"")&amp;IF(AG550="","",";"&amp;VLOOKUP(AG550,[3]道具!$B$4:$C$3686,2,0)&amp;","&amp;AH550&amp;","&amp;AI550&amp;"")&amp;IF(AJ550="","",";"&amp;VLOOKUP(AJ550,[3]道具!$B$4:$C$3686,2,0)&amp;","&amp;AK550&amp;","&amp;AL550&amp;"")&amp;IF(AM550="","",";"&amp;VLOOKUP(AM550,[3]道具!$B$4:$C$3686,2,0)&amp;","&amp;AN550&amp;","&amp;AO550&amp;"")</f>
        <v>52,42,5300;19,29,2000;1434,10,2700</v>
      </c>
      <c r="E550" s="12">
        <v>1</v>
      </c>
      <c r="F550" s="12" t="str">
        <f t="shared" si="2"/>
        <v>1550,21</v>
      </c>
      <c r="G550" s="12" t="str">
        <f>""&amp;VLOOKUP(J550,[3]道具!$B$3:$C$3756,2,0)&amp;","&amp;K550&amp;""</f>
        <v>99,100</v>
      </c>
      <c r="H550" s="10">
        <v>1550</v>
      </c>
      <c r="I550" s="12">
        <v>21</v>
      </c>
      <c r="J550" s="12" t="s">
        <v>768</v>
      </c>
      <c r="K550" s="12">
        <v>100</v>
      </c>
      <c r="L550" s="12" t="s">
        <v>755</v>
      </c>
      <c r="M550" s="12">
        <v>42</v>
      </c>
      <c r="N550" s="12">
        <v>5300</v>
      </c>
      <c r="R550" s="12" t="s">
        <v>752</v>
      </c>
      <c r="S550" s="12">
        <v>29</v>
      </c>
      <c r="T550" s="12">
        <v>2000</v>
      </c>
      <c r="AM550" s="12" t="s">
        <v>770</v>
      </c>
      <c r="AN550" s="12">
        <v>10</v>
      </c>
      <c r="AO550" s="12">
        <v>2700</v>
      </c>
    </row>
    <row r="551" spans="1:41" x14ac:dyDescent="0.15">
      <c r="A551" s="10">
        <v>5211</v>
      </c>
      <c r="B551" s="9" t="s">
        <v>408</v>
      </c>
      <c r="C551" s="12">
        <v>2</v>
      </c>
      <c r="D551" s="6" t="str">
        <f>""&amp;VLOOKUP(L551,[3]道具!$B$4:$C$3686,2,0)&amp;","&amp;M551&amp;","&amp;N551&amp;""&amp;IF(O551="","",";"&amp;VLOOKUP(O551,[3]道具!$B$4:$C$3686,2,0)&amp;","&amp;P551&amp;","&amp;Q551&amp;"")&amp;IF(R551="","",";"&amp;VLOOKUP(R551,[3]道具!$B$4:$C$3686,2,0)&amp;","&amp;S551&amp;","&amp;T551&amp;"")&amp;IF(U551="","",";"&amp;VLOOKUP(U551,[3]道具!$B$4:$C$3686,2,0)&amp;","&amp;V551&amp;","&amp;W551&amp;"")&amp;IF(X551="","",";"&amp;VLOOKUP(X551,[3]道具!$B$4:$C$3686,2,0)&amp;","&amp;Y551&amp;","&amp;Z551&amp;"")&amp;IF(AA551="","",";"&amp;VLOOKUP(AA551,[3]道具!$B$4:$C$3686,2,0)&amp;","&amp;AB551&amp;","&amp;AC551&amp;"")&amp;IF(AD551="","",";"&amp;VLOOKUP(AD551,[3]道具!$B$4:$C$3686,2,0)&amp;","&amp;AE551&amp;","&amp;AF551&amp;"")&amp;IF(AG551="","",";"&amp;VLOOKUP(AG551,[3]道具!$B$4:$C$3686,2,0)&amp;","&amp;AH551&amp;","&amp;AI551&amp;"")&amp;IF(AJ551="","",";"&amp;VLOOKUP(AJ551,[3]道具!$B$4:$C$3686,2,0)&amp;","&amp;AK551&amp;","&amp;AL551&amp;"")&amp;IF(AM551="","",";"&amp;VLOOKUP(AM551,[3]道具!$B$4:$C$3686,2,0)&amp;","&amp;AN551&amp;","&amp;AO551&amp;"")</f>
        <v>52,45,5300;19,30,2000;1434,11,2700</v>
      </c>
      <c r="E551" s="12">
        <v>1</v>
      </c>
      <c r="F551" s="12" t="str">
        <f t="shared" si="2"/>
        <v>1550,23</v>
      </c>
      <c r="G551" s="12" t="str">
        <f>""&amp;VLOOKUP(J551,[3]道具!$B$3:$C$3756,2,0)&amp;","&amp;K551&amp;""</f>
        <v>99,100</v>
      </c>
      <c r="H551" s="10">
        <v>1550</v>
      </c>
      <c r="I551" s="12">
        <v>23</v>
      </c>
      <c r="J551" s="12" t="s">
        <v>768</v>
      </c>
      <c r="K551" s="12">
        <v>100</v>
      </c>
      <c r="L551" s="12" t="s">
        <v>755</v>
      </c>
      <c r="M551" s="12">
        <v>45</v>
      </c>
      <c r="N551" s="12">
        <v>5300</v>
      </c>
      <c r="R551" s="12" t="s">
        <v>752</v>
      </c>
      <c r="S551" s="12">
        <v>30</v>
      </c>
      <c r="T551" s="12">
        <v>2000</v>
      </c>
      <c r="AM551" s="12" t="s">
        <v>770</v>
      </c>
      <c r="AN551" s="12">
        <v>11</v>
      </c>
      <c r="AO551" s="12">
        <v>2700</v>
      </c>
    </row>
    <row r="552" spans="1:41" x14ac:dyDescent="0.15">
      <c r="A552" s="10">
        <v>5212</v>
      </c>
      <c r="B552" s="9" t="s">
        <v>409</v>
      </c>
      <c r="C552" s="12">
        <v>2</v>
      </c>
      <c r="D552" s="6" t="str">
        <f>""&amp;VLOOKUP(L552,[3]道具!$B$4:$C$3686,2,0)&amp;","&amp;M552&amp;","&amp;N552&amp;""&amp;IF(O552="","",";"&amp;VLOOKUP(O552,[3]道具!$B$4:$C$3686,2,0)&amp;","&amp;P552&amp;","&amp;Q552&amp;"")&amp;IF(R552="","",";"&amp;VLOOKUP(R552,[3]道具!$B$4:$C$3686,2,0)&amp;","&amp;S552&amp;","&amp;T552&amp;"")&amp;IF(U552="","",";"&amp;VLOOKUP(U552,[3]道具!$B$4:$C$3686,2,0)&amp;","&amp;V552&amp;","&amp;W552&amp;"")&amp;IF(X552="","",";"&amp;VLOOKUP(X552,[3]道具!$B$4:$C$3686,2,0)&amp;","&amp;Y552&amp;","&amp;Z552&amp;"")&amp;IF(AA552="","",";"&amp;VLOOKUP(AA552,[3]道具!$B$4:$C$3686,2,0)&amp;","&amp;AB552&amp;","&amp;AC552&amp;"")&amp;IF(AD552="","",";"&amp;VLOOKUP(AD552,[3]道具!$B$4:$C$3686,2,0)&amp;","&amp;AE552&amp;","&amp;AF552&amp;"")&amp;IF(AG552="","",";"&amp;VLOOKUP(AG552,[3]道具!$B$4:$C$3686,2,0)&amp;","&amp;AH552&amp;","&amp;AI552&amp;"")&amp;IF(AJ552="","",";"&amp;VLOOKUP(AJ552,[3]道具!$B$4:$C$3686,2,0)&amp;","&amp;AK552&amp;","&amp;AL552&amp;"")&amp;IF(AM552="","",";"&amp;VLOOKUP(AM552,[3]道具!$B$4:$C$3686,2,0)&amp;","&amp;AN552&amp;","&amp;AO552&amp;"")</f>
        <v>52,48,5300;19,31,2000;1434,12,2700</v>
      </c>
      <c r="E552" s="12">
        <v>1</v>
      </c>
      <c r="F552" s="12" t="str">
        <f t="shared" si="2"/>
        <v>1550,24</v>
      </c>
      <c r="G552" s="12" t="str">
        <f>""&amp;VLOOKUP(J552,[3]道具!$B$3:$C$3756,2,0)&amp;","&amp;K552&amp;""</f>
        <v>99,100</v>
      </c>
      <c r="H552" s="10">
        <v>1550</v>
      </c>
      <c r="I552" s="12">
        <v>24</v>
      </c>
      <c r="J552" s="12" t="s">
        <v>768</v>
      </c>
      <c r="K552" s="12">
        <v>100</v>
      </c>
      <c r="L552" s="12" t="s">
        <v>755</v>
      </c>
      <c r="M552" s="12">
        <v>48</v>
      </c>
      <c r="N552" s="12">
        <v>5300</v>
      </c>
      <c r="R552" s="12" t="s">
        <v>752</v>
      </c>
      <c r="S552" s="12">
        <v>31</v>
      </c>
      <c r="T552" s="12">
        <v>2000</v>
      </c>
      <c r="AM552" s="12" t="s">
        <v>770</v>
      </c>
      <c r="AN552" s="12">
        <v>12</v>
      </c>
      <c r="AO552" s="12">
        <v>2700</v>
      </c>
    </row>
    <row r="553" spans="1:41" x14ac:dyDescent="0.15">
      <c r="A553" s="10">
        <v>5213</v>
      </c>
      <c r="B553" s="9" t="s">
        <v>410</v>
      </c>
      <c r="C553" s="12">
        <v>2</v>
      </c>
      <c r="D553" s="6" t="str">
        <f>""&amp;VLOOKUP(L553,[3]道具!$B$4:$C$3686,2,0)&amp;","&amp;M553&amp;","&amp;N553&amp;""&amp;IF(O553="","",";"&amp;VLOOKUP(O553,[3]道具!$B$4:$C$3686,2,0)&amp;","&amp;P553&amp;","&amp;Q553&amp;"")&amp;IF(R553="","",";"&amp;VLOOKUP(R553,[3]道具!$B$4:$C$3686,2,0)&amp;","&amp;S553&amp;","&amp;T553&amp;"")&amp;IF(U553="","",";"&amp;VLOOKUP(U553,[3]道具!$B$4:$C$3686,2,0)&amp;","&amp;V553&amp;","&amp;W553&amp;"")&amp;IF(X553="","",";"&amp;VLOOKUP(X553,[3]道具!$B$4:$C$3686,2,0)&amp;","&amp;Y553&amp;","&amp;Z553&amp;"")&amp;IF(AA553="","",";"&amp;VLOOKUP(AA553,[3]道具!$B$4:$C$3686,2,0)&amp;","&amp;AB553&amp;","&amp;AC553&amp;"")&amp;IF(AD553="","",";"&amp;VLOOKUP(AD553,[3]道具!$B$4:$C$3686,2,0)&amp;","&amp;AE553&amp;","&amp;AF553&amp;"")&amp;IF(AG553="","",";"&amp;VLOOKUP(AG553,[3]道具!$B$4:$C$3686,2,0)&amp;","&amp;AH553&amp;","&amp;AI553&amp;"")&amp;IF(AJ553="","",";"&amp;VLOOKUP(AJ553,[3]道具!$B$4:$C$3686,2,0)&amp;","&amp;AK553&amp;","&amp;AL553&amp;"")&amp;IF(AM553="","",";"&amp;VLOOKUP(AM553,[3]道具!$B$4:$C$3686,2,0)&amp;","&amp;AN553&amp;","&amp;AO553&amp;"")</f>
        <v>52,51,5300;19,32,2000;1434,13,2700</v>
      </c>
      <c r="E553" s="12">
        <v>1</v>
      </c>
      <c r="F553" s="12" t="str">
        <f t="shared" si="2"/>
        <v>1550,26</v>
      </c>
      <c r="G553" s="12" t="str">
        <f>""&amp;VLOOKUP(J553,[3]道具!$B$3:$C$3756,2,0)&amp;","&amp;K553&amp;""</f>
        <v>99,100</v>
      </c>
      <c r="H553" s="10">
        <v>1550</v>
      </c>
      <c r="I553" s="12">
        <v>26</v>
      </c>
      <c r="J553" s="12" t="s">
        <v>768</v>
      </c>
      <c r="K553" s="12">
        <v>100</v>
      </c>
      <c r="L553" s="12" t="s">
        <v>755</v>
      </c>
      <c r="M553" s="12">
        <v>51</v>
      </c>
      <c r="N553" s="12">
        <v>5300</v>
      </c>
      <c r="R553" s="12" t="s">
        <v>752</v>
      </c>
      <c r="S553" s="12">
        <v>32</v>
      </c>
      <c r="T553" s="12">
        <v>2000</v>
      </c>
      <c r="AM553" s="12" t="s">
        <v>770</v>
      </c>
      <c r="AN553" s="12">
        <v>13</v>
      </c>
      <c r="AO553" s="12">
        <v>2700</v>
      </c>
    </row>
    <row r="554" spans="1:41" x14ac:dyDescent="0.15">
      <c r="A554" s="10">
        <v>5214</v>
      </c>
      <c r="B554" s="9" t="s">
        <v>411</v>
      </c>
      <c r="C554" s="12">
        <v>2</v>
      </c>
      <c r="D554" s="6" t="str">
        <f>""&amp;VLOOKUP(L554,[3]道具!$B$4:$C$3686,2,0)&amp;","&amp;M554&amp;","&amp;N554&amp;""&amp;IF(O554="","",";"&amp;VLOOKUP(O554,[3]道具!$B$4:$C$3686,2,0)&amp;","&amp;P554&amp;","&amp;Q554&amp;"")&amp;IF(R554="","",";"&amp;VLOOKUP(R554,[3]道具!$B$4:$C$3686,2,0)&amp;","&amp;S554&amp;","&amp;T554&amp;"")&amp;IF(U554="","",";"&amp;VLOOKUP(U554,[3]道具!$B$4:$C$3686,2,0)&amp;","&amp;V554&amp;","&amp;W554&amp;"")&amp;IF(X554="","",";"&amp;VLOOKUP(X554,[3]道具!$B$4:$C$3686,2,0)&amp;","&amp;Y554&amp;","&amp;Z554&amp;"")&amp;IF(AA554="","",";"&amp;VLOOKUP(AA554,[3]道具!$B$4:$C$3686,2,0)&amp;","&amp;AB554&amp;","&amp;AC554&amp;"")&amp;IF(AD554="","",";"&amp;VLOOKUP(AD554,[3]道具!$B$4:$C$3686,2,0)&amp;","&amp;AE554&amp;","&amp;AF554&amp;"")&amp;IF(AG554="","",";"&amp;VLOOKUP(AG554,[3]道具!$B$4:$C$3686,2,0)&amp;","&amp;AH554&amp;","&amp;AI554&amp;"")&amp;IF(AJ554="","",";"&amp;VLOOKUP(AJ554,[3]道具!$B$4:$C$3686,2,0)&amp;","&amp;AK554&amp;","&amp;AL554&amp;"")&amp;IF(AM554="","",";"&amp;VLOOKUP(AM554,[3]道具!$B$4:$C$3686,2,0)&amp;","&amp;AN554&amp;","&amp;AO554&amp;"")</f>
        <v>52,54,5300;19,33,2000;1434,14,2700</v>
      </c>
      <c r="E554" s="12">
        <v>1</v>
      </c>
      <c r="F554" s="12" t="str">
        <f t="shared" si="2"/>
        <v>1550,27</v>
      </c>
      <c r="G554" s="12" t="str">
        <f>""&amp;VLOOKUP(J554,[3]道具!$B$3:$C$3756,2,0)&amp;","&amp;K554&amp;""</f>
        <v>99,100</v>
      </c>
      <c r="H554" s="10">
        <v>1550</v>
      </c>
      <c r="I554" s="12">
        <v>27</v>
      </c>
      <c r="J554" s="12" t="s">
        <v>768</v>
      </c>
      <c r="K554" s="12">
        <v>100</v>
      </c>
      <c r="L554" s="12" t="s">
        <v>755</v>
      </c>
      <c r="M554" s="12">
        <v>54</v>
      </c>
      <c r="N554" s="12">
        <v>5300</v>
      </c>
      <c r="R554" s="12" t="s">
        <v>752</v>
      </c>
      <c r="S554" s="12">
        <v>33</v>
      </c>
      <c r="T554" s="12">
        <v>2000</v>
      </c>
      <c r="AM554" s="12" t="s">
        <v>770</v>
      </c>
      <c r="AN554" s="12">
        <v>14</v>
      </c>
      <c r="AO554" s="12">
        <v>2700</v>
      </c>
    </row>
    <row r="555" spans="1:41" x14ac:dyDescent="0.15">
      <c r="A555" s="10">
        <v>5215</v>
      </c>
      <c r="B555" s="9" t="s">
        <v>412</v>
      </c>
      <c r="C555" s="12">
        <v>2</v>
      </c>
      <c r="D555" s="6" t="str">
        <f>""&amp;VLOOKUP(L555,[3]道具!$B$4:$C$3686,2,0)&amp;","&amp;M555&amp;","&amp;N555&amp;""&amp;IF(O555="","",";"&amp;VLOOKUP(O555,[3]道具!$B$4:$C$3686,2,0)&amp;","&amp;P555&amp;","&amp;Q555&amp;"")&amp;IF(R555="","",";"&amp;VLOOKUP(R555,[3]道具!$B$4:$C$3686,2,0)&amp;","&amp;S555&amp;","&amp;T555&amp;"")&amp;IF(U555="","",";"&amp;VLOOKUP(U555,[3]道具!$B$4:$C$3686,2,0)&amp;","&amp;V555&amp;","&amp;W555&amp;"")&amp;IF(X555="","",";"&amp;VLOOKUP(X555,[3]道具!$B$4:$C$3686,2,0)&amp;","&amp;Y555&amp;","&amp;Z555&amp;"")&amp;IF(AA555="","",";"&amp;VLOOKUP(AA555,[3]道具!$B$4:$C$3686,2,0)&amp;","&amp;AB555&amp;","&amp;AC555&amp;"")&amp;IF(AD555="","",";"&amp;VLOOKUP(AD555,[3]道具!$B$4:$C$3686,2,0)&amp;","&amp;AE555&amp;","&amp;AF555&amp;"")&amp;IF(AG555="","",";"&amp;VLOOKUP(AG555,[3]道具!$B$4:$C$3686,2,0)&amp;","&amp;AH555&amp;","&amp;AI555&amp;"")&amp;IF(AJ555="","",";"&amp;VLOOKUP(AJ555,[3]道具!$B$4:$C$3686,2,0)&amp;","&amp;AK555&amp;","&amp;AL555&amp;"")&amp;IF(AM555="","",";"&amp;VLOOKUP(AM555,[3]道具!$B$4:$C$3686,2,0)&amp;","&amp;AN555&amp;","&amp;AO555&amp;"")</f>
        <v>52,57,5300;19,34,2000;1434,15,2700</v>
      </c>
      <c r="E555" s="12">
        <v>1</v>
      </c>
      <c r="F555" s="12" t="str">
        <f t="shared" si="2"/>
        <v>1550,28</v>
      </c>
      <c r="G555" s="12" t="str">
        <f>""&amp;VLOOKUP(J555,[3]道具!$B$3:$C$3756,2,0)&amp;","&amp;K555&amp;""</f>
        <v>99,100</v>
      </c>
      <c r="H555" s="10">
        <v>1550</v>
      </c>
      <c r="I555" s="12">
        <v>28</v>
      </c>
      <c r="J555" s="12" t="s">
        <v>768</v>
      </c>
      <c r="K555" s="12">
        <v>100</v>
      </c>
      <c r="L555" s="12" t="s">
        <v>755</v>
      </c>
      <c r="M555" s="12">
        <v>57</v>
      </c>
      <c r="N555" s="12">
        <v>5300</v>
      </c>
      <c r="R555" s="12" t="s">
        <v>752</v>
      </c>
      <c r="S555" s="12">
        <v>34</v>
      </c>
      <c r="T555" s="12">
        <v>2000</v>
      </c>
      <c r="AM555" s="12" t="s">
        <v>770</v>
      </c>
      <c r="AN555" s="12">
        <v>15</v>
      </c>
      <c r="AO555" s="12">
        <v>2700</v>
      </c>
    </row>
    <row r="556" spans="1:41" x14ac:dyDescent="0.15">
      <c r="A556" s="10">
        <v>5216</v>
      </c>
      <c r="B556" s="9" t="s">
        <v>413</v>
      </c>
      <c r="C556" s="12">
        <v>2</v>
      </c>
      <c r="D556" s="6" t="str">
        <f>""&amp;VLOOKUP(L556,[3]道具!$B$4:$C$3686,2,0)&amp;","&amp;M556&amp;","&amp;N556&amp;""&amp;IF(O556="","",";"&amp;VLOOKUP(O556,[3]道具!$B$4:$C$3686,2,0)&amp;","&amp;P556&amp;","&amp;Q556&amp;"")&amp;IF(R556="","",";"&amp;VLOOKUP(R556,[3]道具!$B$4:$C$3686,2,0)&amp;","&amp;S556&amp;","&amp;T556&amp;"")&amp;IF(U556="","",";"&amp;VLOOKUP(U556,[3]道具!$B$4:$C$3686,2,0)&amp;","&amp;V556&amp;","&amp;W556&amp;"")&amp;IF(X556="","",";"&amp;VLOOKUP(X556,[3]道具!$B$4:$C$3686,2,0)&amp;","&amp;Y556&amp;","&amp;Z556&amp;"")&amp;IF(AA556="","",";"&amp;VLOOKUP(AA556,[3]道具!$B$4:$C$3686,2,0)&amp;","&amp;AB556&amp;","&amp;AC556&amp;"")&amp;IF(AD556="","",";"&amp;VLOOKUP(AD556,[3]道具!$B$4:$C$3686,2,0)&amp;","&amp;AE556&amp;","&amp;AF556&amp;"")&amp;IF(AG556="","",";"&amp;VLOOKUP(AG556,[3]道具!$B$4:$C$3686,2,0)&amp;","&amp;AH556&amp;","&amp;AI556&amp;"")&amp;IF(AJ556="","",";"&amp;VLOOKUP(AJ556,[3]道具!$B$4:$C$3686,2,0)&amp;","&amp;AK556&amp;","&amp;AL556&amp;"")&amp;IF(AM556="","",";"&amp;VLOOKUP(AM556,[3]道具!$B$4:$C$3686,2,0)&amp;","&amp;AN556&amp;","&amp;AO556&amp;"")</f>
        <v>52,60,5300;19,35,2000;1434,16,2700</v>
      </c>
      <c r="E556" s="12">
        <v>1</v>
      </c>
      <c r="F556" s="12" t="str">
        <f t="shared" si="2"/>
        <v>1550,30</v>
      </c>
      <c r="G556" s="12" t="str">
        <f>""&amp;VLOOKUP(J556,[3]道具!$B$3:$C$3756,2,0)&amp;","&amp;K556&amp;""</f>
        <v>99,100</v>
      </c>
      <c r="H556" s="10">
        <v>1550</v>
      </c>
      <c r="I556" s="12">
        <v>30</v>
      </c>
      <c r="J556" s="12" t="s">
        <v>768</v>
      </c>
      <c r="K556" s="12">
        <v>100</v>
      </c>
      <c r="L556" s="12" t="s">
        <v>755</v>
      </c>
      <c r="M556" s="12">
        <v>60</v>
      </c>
      <c r="N556" s="12">
        <v>5300</v>
      </c>
      <c r="R556" s="12" t="s">
        <v>752</v>
      </c>
      <c r="S556" s="12">
        <v>35</v>
      </c>
      <c r="T556" s="12">
        <v>2000</v>
      </c>
      <c r="AM556" s="12" t="s">
        <v>770</v>
      </c>
      <c r="AN556" s="12">
        <v>16</v>
      </c>
      <c r="AO556" s="12">
        <v>2700</v>
      </c>
    </row>
    <row r="557" spans="1:41" x14ac:dyDescent="0.15">
      <c r="A557" s="10">
        <v>5217</v>
      </c>
      <c r="B557" s="9" t="s">
        <v>414</v>
      </c>
      <c r="C557" s="12">
        <v>2</v>
      </c>
      <c r="D557" s="6" t="str">
        <f>""&amp;VLOOKUP(L557,[3]道具!$B$4:$C$3686,2,0)&amp;","&amp;M557&amp;","&amp;N557&amp;""&amp;IF(O557="","",";"&amp;VLOOKUP(O557,[3]道具!$B$4:$C$3686,2,0)&amp;","&amp;P557&amp;","&amp;Q557&amp;"")&amp;IF(R557="","",";"&amp;VLOOKUP(R557,[3]道具!$B$4:$C$3686,2,0)&amp;","&amp;S557&amp;","&amp;T557&amp;"")&amp;IF(U557="","",";"&amp;VLOOKUP(U557,[3]道具!$B$4:$C$3686,2,0)&amp;","&amp;V557&amp;","&amp;W557&amp;"")&amp;IF(X557="","",";"&amp;VLOOKUP(X557,[3]道具!$B$4:$C$3686,2,0)&amp;","&amp;Y557&amp;","&amp;Z557&amp;"")&amp;IF(AA557="","",";"&amp;VLOOKUP(AA557,[3]道具!$B$4:$C$3686,2,0)&amp;","&amp;AB557&amp;","&amp;AC557&amp;"")&amp;IF(AD557="","",";"&amp;VLOOKUP(AD557,[3]道具!$B$4:$C$3686,2,0)&amp;","&amp;AE557&amp;","&amp;AF557&amp;"")&amp;IF(AG557="","",";"&amp;VLOOKUP(AG557,[3]道具!$B$4:$C$3686,2,0)&amp;","&amp;AH557&amp;","&amp;AI557&amp;"")&amp;IF(AJ557="","",";"&amp;VLOOKUP(AJ557,[3]道具!$B$4:$C$3686,2,0)&amp;","&amp;AK557&amp;","&amp;AL557&amp;"")&amp;IF(AM557="","",";"&amp;VLOOKUP(AM557,[3]道具!$B$4:$C$3686,2,0)&amp;","&amp;AN557&amp;","&amp;AO557&amp;"")</f>
        <v>52,63,5300;19,36,2000;1434,17,2700</v>
      </c>
      <c r="E557" s="12">
        <v>1</v>
      </c>
      <c r="F557" s="12" t="str">
        <f t="shared" si="2"/>
        <v>1550,31</v>
      </c>
      <c r="G557" s="12" t="str">
        <f>""&amp;VLOOKUP(J557,[3]道具!$B$3:$C$3756,2,0)&amp;","&amp;K557&amp;""</f>
        <v>99,100</v>
      </c>
      <c r="H557" s="10">
        <v>1550</v>
      </c>
      <c r="I557" s="12">
        <v>31</v>
      </c>
      <c r="J557" s="12" t="s">
        <v>768</v>
      </c>
      <c r="K557" s="12">
        <v>100</v>
      </c>
      <c r="L557" s="12" t="s">
        <v>755</v>
      </c>
      <c r="M557" s="12">
        <v>63</v>
      </c>
      <c r="N557" s="12">
        <v>5300</v>
      </c>
      <c r="R557" s="12" t="s">
        <v>752</v>
      </c>
      <c r="S557" s="12">
        <v>36</v>
      </c>
      <c r="T557" s="12">
        <v>2000</v>
      </c>
      <c r="AM557" s="12" t="s">
        <v>770</v>
      </c>
      <c r="AN557" s="12">
        <v>17</v>
      </c>
      <c r="AO557" s="12">
        <v>2700</v>
      </c>
    </row>
    <row r="558" spans="1:41" x14ac:dyDescent="0.15">
      <c r="A558" s="10">
        <v>5218</v>
      </c>
      <c r="B558" s="9" t="s">
        <v>415</v>
      </c>
      <c r="C558" s="12">
        <v>2</v>
      </c>
      <c r="D558" s="6" t="str">
        <f>""&amp;VLOOKUP(L558,[3]道具!$B$4:$C$3686,2,0)&amp;","&amp;M558&amp;","&amp;N558&amp;""&amp;IF(O558="","",";"&amp;VLOOKUP(O558,[3]道具!$B$4:$C$3686,2,0)&amp;","&amp;P558&amp;","&amp;Q558&amp;"")&amp;IF(R558="","",";"&amp;VLOOKUP(R558,[3]道具!$B$4:$C$3686,2,0)&amp;","&amp;S558&amp;","&amp;T558&amp;"")&amp;IF(U558="","",";"&amp;VLOOKUP(U558,[3]道具!$B$4:$C$3686,2,0)&amp;","&amp;V558&amp;","&amp;W558&amp;"")&amp;IF(X558="","",";"&amp;VLOOKUP(X558,[3]道具!$B$4:$C$3686,2,0)&amp;","&amp;Y558&amp;","&amp;Z558&amp;"")&amp;IF(AA558="","",";"&amp;VLOOKUP(AA558,[3]道具!$B$4:$C$3686,2,0)&amp;","&amp;AB558&amp;","&amp;AC558&amp;"")&amp;IF(AD558="","",";"&amp;VLOOKUP(AD558,[3]道具!$B$4:$C$3686,2,0)&amp;","&amp;AE558&amp;","&amp;AF558&amp;"")&amp;IF(AG558="","",";"&amp;VLOOKUP(AG558,[3]道具!$B$4:$C$3686,2,0)&amp;","&amp;AH558&amp;","&amp;AI558&amp;"")&amp;IF(AJ558="","",";"&amp;VLOOKUP(AJ558,[3]道具!$B$4:$C$3686,2,0)&amp;","&amp;AK558&amp;","&amp;AL558&amp;"")&amp;IF(AM558="","",";"&amp;VLOOKUP(AM558,[3]道具!$B$4:$C$3686,2,0)&amp;","&amp;AN558&amp;","&amp;AO558&amp;"")</f>
        <v>52,66,5300;19,37,2000;1434,18,2700</v>
      </c>
      <c r="E558" s="12">
        <v>1</v>
      </c>
      <c r="F558" s="12" t="str">
        <f t="shared" si="2"/>
        <v>1550,33</v>
      </c>
      <c r="G558" s="12" t="str">
        <f>""&amp;VLOOKUP(J558,[3]道具!$B$3:$C$3756,2,0)&amp;","&amp;K558&amp;""</f>
        <v>99,100</v>
      </c>
      <c r="H558" s="10">
        <v>1550</v>
      </c>
      <c r="I558" s="12">
        <v>33</v>
      </c>
      <c r="J558" s="12" t="s">
        <v>768</v>
      </c>
      <c r="K558" s="12">
        <v>100</v>
      </c>
      <c r="L558" s="12" t="s">
        <v>755</v>
      </c>
      <c r="M558" s="12">
        <v>66</v>
      </c>
      <c r="N558" s="12">
        <v>5300</v>
      </c>
      <c r="R558" s="12" t="s">
        <v>752</v>
      </c>
      <c r="S558" s="12">
        <v>37</v>
      </c>
      <c r="T558" s="12">
        <v>2000</v>
      </c>
      <c r="AM558" s="12" t="s">
        <v>770</v>
      </c>
      <c r="AN558" s="12">
        <v>18</v>
      </c>
      <c r="AO558" s="12">
        <v>2700</v>
      </c>
    </row>
    <row r="559" spans="1:41" x14ac:dyDescent="0.15">
      <c r="A559" s="10">
        <v>5219</v>
      </c>
      <c r="B559" s="9" t="s">
        <v>416</v>
      </c>
      <c r="C559" s="12">
        <v>2</v>
      </c>
      <c r="D559" s="6" t="str">
        <f>""&amp;VLOOKUP(L559,[3]道具!$B$4:$C$3686,2,0)&amp;","&amp;M559&amp;","&amp;N559&amp;""&amp;IF(O559="","",";"&amp;VLOOKUP(O559,[3]道具!$B$4:$C$3686,2,0)&amp;","&amp;P559&amp;","&amp;Q559&amp;"")&amp;IF(R559="","",";"&amp;VLOOKUP(R559,[3]道具!$B$4:$C$3686,2,0)&amp;","&amp;S559&amp;","&amp;T559&amp;"")&amp;IF(U559="","",";"&amp;VLOOKUP(U559,[3]道具!$B$4:$C$3686,2,0)&amp;","&amp;V559&amp;","&amp;W559&amp;"")&amp;IF(X559="","",";"&amp;VLOOKUP(X559,[3]道具!$B$4:$C$3686,2,0)&amp;","&amp;Y559&amp;","&amp;Z559&amp;"")&amp;IF(AA559="","",";"&amp;VLOOKUP(AA559,[3]道具!$B$4:$C$3686,2,0)&amp;","&amp;AB559&amp;","&amp;AC559&amp;"")&amp;IF(AD559="","",";"&amp;VLOOKUP(AD559,[3]道具!$B$4:$C$3686,2,0)&amp;","&amp;AE559&amp;","&amp;AF559&amp;"")&amp;IF(AG559="","",";"&amp;VLOOKUP(AG559,[3]道具!$B$4:$C$3686,2,0)&amp;","&amp;AH559&amp;","&amp;AI559&amp;"")&amp;IF(AJ559="","",";"&amp;VLOOKUP(AJ559,[3]道具!$B$4:$C$3686,2,0)&amp;","&amp;AK559&amp;","&amp;AL559&amp;"")&amp;IF(AM559="","",";"&amp;VLOOKUP(AM559,[3]道具!$B$4:$C$3686,2,0)&amp;","&amp;AN559&amp;","&amp;AO559&amp;"")</f>
        <v>52,69,5300;19,38,2000;1434,19,2700</v>
      </c>
      <c r="E559" s="12">
        <v>1</v>
      </c>
      <c r="F559" s="12" t="str">
        <f t="shared" si="2"/>
        <v>1550,34</v>
      </c>
      <c r="G559" s="12" t="str">
        <f>""&amp;VLOOKUP(J559,[3]道具!$B$3:$C$3756,2,0)&amp;","&amp;K559&amp;""</f>
        <v>99,100</v>
      </c>
      <c r="H559" s="10">
        <v>1550</v>
      </c>
      <c r="I559" s="12">
        <v>34</v>
      </c>
      <c r="J559" s="12" t="s">
        <v>768</v>
      </c>
      <c r="K559" s="12">
        <v>100</v>
      </c>
      <c r="L559" s="12" t="s">
        <v>755</v>
      </c>
      <c r="M559" s="12">
        <v>69</v>
      </c>
      <c r="N559" s="12">
        <v>5300</v>
      </c>
      <c r="R559" s="12" t="s">
        <v>752</v>
      </c>
      <c r="S559" s="12">
        <v>38</v>
      </c>
      <c r="T559" s="12">
        <v>2000</v>
      </c>
      <c r="AM559" s="12" t="s">
        <v>770</v>
      </c>
      <c r="AN559" s="12">
        <v>19</v>
      </c>
      <c r="AO559" s="12">
        <v>2700</v>
      </c>
    </row>
    <row r="560" spans="1:41" x14ac:dyDescent="0.15">
      <c r="A560" s="10">
        <v>5220</v>
      </c>
      <c r="B560" s="9" t="s">
        <v>417</v>
      </c>
      <c r="C560" s="12">
        <v>2</v>
      </c>
      <c r="D560" s="6" t="str">
        <f>""&amp;VLOOKUP(L560,[3]道具!$B$4:$C$3686,2,0)&amp;","&amp;M560&amp;","&amp;N560&amp;""&amp;IF(O560="","",";"&amp;VLOOKUP(O560,[3]道具!$B$4:$C$3686,2,0)&amp;","&amp;P560&amp;","&amp;Q560&amp;"")&amp;IF(R560="","",";"&amp;VLOOKUP(R560,[3]道具!$B$4:$C$3686,2,0)&amp;","&amp;S560&amp;","&amp;T560&amp;"")&amp;IF(U560="","",";"&amp;VLOOKUP(U560,[3]道具!$B$4:$C$3686,2,0)&amp;","&amp;V560&amp;","&amp;W560&amp;"")&amp;IF(X560="","",";"&amp;VLOOKUP(X560,[3]道具!$B$4:$C$3686,2,0)&amp;","&amp;Y560&amp;","&amp;Z560&amp;"")&amp;IF(AA560="","",";"&amp;VLOOKUP(AA560,[3]道具!$B$4:$C$3686,2,0)&amp;","&amp;AB560&amp;","&amp;AC560&amp;"")&amp;IF(AD560="","",";"&amp;VLOOKUP(AD560,[3]道具!$B$4:$C$3686,2,0)&amp;","&amp;AE560&amp;","&amp;AF560&amp;"")&amp;IF(AG560="","",";"&amp;VLOOKUP(AG560,[3]道具!$B$4:$C$3686,2,0)&amp;","&amp;AH560&amp;","&amp;AI560&amp;"")&amp;IF(AJ560="","",";"&amp;VLOOKUP(AJ560,[3]道具!$B$4:$C$3686,2,0)&amp;","&amp;AK560&amp;","&amp;AL560&amp;"")&amp;IF(AM560="","",";"&amp;VLOOKUP(AM560,[3]道具!$B$4:$C$3686,2,0)&amp;","&amp;AN560&amp;","&amp;AO560&amp;"")</f>
        <v>52,72,5300;19,39,2000;1434,20,2700</v>
      </c>
      <c r="E560" s="12">
        <v>1</v>
      </c>
      <c r="F560" s="12" t="str">
        <f t="shared" si="2"/>
        <v>1550,36</v>
      </c>
      <c r="G560" s="12" t="str">
        <f>""&amp;VLOOKUP(J560,[3]道具!$B$3:$C$3756,2,0)&amp;","&amp;K560&amp;""</f>
        <v>99,100</v>
      </c>
      <c r="H560" s="10">
        <v>1550</v>
      </c>
      <c r="I560" s="12">
        <v>36</v>
      </c>
      <c r="J560" s="12" t="s">
        <v>768</v>
      </c>
      <c r="K560" s="12">
        <v>100</v>
      </c>
      <c r="L560" s="12" t="s">
        <v>755</v>
      </c>
      <c r="M560" s="12">
        <v>72</v>
      </c>
      <c r="N560" s="12">
        <v>5300</v>
      </c>
      <c r="R560" s="12" t="s">
        <v>752</v>
      </c>
      <c r="S560" s="12">
        <v>39</v>
      </c>
      <c r="T560" s="12">
        <v>2000</v>
      </c>
      <c r="AM560" s="12" t="s">
        <v>770</v>
      </c>
      <c r="AN560" s="12">
        <v>20</v>
      </c>
      <c r="AO560" s="12">
        <v>2700</v>
      </c>
    </row>
    <row r="561" spans="1:41" x14ac:dyDescent="0.15">
      <c r="A561" s="10">
        <v>5301</v>
      </c>
      <c r="B561" s="9" t="s">
        <v>418</v>
      </c>
      <c r="C561" s="12">
        <v>2</v>
      </c>
      <c r="D561" s="6" t="str">
        <f>""&amp;VLOOKUP(L561,[3]道具!$B$4:$C$3686,2,0)&amp;","&amp;M561&amp;","&amp;N561&amp;""&amp;IF(O561="","",";"&amp;VLOOKUP(O561,[3]道具!$B$4:$C$3686,2,0)&amp;","&amp;P561&amp;","&amp;Q561&amp;"")&amp;IF(R561="","",";"&amp;VLOOKUP(R561,[3]道具!$B$4:$C$3686,2,0)&amp;","&amp;S561&amp;","&amp;T561&amp;"")&amp;IF(U561="","",";"&amp;VLOOKUP(U561,[3]道具!$B$4:$C$3686,2,0)&amp;","&amp;V561&amp;","&amp;W561&amp;"")&amp;IF(X561="","",";"&amp;VLOOKUP(X561,[3]道具!$B$4:$C$3686,2,0)&amp;","&amp;Y561&amp;","&amp;Z561&amp;"")&amp;IF(AA561="","",";"&amp;VLOOKUP(AA561,[3]道具!$B$4:$C$3686,2,0)&amp;","&amp;AB561&amp;","&amp;AC561&amp;"")&amp;IF(AD561="","",";"&amp;VLOOKUP(AD561,[3]道具!$B$4:$C$3686,2,0)&amp;","&amp;AE561&amp;","&amp;AF561&amp;"")&amp;IF(AG561="","",";"&amp;VLOOKUP(AG561,[3]道具!$B$4:$C$3686,2,0)&amp;","&amp;AH561&amp;","&amp;AI561&amp;"")&amp;IF(AJ561="","",";"&amp;VLOOKUP(AJ561,[3]道具!$B$4:$C$3686,2,0)&amp;","&amp;AK561&amp;","&amp;AL561&amp;"")&amp;IF(AM561="","",";"&amp;VLOOKUP(AM561,[3]道具!$B$4:$C$3686,2,0)&amp;","&amp;AN561&amp;","&amp;AO561&amp;"")</f>
        <v>18,10,3000;99,100000,4000;30,1,3000</v>
      </c>
      <c r="E561" s="12">
        <v>1</v>
      </c>
      <c r="F561" s="12" t="str">
        <f t="shared" si="2"/>
        <v>1551,2</v>
      </c>
      <c r="G561" s="12" t="str">
        <f>""&amp;VLOOKUP(J561,[3]道具!$B$3:$C$3756,2,0)&amp;","&amp;K561&amp;""</f>
        <v>19,10</v>
      </c>
      <c r="H561" s="10">
        <v>1551</v>
      </c>
      <c r="I561" s="12">
        <v>2</v>
      </c>
      <c r="J561" s="12" t="s">
        <v>752</v>
      </c>
      <c r="K561" s="12">
        <v>10</v>
      </c>
      <c r="L561" s="12" t="s">
        <v>751</v>
      </c>
      <c r="M561" s="12">
        <v>10</v>
      </c>
      <c r="N561" s="12">
        <v>3000</v>
      </c>
      <c r="O561" s="12" t="s">
        <v>768</v>
      </c>
      <c r="P561" s="12">
        <v>100000</v>
      </c>
      <c r="Q561" s="12">
        <v>4000</v>
      </c>
      <c r="R561" s="12" t="s">
        <v>750</v>
      </c>
      <c r="S561" s="12">
        <v>1</v>
      </c>
      <c r="T561" s="12">
        <v>3000</v>
      </c>
    </row>
    <row r="562" spans="1:41" x14ac:dyDescent="0.15">
      <c r="A562" s="10">
        <v>5302</v>
      </c>
      <c r="B562" s="9" t="s">
        <v>419</v>
      </c>
      <c r="C562" s="12">
        <v>2</v>
      </c>
      <c r="D562" s="6" t="str">
        <f>""&amp;VLOOKUP(L562,[3]道具!$B$4:$C$3686,2,0)&amp;","&amp;M562&amp;","&amp;N562&amp;""&amp;IF(O562="","",";"&amp;VLOOKUP(O562,[3]道具!$B$4:$C$3686,2,0)&amp;","&amp;P562&amp;","&amp;Q562&amp;"")&amp;IF(R562="","",";"&amp;VLOOKUP(R562,[3]道具!$B$4:$C$3686,2,0)&amp;","&amp;S562&amp;","&amp;T562&amp;"")&amp;IF(U562="","",";"&amp;VLOOKUP(U562,[3]道具!$B$4:$C$3686,2,0)&amp;","&amp;V562&amp;","&amp;W562&amp;"")&amp;IF(X562="","",";"&amp;VLOOKUP(X562,[3]道具!$B$4:$C$3686,2,0)&amp;","&amp;Y562&amp;","&amp;Z562&amp;"")&amp;IF(AA562="","",";"&amp;VLOOKUP(AA562,[3]道具!$B$4:$C$3686,2,0)&amp;","&amp;AB562&amp;","&amp;AC562&amp;"")&amp;IF(AD562="","",";"&amp;VLOOKUP(AD562,[3]道具!$B$4:$C$3686,2,0)&amp;","&amp;AE562&amp;","&amp;AF562&amp;"")&amp;IF(AG562="","",";"&amp;VLOOKUP(AG562,[3]道具!$B$4:$C$3686,2,0)&amp;","&amp;AH562&amp;","&amp;AI562&amp;"")&amp;IF(AJ562="","",";"&amp;VLOOKUP(AJ562,[3]道具!$B$4:$C$3686,2,0)&amp;","&amp;AK562&amp;","&amp;AL562&amp;"")&amp;IF(AM562="","",";"&amp;VLOOKUP(AM562,[3]道具!$B$4:$C$3686,2,0)&amp;","&amp;AN562&amp;","&amp;AO562&amp;"")</f>
        <v>18,15,3000;99,150000,4000;30,2,3000</v>
      </c>
      <c r="E562" s="12">
        <v>1</v>
      </c>
      <c r="F562" s="12" t="str">
        <f t="shared" si="2"/>
        <v>1551,3</v>
      </c>
      <c r="G562" s="12" t="str">
        <f>""&amp;VLOOKUP(J562,[3]道具!$B$3:$C$3756,2,0)&amp;","&amp;K562&amp;""</f>
        <v>1434,4</v>
      </c>
      <c r="H562" s="10">
        <v>1551</v>
      </c>
      <c r="I562" s="12">
        <v>3</v>
      </c>
      <c r="J562" s="12" t="s">
        <v>770</v>
      </c>
      <c r="K562" s="12">
        <v>4</v>
      </c>
      <c r="L562" s="12" t="s">
        <v>751</v>
      </c>
      <c r="M562" s="12">
        <v>15</v>
      </c>
      <c r="N562" s="12">
        <v>3000</v>
      </c>
      <c r="O562" s="12" t="s">
        <v>768</v>
      </c>
      <c r="P562" s="12">
        <v>150000</v>
      </c>
      <c r="Q562" s="12">
        <v>4000</v>
      </c>
      <c r="R562" s="12" t="s">
        <v>750</v>
      </c>
      <c r="S562" s="12">
        <v>2</v>
      </c>
      <c r="T562" s="12">
        <v>3000</v>
      </c>
    </row>
    <row r="563" spans="1:41" x14ac:dyDescent="0.15">
      <c r="A563" s="10">
        <v>5303</v>
      </c>
      <c r="B563" s="9" t="s">
        <v>420</v>
      </c>
      <c r="C563" s="12">
        <v>2</v>
      </c>
      <c r="D563" s="6" t="str">
        <f>""&amp;VLOOKUP(L563,[3]道具!$B$4:$C$3686,2,0)&amp;","&amp;M563&amp;","&amp;N563&amp;""&amp;IF(O563="","",";"&amp;VLOOKUP(O563,[3]道具!$B$4:$C$3686,2,0)&amp;","&amp;P563&amp;","&amp;Q563&amp;"")&amp;IF(R563="","",";"&amp;VLOOKUP(R563,[3]道具!$B$4:$C$3686,2,0)&amp;","&amp;S563&amp;","&amp;T563&amp;"")&amp;IF(U563="","",";"&amp;VLOOKUP(U563,[3]道具!$B$4:$C$3686,2,0)&amp;","&amp;V563&amp;","&amp;W563&amp;"")&amp;IF(X563="","",";"&amp;VLOOKUP(X563,[3]道具!$B$4:$C$3686,2,0)&amp;","&amp;Y563&amp;","&amp;Z563&amp;"")&amp;IF(AA563="","",";"&amp;VLOOKUP(AA563,[3]道具!$B$4:$C$3686,2,0)&amp;","&amp;AB563&amp;","&amp;AC563&amp;"")&amp;IF(AD563="","",";"&amp;VLOOKUP(AD563,[3]道具!$B$4:$C$3686,2,0)&amp;","&amp;AE563&amp;","&amp;AF563&amp;"")&amp;IF(AG563="","",";"&amp;VLOOKUP(AG563,[3]道具!$B$4:$C$3686,2,0)&amp;","&amp;AH563&amp;","&amp;AI563&amp;"")&amp;IF(AJ563="","",";"&amp;VLOOKUP(AJ563,[3]道具!$B$4:$C$3686,2,0)&amp;","&amp;AK563&amp;","&amp;AL563&amp;"")&amp;IF(AM563="","",";"&amp;VLOOKUP(AM563,[3]道具!$B$4:$C$3686,2,0)&amp;","&amp;AN563&amp;","&amp;AO563&amp;"")</f>
        <v>52,90,4000;19,55,2500;1428,34,1500;1434,23,2000</v>
      </c>
      <c r="E563" s="12">
        <v>1</v>
      </c>
      <c r="F563" s="12" t="str">
        <f t="shared" si="2"/>
        <v>1551,12</v>
      </c>
      <c r="G563" s="12" t="str">
        <f>""&amp;VLOOKUP(J563,[3]道具!$B$3:$C$3756,2,0)&amp;","&amp;K563&amp;""</f>
        <v>99,100</v>
      </c>
      <c r="H563" s="10">
        <v>1551</v>
      </c>
      <c r="I563" s="12">
        <v>12</v>
      </c>
      <c r="J563" s="12" t="s">
        <v>768</v>
      </c>
      <c r="K563" s="12">
        <v>100</v>
      </c>
      <c r="L563" s="12" t="s">
        <v>755</v>
      </c>
      <c r="M563" s="12">
        <v>90</v>
      </c>
      <c r="N563" s="12">
        <v>4000</v>
      </c>
      <c r="R563" s="12" t="s">
        <v>752</v>
      </c>
      <c r="S563" s="12">
        <v>55</v>
      </c>
      <c r="T563" s="12">
        <v>2500</v>
      </c>
      <c r="U563" s="12" t="s">
        <v>771</v>
      </c>
      <c r="V563" s="12">
        <v>34</v>
      </c>
      <c r="W563" s="12">
        <v>1500</v>
      </c>
      <c r="AM563" s="12" t="s">
        <v>770</v>
      </c>
      <c r="AN563" s="12">
        <v>23</v>
      </c>
      <c r="AO563" s="12">
        <v>2000</v>
      </c>
    </row>
    <row r="564" spans="1:41" x14ac:dyDescent="0.15">
      <c r="A564" s="10">
        <v>5304</v>
      </c>
      <c r="B564" s="9" t="s">
        <v>421</v>
      </c>
      <c r="C564" s="12">
        <v>2</v>
      </c>
      <c r="D564" s="6" t="str">
        <f>""&amp;VLOOKUP(L564,[3]道具!$B$4:$C$3686,2,0)&amp;","&amp;M564&amp;","&amp;N564&amp;""&amp;IF(O564="","",";"&amp;VLOOKUP(O564,[3]道具!$B$4:$C$3686,2,0)&amp;","&amp;P564&amp;","&amp;Q564&amp;"")&amp;IF(R564="","",";"&amp;VLOOKUP(R564,[3]道具!$B$4:$C$3686,2,0)&amp;","&amp;S564&amp;","&amp;T564&amp;"")&amp;IF(U564="","",";"&amp;VLOOKUP(U564,[3]道具!$B$4:$C$3686,2,0)&amp;","&amp;V564&amp;","&amp;W564&amp;"")&amp;IF(X564="","",";"&amp;VLOOKUP(X564,[3]道具!$B$4:$C$3686,2,0)&amp;","&amp;Y564&amp;","&amp;Z564&amp;"")&amp;IF(AA564="","",";"&amp;VLOOKUP(AA564,[3]道具!$B$4:$C$3686,2,0)&amp;","&amp;AB564&amp;","&amp;AC564&amp;"")&amp;IF(AD564="","",";"&amp;VLOOKUP(AD564,[3]道具!$B$4:$C$3686,2,0)&amp;","&amp;AE564&amp;","&amp;AF564&amp;"")&amp;IF(AG564="","",";"&amp;VLOOKUP(AG564,[3]道具!$B$4:$C$3686,2,0)&amp;","&amp;AH564&amp;","&amp;AI564&amp;"")&amp;IF(AJ564="","",";"&amp;VLOOKUP(AJ564,[3]道具!$B$4:$C$3686,2,0)&amp;","&amp;AK564&amp;","&amp;AL564&amp;"")&amp;IF(AM564="","",";"&amp;VLOOKUP(AM564,[3]道具!$B$4:$C$3686,2,0)&amp;","&amp;AN564&amp;","&amp;AO564&amp;"")</f>
        <v>52,95,4000;19,60,2500;1428,36,1500;1434,24,2000</v>
      </c>
      <c r="E564" s="12">
        <v>1</v>
      </c>
      <c r="F564" s="12" t="str">
        <f t="shared" si="2"/>
        <v>1551,13</v>
      </c>
      <c r="G564" s="12" t="str">
        <f>""&amp;VLOOKUP(J564,[3]道具!$B$3:$C$3756,2,0)&amp;","&amp;K564&amp;""</f>
        <v>99,100</v>
      </c>
      <c r="H564" s="10">
        <v>1551</v>
      </c>
      <c r="I564" s="12">
        <v>13</v>
      </c>
      <c r="J564" s="12" t="s">
        <v>768</v>
      </c>
      <c r="K564" s="12">
        <v>100</v>
      </c>
      <c r="L564" s="12" t="s">
        <v>755</v>
      </c>
      <c r="M564" s="12">
        <v>95</v>
      </c>
      <c r="N564" s="12">
        <v>4000</v>
      </c>
      <c r="R564" s="12" t="s">
        <v>752</v>
      </c>
      <c r="S564" s="12">
        <v>60</v>
      </c>
      <c r="T564" s="12">
        <v>2500</v>
      </c>
      <c r="U564" s="12" t="s">
        <v>771</v>
      </c>
      <c r="V564" s="12">
        <v>36</v>
      </c>
      <c r="W564" s="12">
        <v>1500</v>
      </c>
      <c r="AM564" s="12" t="s">
        <v>770</v>
      </c>
      <c r="AN564" s="12">
        <v>24</v>
      </c>
      <c r="AO564" s="12">
        <v>2000</v>
      </c>
    </row>
    <row r="565" spans="1:41" x14ac:dyDescent="0.15">
      <c r="A565" s="10">
        <v>5305</v>
      </c>
      <c r="B565" s="9" t="s">
        <v>422</v>
      </c>
      <c r="C565" s="12">
        <v>2</v>
      </c>
      <c r="D565" s="6" t="str">
        <f>""&amp;VLOOKUP(L565,[3]道具!$B$4:$C$3686,2,0)&amp;","&amp;M565&amp;","&amp;N565&amp;""&amp;IF(O565="","",";"&amp;VLOOKUP(O565,[3]道具!$B$4:$C$3686,2,0)&amp;","&amp;P565&amp;","&amp;Q565&amp;"")&amp;IF(R565="","",";"&amp;VLOOKUP(R565,[3]道具!$B$4:$C$3686,2,0)&amp;","&amp;S565&amp;","&amp;T565&amp;"")&amp;IF(U565="","",";"&amp;VLOOKUP(U565,[3]道具!$B$4:$C$3686,2,0)&amp;","&amp;V565&amp;","&amp;W565&amp;"")&amp;IF(X565="","",";"&amp;VLOOKUP(X565,[3]道具!$B$4:$C$3686,2,0)&amp;","&amp;Y565&amp;","&amp;Z565&amp;"")&amp;IF(AA565="","",";"&amp;VLOOKUP(AA565,[3]道具!$B$4:$C$3686,2,0)&amp;","&amp;AB565&amp;","&amp;AC565&amp;"")&amp;IF(AD565="","",";"&amp;VLOOKUP(AD565,[3]道具!$B$4:$C$3686,2,0)&amp;","&amp;AE565&amp;","&amp;AF565&amp;"")&amp;IF(AG565="","",";"&amp;VLOOKUP(AG565,[3]道具!$B$4:$C$3686,2,0)&amp;","&amp;AH565&amp;","&amp;AI565&amp;"")&amp;IF(AJ565="","",";"&amp;VLOOKUP(AJ565,[3]道具!$B$4:$C$3686,2,0)&amp;","&amp;AK565&amp;","&amp;AL565&amp;"")&amp;IF(AM565="","",";"&amp;VLOOKUP(AM565,[3]道具!$B$4:$C$3686,2,0)&amp;","&amp;AN565&amp;","&amp;AO565&amp;"")</f>
        <v>52,100,4000;19,65,2500;1428,38,1500;1434,25,2000</v>
      </c>
      <c r="E565" s="12">
        <v>1</v>
      </c>
      <c r="F565" s="12" t="str">
        <f t="shared" si="2"/>
        <v>1551,14</v>
      </c>
      <c r="G565" s="12" t="str">
        <f>""&amp;VLOOKUP(J565,[3]道具!$B$3:$C$3756,2,0)&amp;","&amp;K565&amp;""</f>
        <v>99,100</v>
      </c>
      <c r="H565" s="10">
        <v>1551</v>
      </c>
      <c r="I565" s="12">
        <v>14</v>
      </c>
      <c r="J565" s="12" t="s">
        <v>768</v>
      </c>
      <c r="K565" s="12">
        <v>100</v>
      </c>
      <c r="L565" s="12" t="s">
        <v>755</v>
      </c>
      <c r="M565" s="12">
        <v>100</v>
      </c>
      <c r="N565" s="12">
        <v>4000</v>
      </c>
      <c r="R565" s="12" t="s">
        <v>752</v>
      </c>
      <c r="S565" s="12">
        <v>65</v>
      </c>
      <c r="T565" s="12">
        <v>2500</v>
      </c>
      <c r="U565" s="12" t="s">
        <v>771</v>
      </c>
      <c r="V565" s="12">
        <v>38</v>
      </c>
      <c r="W565" s="12">
        <v>1500</v>
      </c>
      <c r="AM565" s="12" t="s">
        <v>770</v>
      </c>
      <c r="AN565" s="12">
        <v>25</v>
      </c>
      <c r="AO565" s="12">
        <v>2000</v>
      </c>
    </row>
    <row r="566" spans="1:41" x14ac:dyDescent="0.15">
      <c r="A566" s="10">
        <v>5306</v>
      </c>
      <c r="B566" s="9" t="s">
        <v>423</v>
      </c>
      <c r="C566" s="12">
        <v>2</v>
      </c>
      <c r="D566" s="6" t="str">
        <f>""&amp;VLOOKUP(L566,[3]道具!$B$4:$C$3686,2,0)&amp;","&amp;M566&amp;","&amp;N566&amp;""&amp;IF(O566="","",";"&amp;VLOOKUP(O566,[3]道具!$B$4:$C$3686,2,0)&amp;","&amp;P566&amp;","&amp;Q566&amp;"")&amp;IF(R566="","",";"&amp;VLOOKUP(R566,[3]道具!$B$4:$C$3686,2,0)&amp;","&amp;S566&amp;","&amp;T566&amp;"")&amp;IF(U566="","",";"&amp;VLOOKUP(U566,[3]道具!$B$4:$C$3686,2,0)&amp;","&amp;V566&amp;","&amp;W566&amp;"")&amp;IF(X566="","",";"&amp;VLOOKUP(X566,[3]道具!$B$4:$C$3686,2,0)&amp;","&amp;Y566&amp;","&amp;Z566&amp;"")&amp;IF(AA566="","",";"&amp;VLOOKUP(AA566,[3]道具!$B$4:$C$3686,2,0)&amp;","&amp;AB566&amp;","&amp;AC566&amp;"")&amp;IF(AD566="","",";"&amp;VLOOKUP(AD566,[3]道具!$B$4:$C$3686,2,0)&amp;","&amp;AE566&amp;","&amp;AF566&amp;"")&amp;IF(AG566="","",";"&amp;VLOOKUP(AG566,[3]道具!$B$4:$C$3686,2,0)&amp;","&amp;AH566&amp;","&amp;AI566&amp;"")&amp;IF(AJ566="","",";"&amp;VLOOKUP(AJ566,[3]道具!$B$4:$C$3686,2,0)&amp;","&amp;AK566&amp;","&amp;AL566&amp;"")&amp;IF(AM566="","",";"&amp;VLOOKUP(AM566,[3]道具!$B$4:$C$3686,2,0)&amp;","&amp;AN566&amp;","&amp;AO566&amp;"")</f>
        <v>52,105,4000;19,70,2500;1428,40,1500;1434,26,2000</v>
      </c>
      <c r="E566" s="12">
        <v>1</v>
      </c>
      <c r="F566" s="12" t="str">
        <f t="shared" si="2"/>
        <v>1551,15</v>
      </c>
      <c r="G566" s="12" t="str">
        <f>""&amp;VLOOKUP(J566,[3]道具!$B$3:$C$3756,2,0)&amp;","&amp;K566&amp;""</f>
        <v>99,100</v>
      </c>
      <c r="H566" s="10">
        <v>1551</v>
      </c>
      <c r="I566" s="12">
        <v>15</v>
      </c>
      <c r="J566" s="12" t="s">
        <v>768</v>
      </c>
      <c r="K566" s="12">
        <v>100</v>
      </c>
      <c r="L566" s="12" t="s">
        <v>755</v>
      </c>
      <c r="M566" s="12">
        <v>105</v>
      </c>
      <c r="N566" s="12">
        <v>4000</v>
      </c>
      <c r="R566" s="12" t="s">
        <v>752</v>
      </c>
      <c r="S566" s="12">
        <v>70</v>
      </c>
      <c r="T566" s="12">
        <v>2500</v>
      </c>
      <c r="U566" s="12" t="s">
        <v>771</v>
      </c>
      <c r="V566" s="12">
        <v>40</v>
      </c>
      <c r="W566" s="12">
        <v>1500</v>
      </c>
      <c r="AM566" s="12" t="s">
        <v>770</v>
      </c>
      <c r="AN566" s="12">
        <v>26</v>
      </c>
      <c r="AO566" s="12">
        <v>2000</v>
      </c>
    </row>
    <row r="567" spans="1:41" x14ac:dyDescent="0.15">
      <c r="A567" s="10">
        <v>5307</v>
      </c>
      <c r="B567" s="9" t="s">
        <v>424</v>
      </c>
      <c r="C567" s="12">
        <v>2</v>
      </c>
      <c r="D567" s="6" t="str">
        <f>""&amp;VLOOKUP(L567,[3]道具!$B$4:$C$3686,2,0)&amp;","&amp;M567&amp;","&amp;N567&amp;""&amp;IF(O567="","",";"&amp;VLOOKUP(O567,[3]道具!$B$4:$C$3686,2,0)&amp;","&amp;P567&amp;","&amp;Q567&amp;"")&amp;IF(R567="","",";"&amp;VLOOKUP(R567,[3]道具!$B$4:$C$3686,2,0)&amp;","&amp;S567&amp;","&amp;T567&amp;"")&amp;IF(U567="","",";"&amp;VLOOKUP(U567,[3]道具!$B$4:$C$3686,2,0)&amp;","&amp;V567&amp;","&amp;W567&amp;"")&amp;IF(X567="","",";"&amp;VLOOKUP(X567,[3]道具!$B$4:$C$3686,2,0)&amp;","&amp;Y567&amp;","&amp;Z567&amp;"")&amp;IF(AA567="","",";"&amp;VLOOKUP(AA567,[3]道具!$B$4:$C$3686,2,0)&amp;","&amp;AB567&amp;","&amp;AC567&amp;"")&amp;IF(AD567="","",";"&amp;VLOOKUP(AD567,[3]道具!$B$4:$C$3686,2,0)&amp;","&amp;AE567&amp;","&amp;AF567&amp;"")&amp;IF(AG567="","",";"&amp;VLOOKUP(AG567,[3]道具!$B$4:$C$3686,2,0)&amp;","&amp;AH567&amp;","&amp;AI567&amp;"")&amp;IF(AJ567="","",";"&amp;VLOOKUP(AJ567,[3]道具!$B$4:$C$3686,2,0)&amp;","&amp;AK567&amp;","&amp;AL567&amp;"")&amp;IF(AM567="","",";"&amp;VLOOKUP(AM567,[3]道具!$B$4:$C$3686,2,0)&amp;","&amp;AN567&amp;","&amp;AO567&amp;"")</f>
        <v>52,110,4000;19,75,2500;1428,42,1500;1434,27,2000</v>
      </c>
      <c r="E567" s="12">
        <v>1</v>
      </c>
      <c r="F567" s="12" t="str">
        <f t="shared" si="2"/>
        <v>1551,16</v>
      </c>
      <c r="G567" s="12" t="str">
        <f>""&amp;VLOOKUP(J567,[3]道具!$B$3:$C$3756,2,0)&amp;","&amp;K567&amp;""</f>
        <v>99,100</v>
      </c>
      <c r="H567" s="10">
        <v>1551</v>
      </c>
      <c r="I567" s="12">
        <v>16</v>
      </c>
      <c r="J567" s="12" t="s">
        <v>768</v>
      </c>
      <c r="K567" s="12">
        <v>100</v>
      </c>
      <c r="L567" s="12" t="s">
        <v>755</v>
      </c>
      <c r="M567" s="12">
        <v>110</v>
      </c>
      <c r="N567" s="12">
        <v>4000</v>
      </c>
      <c r="R567" s="12" t="s">
        <v>752</v>
      </c>
      <c r="S567" s="12">
        <v>75</v>
      </c>
      <c r="T567" s="12">
        <v>2500</v>
      </c>
      <c r="U567" s="12" t="s">
        <v>771</v>
      </c>
      <c r="V567" s="12">
        <v>42</v>
      </c>
      <c r="W567" s="12">
        <v>1500</v>
      </c>
      <c r="AM567" s="12" t="s">
        <v>770</v>
      </c>
      <c r="AN567" s="12">
        <v>27</v>
      </c>
      <c r="AO567" s="12">
        <v>2000</v>
      </c>
    </row>
    <row r="568" spans="1:41" x14ac:dyDescent="0.15">
      <c r="A568" s="10">
        <v>5308</v>
      </c>
      <c r="B568" s="9" t="s">
        <v>425</v>
      </c>
      <c r="C568" s="12">
        <v>2</v>
      </c>
      <c r="D568" s="6" t="str">
        <f>""&amp;VLOOKUP(L568,[3]道具!$B$4:$C$3686,2,0)&amp;","&amp;M568&amp;","&amp;N568&amp;""&amp;IF(O568="","",";"&amp;VLOOKUP(O568,[3]道具!$B$4:$C$3686,2,0)&amp;","&amp;P568&amp;","&amp;Q568&amp;"")&amp;IF(R568="","",";"&amp;VLOOKUP(R568,[3]道具!$B$4:$C$3686,2,0)&amp;","&amp;S568&amp;","&amp;T568&amp;"")&amp;IF(U568="","",";"&amp;VLOOKUP(U568,[3]道具!$B$4:$C$3686,2,0)&amp;","&amp;V568&amp;","&amp;W568&amp;"")&amp;IF(X568="","",";"&amp;VLOOKUP(X568,[3]道具!$B$4:$C$3686,2,0)&amp;","&amp;Y568&amp;","&amp;Z568&amp;"")&amp;IF(AA568="","",";"&amp;VLOOKUP(AA568,[3]道具!$B$4:$C$3686,2,0)&amp;","&amp;AB568&amp;","&amp;AC568&amp;"")&amp;IF(AD568="","",";"&amp;VLOOKUP(AD568,[3]道具!$B$4:$C$3686,2,0)&amp;","&amp;AE568&amp;","&amp;AF568&amp;"")&amp;IF(AG568="","",";"&amp;VLOOKUP(AG568,[3]道具!$B$4:$C$3686,2,0)&amp;","&amp;AH568&amp;","&amp;AI568&amp;"")&amp;IF(AJ568="","",";"&amp;VLOOKUP(AJ568,[3]道具!$B$4:$C$3686,2,0)&amp;","&amp;AK568&amp;","&amp;AL568&amp;"")&amp;IF(AM568="","",";"&amp;VLOOKUP(AM568,[3]道具!$B$4:$C$3686,2,0)&amp;","&amp;AN568&amp;","&amp;AO568&amp;"")</f>
        <v>52,115,4000;19,80,2500;1428,44,1500;1434,28,2000</v>
      </c>
      <c r="E568" s="12">
        <v>1</v>
      </c>
      <c r="F568" s="12" t="str">
        <f t="shared" si="2"/>
        <v>1551,17</v>
      </c>
      <c r="G568" s="12" t="str">
        <f>""&amp;VLOOKUP(J568,[3]道具!$B$3:$C$3756,2,0)&amp;","&amp;K568&amp;""</f>
        <v>99,100</v>
      </c>
      <c r="H568" s="10">
        <v>1551</v>
      </c>
      <c r="I568" s="12">
        <v>17</v>
      </c>
      <c r="J568" s="12" t="s">
        <v>768</v>
      </c>
      <c r="K568" s="12">
        <v>100</v>
      </c>
      <c r="L568" s="12" t="s">
        <v>755</v>
      </c>
      <c r="M568" s="12">
        <v>115</v>
      </c>
      <c r="N568" s="12">
        <v>4000</v>
      </c>
      <c r="R568" s="12" t="s">
        <v>752</v>
      </c>
      <c r="S568" s="12">
        <v>80</v>
      </c>
      <c r="T568" s="12">
        <v>2500</v>
      </c>
      <c r="U568" s="12" t="s">
        <v>771</v>
      </c>
      <c r="V568" s="12">
        <v>44</v>
      </c>
      <c r="W568" s="12">
        <v>1500</v>
      </c>
      <c r="AM568" s="12" t="s">
        <v>770</v>
      </c>
      <c r="AN568" s="12">
        <v>28</v>
      </c>
      <c r="AO568" s="12">
        <v>2000</v>
      </c>
    </row>
    <row r="569" spans="1:41" x14ac:dyDescent="0.15">
      <c r="A569" s="10">
        <v>5309</v>
      </c>
      <c r="B569" s="9" t="s">
        <v>426</v>
      </c>
      <c r="C569" s="12">
        <v>2</v>
      </c>
      <c r="D569" s="6" t="str">
        <f>""&amp;VLOOKUP(L569,[3]道具!$B$4:$C$3686,2,0)&amp;","&amp;M569&amp;","&amp;N569&amp;""&amp;IF(O569="","",";"&amp;VLOOKUP(O569,[3]道具!$B$4:$C$3686,2,0)&amp;","&amp;P569&amp;","&amp;Q569&amp;"")&amp;IF(R569="","",";"&amp;VLOOKUP(R569,[3]道具!$B$4:$C$3686,2,0)&amp;","&amp;S569&amp;","&amp;T569&amp;"")&amp;IF(U569="","",";"&amp;VLOOKUP(U569,[3]道具!$B$4:$C$3686,2,0)&amp;","&amp;V569&amp;","&amp;W569&amp;"")&amp;IF(X569="","",";"&amp;VLOOKUP(X569,[3]道具!$B$4:$C$3686,2,0)&amp;","&amp;Y569&amp;","&amp;Z569&amp;"")&amp;IF(AA569="","",";"&amp;VLOOKUP(AA569,[3]道具!$B$4:$C$3686,2,0)&amp;","&amp;AB569&amp;","&amp;AC569&amp;"")&amp;IF(AD569="","",";"&amp;VLOOKUP(AD569,[3]道具!$B$4:$C$3686,2,0)&amp;","&amp;AE569&amp;","&amp;AF569&amp;"")&amp;IF(AG569="","",";"&amp;VLOOKUP(AG569,[3]道具!$B$4:$C$3686,2,0)&amp;","&amp;AH569&amp;","&amp;AI569&amp;"")&amp;IF(AJ569="","",";"&amp;VLOOKUP(AJ569,[3]道具!$B$4:$C$3686,2,0)&amp;","&amp;AK569&amp;","&amp;AL569&amp;"")&amp;IF(AM569="","",";"&amp;VLOOKUP(AM569,[3]道具!$B$4:$C$3686,2,0)&amp;","&amp;AN569&amp;","&amp;AO569&amp;"")</f>
        <v>52,120,4000;19,85,2500;1428,46,1500;1434,29,2000</v>
      </c>
      <c r="E569" s="12">
        <v>1</v>
      </c>
      <c r="F569" s="12" t="str">
        <f t="shared" si="2"/>
        <v>1551,18</v>
      </c>
      <c r="G569" s="12" t="str">
        <f>""&amp;VLOOKUP(J569,[3]道具!$B$3:$C$3756,2,0)&amp;","&amp;K569&amp;""</f>
        <v>99,100</v>
      </c>
      <c r="H569" s="10">
        <v>1551</v>
      </c>
      <c r="I569" s="12">
        <v>18</v>
      </c>
      <c r="J569" s="12" t="s">
        <v>768</v>
      </c>
      <c r="K569" s="12">
        <v>100</v>
      </c>
      <c r="L569" s="12" t="s">
        <v>755</v>
      </c>
      <c r="M569" s="12">
        <v>120</v>
      </c>
      <c r="N569" s="12">
        <v>4000</v>
      </c>
      <c r="R569" s="12" t="s">
        <v>752</v>
      </c>
      <c r="S569" s="12">
        <v>85</v>
      </c>
      <c r="T569" s="12">
        <v>2500</v>
      </c>
      <c r="U569" s="12" t="s">
        <v>771</v>
      </c>
      <c r="V569" s="12">
        <v>46</v>
      </c>
      <c r="W569" s="12">
        <v>1500</v>
      </c>
      <c r="AM569" s="12" t="s">
        <v>770</v>
      </c>
      <c r="AN569" s="12">
        <v>29</v>
      </c>
      <c r="AO569" s="12">
        <v>2000</v>
      </c>
    </row>
    <row r="570" spans="1:41" x14ac:dyDescent="0.15">
      <c r="A570" s="10">
        <v>5310</v>
      </c>
      <c r="B570" s="9" t="s">
        <v>427</v>
      </c>
      <c r="C570" s="12">
        <v>2</v>
      </c>
      <c r="D570" s="6" t="str">
        <f>""&amp;VLOOKUP(L570,[3]道具!$B$4:$C$3686,2,0)&amp;","&amp;M570&amp;","&amp;N570&amp;""&amp;IF(O570="","",";"&amp;VLOOKUP(O570,[3]道具!$B$4:$C$3686,2,0)&amp;","&amp;P570&amp;","&amp;Q570&amp;"")&amp;IF(R570="","",";"&amp;VLOOKUP(R570,[3]道具!$B$4:$C$3686,2,0)&amp;","&amp;S570&amp;","&amp;T570&amp;"")&amp;IF(U570="","",";"&amp;VLOOKUP(U570,[3]道具!$B$4:$C$3686,2,0)&amp;","&amp;V570&amp;","&amp;W570&amp;"")&amp;IF(X570="","",";"&amp;VLOOKUP(X570,[3]道具!$B$4:$C$3686,2,0)&amp;","&amp;Y570&amp;","&amp;Z570&amp;"")&amp;IF(AA570="","",";"&amp;VLOOKUP(AA570,[3]道具!$B$4:$C$3686,2,0)&amp;","&amp;AB570&amp;","&amp;AC570&amp;"")&amp;IF(AD570="","",";"&amp;VLOOKUP(AD570,[3]道具!$B$4:$C$3686,2,0)&amp;","&amp;AE570&amp;","&amp;AF570&amp;"")&amp;IF(AG570="","",";"&amp;VLOOKUP(AG570,[3]道具!$B$4:$C$3686,2,0)&amp;","&amp;AH570&amp;","&amp;AI570&amp;"")&amp;IF(AJ570="","",";"&amp;VLOOKUP(AJ570,[3]道具!$B$4:$C$3686,2,0)&amp;","&amp;AK570&amp;","&amp;AL570&amp;"")&amp;IF(AM570="","",";"&amp;VLOOKUP(AM570,[3]道具!$B$4:$C$3686,2,0)&amp;","&amp;AN570&amp;","&amp;AO570&amp;"")</f>
        <v>52,125,4000;19,90,2500;1428,48,1500;1434,30,2000</v>
      </c>
      <c r="E570" s="12">
        <v>1</v>
      </c>
      <c r="F570" s="12" t="str">
        <f t="shared" si="2"/>
        <v>1551,19</v>
      </c>
      <c r="G570" s="12" t="str">
        <f>""&amp;VLOOKUP(J570,[3]道具!$B$3:$C$3756,2,0)&amp;","&amp;K570&amp;""</f>
        <v>99,100</v>
      </c>
      <c r="H570" s="10">
        <v>1551</v>
      </c>
      <c r="I570" s="12">
        <v>19</v>
      </c>
      <c r="J570" s="12" t="s">
        <v>768</v>
      </c>
      <c r="K570" s="12">
        <v>100</v>
      </c>
      <c r="L570" s="12" t="s">
        <v>755</v>
      </c>
      <c r="M570" s="12">
        <v>125</v>
      </c>
      <c r="N570" s="12">
        <v>4000</v>
      </c>
      <c r="R570" s="12" t="s">
        <v>752</v>
      </c>
      <c r="S570" s="12">
        <v>90</v>
      </c>
      <c r="T570" s="12">
        <v>2500</v>
      </c>
      <c r="U570" s="12" t="s">
        <v>771</v>
      </c>
      <c r="V570" s="12">
        <v>48</v>
      </c>
      <c r="W570" s="12">
        <v>1500</v>
      </c>
      <c r="AM570" s="12" t="s">
        <v>770</v>
      </c>
      <c r="AN570" s="12">
        <v>30</v>
      </c>
      <c r="AO570" s="12">
        <v>2000</v>
      </c>
    </row>
    <row r="571" spans="1:41" x14ac:dyDescent="0.15">
      <c r="A571" s="10">
        <v>5311</v>
      </c>
      <c r="B571" s="9" t="s">
        <v>428</v>
      </c>
      <c r="C571" s="12">
        <v>2</v>
      </c>
      <c r="D571" s="6" t="str">
        <f>""&amp;VLOOKUP(L571,[3]道具!$B$4:$C$3686,2,0)&amp;","&amp;M571&amp;","&amp;N571&amp;""&amp;IF(O571="","",";"&amp;VLOOKUP(O571,[3]道具!$B$4:$C$3686,2,0)&amp;","&amp;P571&amp;","&amp;Q571&amp;"")&amp;IF(R571="","",";"&amp;VLOOKUP(R571,[3]道具!$B$4:$C$3686,2,0)&amp;","&amp;S571&amp;","&amp;T571&amp;"")&amp;IF(U571="","",";"&amp;VLOOKUP(U571,[3]道具!$B$4:$C$3686,2,0)&amp;","&amp;V571&amp;","&amp;W571&amp;"")&amp;IF(X571="","",";"&amp;VLOOKUP(X571,[3]道具!$B$4:$C$3686,2,0)&amp;","&amp;Y571&amp;","&amp;Z571&amp;"")&amp;IF(AA571="","",";"&amp;VLOOKUP(AA571,[3]道具!$B$4:$C$3686,2,0)&amp;","&amp;AB571&amp;","&amp;AC571&amp;"")&amp;IF(AD571="","",";"&amp;VLOOKUP(AD571,[3]道具!$B$4:$C$3686,2,0)&amp;","&amp;AE571&amp;","&amp;AF571&amp;"")&amp;IF(AG571="","",";"&amp;VLOOKUP(AG571,[3]道具!$B$4:$C$3686,2,0)&amp;","&amp;AH571&amp;","&amp;AI571&amp;"")&amp;IF(AJ571="","",";"&amp;VLOOKUP(AJ571,[3]道具!$B$4:$C$3686,2,0)&amp;","&amp;AK571&amp;","&amp;AL571&amp;"")&amp;IF(AM571="","",";"&amp;VLOOKUP(AM571,[3]道具!$B$4:$C$3686,2,0)&amp;","&amp;AN571&amp;","&amp;AO571&amp;"")</f>
        <v>52,130,4000;19,95,2500;1428,50,1500;1434,31,2000</v>
      </c>
      <c r="E571" s="12">
        <v>1</v>
      </c>
      <c r="F571" s="12" t="str">
        <f t="shared" si="2"/>
        <v>1551,20</v>
      </c>
      <c r="G571" s="12" t="str">
        <f>""&amp;VLOOKUP(J571,[3]道具!$B$3:$C$3756,2,0)&amp;","&amp;K571&amp;""</f>
        <v>99,100</v>
      </c>
      <c r="H571" s="10">
        <v>1551</v>
      </c>
      <c r="I571" s="12">
        <v>20</v>
      </c>
      <c r="J571" s="12" t="s">
        <v>768</v>
      </c>
      <c r="K571" s="12">
        <v>100</v>
      </c>
      <c r="L571" s="12" t="s">
        <v>755</v>
      </c>
      <c r="M571" s="12">
        <v>130</v>
      </c>
      <c r="N571" s="12">
        <v>4000</v>
      </c>
      <c r="R571" s="12" t="s">
        <v>752</v>
      </c>
      <c r="S571" s="12">
        <v>95</v>
      </c>
      <c r="T571" s="12">
        <v>2500</v>
      </c>
      <c r="U571" s="12" t="s">
        <v>771</v>
      </c>
      <c r="V571" s="12">
        <v>50</v>
      </c>
      <c r="W571" s="12">
        <v>1500</v>
      </c>
      <c r="AM571" s="12" t="s">
        <v>770</v>
      </c>
      <c r="AN571" s="12">
        <v>31</v>
      </c>
      <c r="AO571" s="12">
        <v>2000</v>
      </c>
    </row>
    <row r="572" spans="1:41" x14ac:dyDescent="0.15">
      <c r="A572" s="10">
        <v>5312</v>
      </c>
      <c r="B572" s="9" t="s">
        <v>429</v>
      </c>
      <c r="C572" s="12">
        <v>2</v>
      </c>
      <c r="D572" s="6" t="str">
        <f>""&amp;VLOOKUP(L572,[3]道具!$B$4:$C$3686,2,0)&amp;","&amp;M572&amp;","&amp;N572&amp;""&amp;IF(O572="","",";"&amp;VLOOKUP(O572,[3]道具!$B$4:$C$3686,2,0)&amp;","&amp;P572&amp;","&amp;Q572&amp;"")&amp;IF(R572="","",";"&amp;VLOOKUP(R572,[3]道具!$B$4:$C$3686,2,0)&amp;","&amp;S572&amp;","&amp;T572&amp;"")&amp;IF(U572="","",";"&amp;VLOOKUP(U572,[3]道具!$B$4:$C$3686,2,0)&amp;","&amp;V572&amp;","&amp;W572&amp;"")&amp;IF(X572="","",";"&amp;VLOOKUP(X572,[3]道具!$B$4:$C$3686,2,0)&amp;","&amp;Y572&amp;","&amp;Z572&amp;"")&amp;IF(AA572="","",";"&amp;VLOOKUP(AA572,[3]道具!$B$4:$C$3686,2,0)&amp;","&amp;AB572&amp;","&amp;AC572&amp;"")&amp;IF(AD572="","",";"&amp;VLOOKUP(AD572,[3]道具!$B$4:$C$3686,2,0)&amp;","&amp;AE572&amp;","&amp;AF572&amp;"")&amp;IF(AG572="","",";"&amp;VLOOKUP(AG572,[3]道具!$B$4:$C$3686,2,0)&amp;","&amp;AH572&amp;","&amp;AI572&amp;"")&amp;IF(AJ572="","",";"&amp;VLOOKUP(AJ572,[3]道具!$B$4:$C$3686,2,0)&amp;","&amp;AK572&amp;","&amp;AL572&amp;"")&amp;IF(AM572="","",";"&amp;VLOOKUP(AM572,[3]道具!$B$4:$C$3686,2,0)&amp;","&amp;AN572&amp;","&amp;AO572&amp;"")</f>
        <v>52,135,4000;19,100,2500;1428,52,1500;1434,32,2000</v>
      </c>
      <c r="E572" s="12">
        <v>1</v>
      </c>
      <c r="F572" s="12" t="str">
        <f t="shared" si="2"/>
        <v>1551,21</v>
      </c>
      <c r="G572" s="12" t="str">
        <f>""&amp;VLOOKUP(J572,[3]道具!$B$3:$C$3756,2,0)&amp;","&amp;K572&amp;""</f>
        <v>99,100</v>
      </c>
      <c r="H572" s="10">
        <v>1551</v>
      </c>
      <c r="I572" s="12">
        <v>21</v>
      </c>
      <c r="J572" s="12" t="s">
        <v>768</v>
      </c>
      <c r="K572" s="12">
        <v>100</v>
      </c>
      <c r="L572" s="12" t="s">
        <v>755</v>
      </c>
      <c r="M572" s="12">
        <v>135</v>
      </c>
      <c r="N572" s="12">
        <v>4000</v>
      </c>
      <c r="R572" s="12" t="s">
        <v>752</v>
      </c>
      <c r="S572" s="12">
        <v>100</v>
      </c>
      <c r="T572" s="12">
        <v>2500</v>
      </c>
      <c r="U572" s="12" t="s">
        <v>771</v>
      </c>
      <c r="V572" s="12">
        <v>52</v>
      </c>
      <c r="W572" s="12">
        <v>1500</v>
      </c>
      <c r="AM572" s="12" t="s">
        <v>770</v>
      </c>
      <c r="AN572" s="12">
        <v>32</v>
      </c>
      <c r="AO572" s="12">
        <v>2000</v>
      </c>
    </row>
    <row r="573" spans="1:41" x14ac:dyDescent="0.15">
      <c r="A573" s="10">
        <v>5313</v>
      </c>
      <c r="B573" s="9" t="s">
        <v>430</v>
      </c>
      <c r="C573" s="12">
        <v>2</v>
      </c>
      <c r="D573" s="6" t="str">
        <f>""&amp;VLOOKUP(L573,[3]道具!$B$4:$C$3686,2,0)&amp;","&amp;M573&amp;","&amp;N573&amp;""&amp;IF(O573="","",";"&amp;VLOOKUP(O573,[3]道具!$B$4:$C$3686,2,0)&amp;","&amp;P573&amp;","&amp;Q573&amp;"")&amp;IF(R573="","",";"&amp;VLOOKUP(R573,[3]道具!$B$4:$C$3686,2,0)&amp;","&amp;S573&amp;","&amp;T573&amp;"")&amp;IF(U573="","",";"&amp;VLOOKUP(U573,[3]道具!$B$4:$C$3686,2,0)&amp;","&amp;V573&amp;","&amp;W573&amp;"")&amp;IF(X573="","",";"&amp;VLOOKUP(X573,[3]道具!$B$4:$C$3686,2,0)&amp;","&amp;Y573&amp;","&amp;Z573&amp;"")&amp;IF(AA573="","",";"&amp;VLOOKUP(AA573,[3]道具!$B$4:$C$3686,2,0)&amp;","&amp;AB573&amp;","&amp;AC573&amp;"")&amp;IF(AD573="","",";"&amp;VLOOKUP(AD573,[3]道具!$B$4:$C$3686,2,0)&amp;","&amp;AE573&amp;","&amp;AF573&amp;"")&amp;IF(AG573="","",";"&amp;VLOOKUP(AG573,[3]道具!$B$4:$C$3686,2,0)&amp;","&amp;AH573&amp;","&amp;AI573&amp;"")&amp;IF(AJ573="","",";"&amp;VLOOKUP(AJ573,[3]道具!$B$4:$C$3686,2,0)&amp;","&amp;AK573&amp;","&amp;AL573&amp;"")&amp;IF(AM573="","",";"&amp;VLOOKUP(AM573,[3]道具!$B$4:$C$3686,2,0)&amp;","&amp;AN573&amp;","&amp;AO573&amp;"")</f>
        <v>52,140,4000;19,105,2500;1428,54,1500;1434,33,2000</v>
      </c>
      <c r="E573" s="12">
        <v>1</v>
      </c>
      <c r="F573" s="12" t="str">
        <f t="shared" si="2"/>
        <v>1551,22</v>
      </c>
      <c r="G573" s="12" t="str">
        <f>""&amp;VLOOKUP(J573,[3]道具!$B$3:$C$3756,2,0)&amp;","&amp;K573&amp;""</f>
        <v>99,100</v>
      </c>
      <c r="H573" s="10">
        <v>1551</v>
      </c>
      <c r="I573" s="12">
        <v>22</v>
      </c>
      <c r="J573" s="12" t="s">
        <v>768</v>
      </c>
      <c r="K573" s="12">
        <v>100</v>
      </c>
      <c r="L573" s="12" t="s">
        <v>755</v>
      </c>
      <c r="M573" s="12">
        <v>140</v>
      </c>
      <c r="N573" s="12">
        <v>4000</v>
      </c>
      <c r="R573" s="12" t="s">
        <v>752</v>
      </c>
      <c r="S573" s="12">
        <v>105</v>
      </c>
      <c r="T573" s="12">
        <v>2500</v>
      </c>
      <c r="U573" s="12" t="s">
        <v>771</v>
      </c>
      <c r="V573" s="12">
        <v>54</v>
      </c>
      <c r="W573" s="12">
        <v>1500</v>
      </c>
      <c r="AM573" s="12" t="s">
        <v>770</v>
      </c>
      <c r="AN573" s="12">
        <v>33</v>
      </c>
      <c r="AO573" s="12">
        <v>2000</v>
      </c>
    </row>
    <row r="574" spans="1:41" x14ac:dyDescent="0.15">
      <c r="A574" s="10">
        <v>5314</v>
      </c>
      <c r="B574" s="9" t="s">
        <v>431</v>
      </c>
      <c r="C574" s="12">
        <v>2</v>
      </c>
      <c r="D574" s="6" t="str">
        <f>""&amp;VLOOKUP(L574,[3]道具!$B$4:$C$3686,2,0)&amp;","&amp;M574&amp;","&amp;N574&amp;""&amp;IF(O574="","",";"&amp;VLOOKUP(O574,[3]道具!$B$4:$C$3686,2,0)&amp;","&amp;P574&amp;","&amp;Q574&amp;"")&amp;IF(R574="","",";"&amp;VLOOKUP(R574,[3]道具!$B$4:$C$3686,2,0)&amp;","&amp;S574&amp;","&amp;T574&amp;"")&amp;IF(U574="","",";"&amp;VLOOKUP(U574,[3]道具!$B$4:$C$3686,2,0)&amp;","&amp;V574&amp;","&amp;W574&amp;"")&amp;IF(X574="","",";"&amp;VLOOKUP(X574,[3]道具!$B$4:$C$3686,2,0)&amp;","&amp;Y574&amp;","&amp;Z574&amp;"")&amp;IF(AA574="","",";"&amp;VLOOKUP(AA574,[3]道具!$B$4:$C$3686,2,0)&amp;","&amp;AB574&amp;","&amp;AC574&amp;"")&amp;IF(AD574="","",";"&amp;VLOOKUP(AD574,[3]道具!$B$4:$C$3686,2,0)&amp;","&amp;AE574&amp;","&amp;AF574&amp;"")&amp;IF(AG574="","",";"&amp;VLOOKUP(AG574,[3]道具!$B$4:$C$3686,2,0)&amp;","&amp;AH574&amp;","&amp;AI574&amp;"")&amp;IF(AJ574="","",";"&amp;VLOOKUP(AJ574,[3]道具!$B$4:$C$3686,2,0)&amp;","&amp;AK574&amp;","&amp;AL574&amp;"")&amp;IF(AM574="","",";"&amp;VLOOKUP(AM574,[3]道具!$B$4:$C$3686,2,0)&amp;","&amp;AN574&amp;","&amp;AO574&amp;"")</f>
        <v>52,145,4000;19,110,2500;1428,56,1500;1434,34,2000</v>
      </c>
      <c r="E574" s="12">
        <v>1</v>
      </c>
      <c r="F574" s="12" t="str">
        <f t="shared" si="2"/>
        <v>1551,23</v>
      </c>
      <c r="G574" s="12" t="str">
        <f>""&amp;VLOOKUP(J574,[3]道具!$B$3:$C$3756,2,0)&amp;","&amp;K574&amp;""</f>
        <v>99,100</v>
      </c>
      <c r="H574" s="10">
        <v>1551</v>
      </c>
      <c r="I574" s="12">
        <v>23</v>
      </c>
      <c r="J574" s="12" t="s">
        <v>768</v>
      </c>
      <c r="K574" s="12">
        <v>100</v>
      </c>
      <c r="L574" s="12" t="s">
        <v>755</v>
      </c>
      <c r="M574" s="12">
        <v>145</v>
      </c>
      <c r="N574" s="12">
        <v>4000</v>
      </c>
      <c r="R574" s="12" t="s">
        <v>752</v>
      </c>
      <c r="S574" s="12">
        <v>110</v>
      </c>
      <c r="T574" s="12">
        <v>2500</v>
      </c>
      <c r="U574" s="12" t="s">
        <v>771</v>
      </c>
      <c r="V574" s="12">
        <v>56</v>
      </c>
      <c r="W574" s="12">
        <v>1500</v>
      </c>
      <c r="AM574" s="12" t="s">
        <v>770</v>
      </c>
      <c r="AN574" s="12">
        <v>34</v>
      </c>
      <c r="AO574" s="12">
        <v>2000</v>
      </c>
    </row>
    <row r="575" spans="1:41" x14ac:dyDescent="0.15">
      <c r="A575" s="10">
        <v>5315</v>
      </c>
      <c r="B575" s="9" t="s">
        <v>432</v>
      </c>
      <c r="C575" s="12">
        <v>2</v>
      </c>
      <c r="D575" s="6" t="str">
        <f>""&amp;VLOOKUP(L575,[3]道具!$B$4:$C$3686,2,0)&amp;","&amp;M575&amp;","&amp;N575&amp;""&amp;IF(O575="","",";"&amp;VLOOKUP(O575,[3]道具!$B$4:$C$3686,2,0)&amp;","&amp;P575&amp;","&amp;Q575&amp;"")&amp;IF(R575="","",";"&amp;VLOOKUP(R575,[3]道具!$B$4:$C$3686,2,0)&amp;","&amp;S575&amp;","&amp;T575&amp;"")&amp;IF(U575="","",";"&amp;VLOOKUP(U575,[3]道具!$B$4:$C$3686,2,0)&amp;","&amp;V575&amp;","&amp;W575&amp;"")&amp;IF(X575="","",";"&amp;VLOOKUP(X575,[3]道具!$B$4:$C$3686,2,0)&amp;","&amp;Y575&amp;","&amp;Z575&amp;"")&amp;IF(AA575="","",";"&amp;VLOOKUP(AA575,[3]道具!$B$4:$C$3686,2,0)&amp;","&amp;AB575&amp;","&amp;AC575&amp;"")&amp;IF(AD575="","",";"&amp;VLOOKUP(AD575,[3]道具!$B$4:$C$3686,2,0)&amp;","&amp;AE575&amp;","&amp;AF575&amp;"")&amp;IF(AG575="","",";"&amp;VLOOKUP(AG575,[3]道具!$B$4:$C$3686,2,0)&amp;","&amp;AH575&amp;","&amp;AI575&amp;"")&amp;IF(AJ575="","",";"&amp;VLOOKUP(AJ575,[3]道具!$B$4:$C$3686,2,0)&amp;","&amp;AK575&amp;","&amp;AL575&amp;"")&amp;IF(AM575="","",";"&amp;VLOOKUP(AM575,[3]道具!$B$4:$C$3686,2,0)&amp;","&amp;AN575&amp;","&amp;AO575&amp;"")</f>
        <v>52,150,4000;19,115,2500;1428,58,1500;1434,35,2000</v>
      </c>
      <c r="E575" s="12">
        <v>1</v>
      </c>
      <c r="F575" s="12" t="str">
        <f t="shared" si="2"/>
        <v>1551,24</v>
      </c>
      <c r="G575" s="12" t="str">
        <f>""&amp;VLOOKUP(J575,[3]道具!$B$3:$C$3756,2,0)&amp;","&amp;K575&amp;""</f>
        <v>99,100</v>
      </c>
      <c r="H575" s="10">
        <v>1551</v>
      </c>
      <c r="I575" s="12">
        <v>24</v>
      </c>
      <c r="J575" s="12" t="s">
        <v>768</v>
      </c>
      <c r="K575" s="12">
        <v>100</v>
      </c>
      <c r="L575" s="12" t="s">
        <v>755</v>
      </c>
      <c r="M575" s="12">
        <v>150</v>
      </c>
      <c r="N575" s="12">
        <v>4000</v>
      </c>
      <c r="R575" s="12" t="s">
        <v>752</v>
      </c>
      <c r="S575" s="12">
        <v>115</v>
      </c>
      <c r="T575" s="12">
        <v>2500</v>
      </c>
      <c r="U575" s="12" t="s">
        <v>771</v>
      </c>
      <c r="V575" s="12">
        <v>58</v>
      </c>
      <c r="W575" s="12">
        <v>1500</v>
      </c>
      <c r="AM575" s="12" t="s">
        <v>770</v>
      </c>
      <c r="AN575" s="12">
        <v>35</v>
      </c>
      <c r="AO575" s="12">
        <v>2000</v>
      </c>
    </row>
    <row r="576" spans="1:41" x14ac:dyDescent="0.15">
      <c r="A576" s="10">
        <v>5316</v>
      </c>
      <c r="B576" s="9" t="s">
        <v>433</v>
      </c>
      <c r="C576" s="12">
        <v>2</v>
      </c>
      <c r="D576" s="6" t="str">
        <f>""&amp;VLOOKUP(L576,[3]道具!$B$4:$C$3686,2,0)&amp;","&amp;M576&amp;","&amp;N576&amp;""&amp;IF(O576="","",";"&amp;VLOOKUP(O576,[3]道具!$B$4:$C$3686,2,0)&amp;","&amp;P576&amp;","&amp;Q576&amp;"")&amp;IF(R576="","",";"&amp;VLOOKUP(R576,[3]道具!$B$4:$C$3686,2,0)&amp;","&amp;S576&amp;","&amp;T576&amp;"")&amp;IF(U576="","",";"&amp;VLOOKUP(U576,[3]道具!$B$4:$C$3686,2,0)&amp;","&amp;V576&amp;","&amp;W576&amp;"")&amp;IF(X576="","",";"&amp;VLOOKUP(X576,[3]道具!$B$4:$C$3686,2,0)&amp;","&amp;Y576&amp;","&amp;Z576&amp;"")&amp;IF(AA576="","",";"&amp;VLOOKUP(AA576,[3]道具!$B$4:$C$3686,2,0)&amp;","&amp;AB576&amp;","&amp;AC576&amp;"")&amp;IF(AD576="","",";"&amp;VLOOKUP(AD576,[3]道具!$B$4:$C$3686,2,0)&amp;","&amp;AE576&amp;","&amp;AF576&amp;"")&amp;IF(AG576="","",";"&amp;VLOOKUP(AG576,[3]道具!$B$4:$C$3686,2,0)&amp;","&amp;AH576&amp;","&amp;AI576&amp;"")&amp;IF(AJ576="","",";"&amp;VLOOKUP(AJ576,[3]道具!$B$4:$C$3686,2,0)&amp;","&amp;AK576&amp;","&amp;AL576&amp;"")&amp;IF(AM576="","",";"&amp;VLOOKUP(AM576,[3]道具!$B$4:$C$3686,2,0)&amp;","&amp;AN576&amp;","&amp;AO576&amp;"")</f>
        <v>52,155,4000;19,120,2500;1428,60,1500;1434,36,2000</v>
      </c>
      <c r="E576" s="12">
        <v>1</v>
      </c>
      <c r="F576" s="12" t="str">
        <f t="shared" si="2"/>
        <v>1551,25</v>
      </c>
      <c r="G576" s="12" t="str">
        <f>""&amp;VLOOKUP(J576,[3]道具!$B$3:$C$3756,2,0)&amp;","&amp;K576&amp;""</f>
        <v>99,100</v>
      </c>
      <c r="H576" s="10">
        <v>1551</v>
      </c>
      <c r="I576" s="12">
        <v>25</v>
      </c>
      <c r="J576" s="12" t="s">
        <v>768</v>
      </c>
      <c r="K576" s="12">
        <v>100</v>
      </c>
      <c r="L576" s="12" t="s">
        <v>755</v>
      </c>
      <c r="M576" s="12">
        <v>155</v>
      </c>
      <c r="N576" s="12">
        <v>4000</v>
      </c>
      <c r="R576" s="12" t="s">
        <v>752</v>
      </c>
      <c r="S576" s="12">
        <v>120</v>
      </c>
      <c r="T576" s="12">
        <v>2500</v>
      </c>
      <c r="U576" s="12" t="s">
        <v>771</v>
      </c>
      <c r="V576" s="12">
        <v>60</v>
      </c>
      <c r="W576" s="12">
        <v>1500</v>
      </c>
      <c r="AM576" s="12" t="s">
        <v>770</v>
      </c>
      <c r="AN576" s="12">
        <v>36</v>
      </c>
      <c r="AO576" s="12">
        <v>2000</v>
      </c>
    </row>
    <row r="577" spans="1:41" x14ac:dyDescent="0.15">
      <c r="A577" s="10">
        <v>5317</v>
      </c>
      <c r="B577" s="9" t="s">
        <v>434</v>
      </c>
      <c r="C577" s="12">
        <v>2</v>
      </c>
      <c r="D577" s="6" t="str">
        <f>""&amp;VLOOKUP(L577,[3]道具!$B$4:$C$3686,2,0)&amp;","&amp;M577&amp;","&amp;N577&amp;""&amp;IF(O577="","",";"&amp;VLOOKUP(O577,[3]道具!$B$4:$C$3686,2,0)&amp;","&amp;P577&amp;","&amp;Q577&amp;"")&amp;IF(R577="","",";"&amp;VLOOKUP(R577,[3]道具!$B$4:$C$3686,2,0)&amp;","&amp;S577&amp;","&amp;T577&amp;"")&amp;IF(U577="","",";"&amp;VLOOKUP(U577,[3]道具!$B$4:$C$3686,2,0)&amp;","&amp;V577&amp;","&amp;W577&amp;"")&amp;IF(X577="","",";"&amp;VLOOKUP(X577,[3]道具!$B$4:$C$3686,2,0)&amp;","&amp;Y577&amp;","&amp;Z577&amp;"")&amp;IF(AA577="","",";"&amp;VLOOKUP(AA577,[3]道具!$B$4:$C$3686,2,0)&amp;","&amp;AB577&amp;","&amp;AC577&amp;"")&amp;IF(AD577="","",";"&amp;VLOOKUP(AD577,[3]道具!$B$4:$C$3686,2,0)&amp;","&amp;AE577&amp;","&amp;AF577&amp;"")&amp;IF(AG577="","",";"&amp;VLOOKUP(AG577,[3]道具!$B$4:$C$3686,2,0)&amp;","&amp;AH577&amp;","&amp;AI577&amp;"")&amp;IF(AJ577="","",";"&amp;VLOOKUP(AJ577,[3]道具!$B$4:$C$3686,2,0)&amp;","&amp;AK577&amp;","&amp;AL577&amp;"")&amp;IF(AM577="","",";"&amp;VLOOKUP(AM577,[3]道具!$B$4:$C$3686,2,0)&amp;","&amp;AN577&amp;","&amp;AO577&amp;"")</f>
        <v>52,160,4000;19,125,2500;1428,62,1500;1434,37,2000</v>
      </c>
      <c r="E577" s="12">
        <v>1</v>
      </c>
      <c r="F577" s="12" t="str">
        <f t="shared" si="2"/>
        <v>1551,26</v>
      </c>
      <c r="G577" s="12" t="str">
        <f>""&amp;VLOOKUP(J577,[3]道具!$B$3:$C$3756,2,0)&amp;","&amp;K577&amp;""</f>
        <v>99,100</v>
      </c>
      <c r="H577" s="10">
        <v>1551</v>
      </c>
      <c r="I577" s="12">
        <v>26</v>
      </c>
      <c r="J577" s="12" t="s">
        <v>768</v>
      </c>
      <c r="K577" s="12">
        <v>100</v>
      </c>
      <c r="L577" s="12" t="s">
        <v>755</v>
      </c>
      <c r="M577" s="12">
        <v>160</v>
      </c>
      <c r="N577" s="12">
        <v>4000</v>
      </c>
      <c r="R577" s="12" t="s">
        <v>752</v>
      </c>
      <c r="S577" s="12">
        <v>125</v>
      </c>
      <c r="T577" s="12">
        <v>2500</v>
      </c>
      <c r="U577" s="12" t="s">
        <v>771</v>
      </c>
      <c r="V577" s="12">
        <v>62</v>
      </c>
      <c r="W577" s="12">
        <v>1500</v>
      </c>
      <c r="AM577" s="12" t="s">
        <v>770</v>
      </c>
      <c r="AN577" s="12">
        <v>37</v>
      </c>
      <c r="AO577" s="12">
        <v>2000</v>
      </c>
    </row>
    <row r="578" spans="1:41" x14ac:dyDescent="0.15">
      <c r="A578" s="10">
        <v>5318</v>
      </c>
      <c r="B578" s="9" t="s">
        <v>435</v>
      </c>
      <c r="C578" s="12">
        <v>2</v>
      </c>
      <c r="D578" s="6" t="str">
        <f>""&amp;VLOOKUP(L578,[3]道具!$B$4:$C$3686,2,0)&amp;","&amp;M578&amp;","&amp;N578&amp;""&amp;IF(O578="","",";"&amp;VLOOKUP(O578,[3]道具!$B$4:$C$3686,2,0)&amp;","&amp;P578&amp;","&amp;Q578&amp;"")&amp;IF(R578="","",";"&amp;VLOOKUP(R578,[3]道具!$B$4:$C$3686,2,0)&amp;","&amp;S578&amp;","&amp;T578&amp;"")&amp;IF(U578="","",";"&amp;VLOOKUP(U578,[3]道具!$B$4:$C$3686,2,0)&amp;","&amp;V578&amp;","&amp;W578&amp;"")&amp;IF(X578="","",";"&amp;VLOOKUP(X578,[3]道具!$B$4:$C$3686,2,0)&amp;","&amp;Y578&amp;","&amp;Z578&amp;"")&amp;IF(AA578="","",";"&amp;VLOOKUP(AA578,[3]道具!$B$4:$C$3686,2,0)&amp;","&amp;AB578&amp;","&amp;AC578&amp;"")&amp;IF(AD578="","",";"&amp;VLOOKUP(AD578,[3]道具!$B$4:$C$3686,2,0)&amp;","&amp;AE578&amp;","&amp;AF578&amp;"")&amp;IF(AG578="","",";"&amp;VLOOKUP(AG578,[3]道具!$B$4:$C$3686,2,0)&amp;","&amp;AH578&amp;","&amp;AI578&amp;"")&amp;IF(AJ578="","",";"&amp;VLOOKUP(AJ578,[3]道具!$B$4:$C$3686,2,0)&amp;","&amp;AK578&amp;","&amp;AL578&amp;"")&amp;IF(AM578="","",";"&amp;VLOOKUP(AM578,[3]道具!$B$4:$C$3686,2,0)&amp;","&amp;AN578&amp;","&amp;AO578&amp;"")</f>
        <v>52,165,4000;19,130,2500;1428,64,1500;1434,38,2000</v>
      </c>
      <c r="E578" s="12">
        <v>1</v>
      </c>
      <c r="F578" s="12" t="str">
        <f t="shared" si="2"/>
        <v>1551,27</v>
      </c>
      <c r="G578" s="12" t="str">
        <f>""&amp;VLOOKUP(J578,[3]道具!$B$3:$C$3756,2,0)&amp;","&amp;K578&amp;""</f>
        <v>99,100</v>
      </c>
      <c r="H578" s="10">
        <v>1551</v>
      </c>
      <c r="I578" s="12">
        <v>27</v>
      </c>
      <c r="J578" s="12" t="s">
        <v>768</v>
      </c>
      <c r="K578" s="12">
        <v>100</v>
      </c>
      <c r="L578" s="12" t="s">
        <v>755</v>
      </c>
      <c r="M578" s="12">
        <v>165</v>
      </c>
      <c r="N578" s="12">
        <v>4000</v>
      </c>
      <c r="R578" s="12" t="s">
        <v>752</v>
      </c>
      <c r="S578" s="12">
        <v>130</v>
      </c>
      <c r="T578" s="12">
        <v>2500</v>
      </c>
      <c r="U578" s="12" t="s">
        <v>771</v>
      </c>
      <c r="V578" s="12">
        <v>64</v>
      </c>
      <c r="W578" s="12">
        <v>1500</v>
      </c>
      <c r="AM578" s="12" t="s">
        <v>770</v>
      </c>
      <c r="AN578" s="12">
        <v>38</v>
      </c>
      <c r="AO578" s="12">
        <v>2000</v>
      </c>
    </row>
    <row r="579" spans="1:41" x14ac:dyDescent="0.15">
      <c r="A579" s="10">
        <v>5319</v>
      </c>
      <c r="B579" s="9" t="s">
        <v>436</v>
      </c>
      <c r="C579" s="12">
        <v>2</v>
      </c>
      <c r="D579" s="6" t="str">
        <f>""&amp;VLOOKUP(L579,[3]道具!$B$4:$C$3686,2,0)&amp;","&amp;M579&amp;","&amp;N579&amp;""&amp;IF(O579="","",";"&amp;VLOOKUP(O579,[3]道具!$B$4:$C$3686,2,0)&amp;","&amp;P579&amp;","&amp;Q579&amp;"")&amp;IF(R579="","",";"&amp;VLOOKUP(R579,[3]道具!$B$4:$C$3686,2,0)&amp;","&amp;S579&amp;","&amp;T579&amp;"")&amp;IF(U579="","",";"&amp;VLOOKUP(U579,[3]道具!$B$4:$C$3686,2,0)&amp;","&amp;V579&amp;","&amp;W579&amp;"")&amp;IF(X579="","",";"&amp;VLOOKUP(X579,[3]道具!$B$4:$C$3686,2,0)&amp;","&amp;Y579&amp;","&amp;Z579&amp;"")&amp;IF(AA579="","",";"&amp;VLOOKUP(AA579,[3]道具!$B$4:$C$3686,2,0)&amp;","&amp;AB579&amp;","&amp;AC579&amp;"")&amp;IF(AD579="","",";"&amp;VLOOKUP(AD579,[3]道具!$B$4:$C$3686,2,0)&amp;","&amp;AE579&amp;","&amp;AF579&amp;"")&amp;IF(AG579="","",";"&amp;VLOOKUP(AG579,[3]道具!$B$4:$C$3686,2,0)&amp;","&amp;AH579&amp;","&amp;AI579&amp;"")&amp;IF(AJ579="","",";"&amp;VLOOKUP(AJ579,[3]道具!$B$4:$C$3686,2,0)&amp;","&amp;AK579&amp;","&amp;AL579&amp;"")&amp;IF(AM579="","",";"&amp;VLOOKUP(AM579,[3]道具!$B$4:$C$3686,2,0)&amp;","&amp;AN579&amp;","&amp;AO579&amp;"")</f>
        <v>52,170,4000;19,135,2500;1428,66,1500;1434,39,2000</v>
      </c>
      <c r="E579" s="12">
        <v>1</v>
      </c>
      <c r="F579" s="12" t="str">
        <f t="shared" si="2"/>
        <v>1551,28</v>
      </c>
      <c r="G579" s="12" t="str">
        <f>""&amp;VLOOKUP(J579,[3]道具!$B$3:$C$3756,2,0)&amp;","&amp;K579&amp;""</f>
        <v>99,100</v>
      </c>
      <c r="H579" s="10">
        <v>1551</v>
      </c>
      <c r="I579" s="12">
        <v>28</v>
      </c>
      <c r="J579" s="12" t="s">
        <v>768</v>
      </c>
      <c r="K579" s="12">
        <v>100</v>
      </c>
      <c r="L579" s="12" t="s">
        <v>755</v>
      </c>
      <c r="M579" s="12">
        <v>170</v>
      </c>
      <c r="N579" s="12">
        <v>4000</v>
      </c>
      <c r="R579" s="12" t="s">
        <v>752</v>
      </c>
      <c r="S579" s="12">
        <v>135</v>
      </c>
      <c r="T579" s="12">
        <v>2500</v>
      </c>
      <c r="U579" s="12" t="s">
        <v>771</v>
      </c>
      <c r="V579" s="12">
        <v>66</v>
      </c>
      <c r="W579" s="12">
        <v>1500</v>
      </c>
      <c r="AM579" s="12" t="s">
        <v>770</v>
      </c>
      <c r="AN579" s="12">
        <v>39</v>
      </c>
      <c r="AO579" s="12">
        <v>2000</v>
      </c>
    </row>
    <row r="580" spans="1:41" x14ac:dyDescent="0.15">
      <c r="A580" s="10">
        <v>5320</v>
      </c>
      <c r="B580" s="9" t="s">
        <v>437</v>
      </c>
      <c r="C580" s="12">
        <v>2</v>
      </c>
      <c r="D580" s="6" t="str">
        <f>""&amp;VLOOKUP(L580,[3]道具!$B$4:$C$3686,2,0)&amp;","&amp;M580&amp;","&amp;N580&amp;""&amp;IF(O580="","",";"&amp;VLOOKUP(O580,[3]道具!$B$4:$C$3686,2,0)&amp;","&amp;P580&amp;","&amp;Q580&amp;"")&amp;IF(R580="","",";"&amp;VLOOKUP(R580,[3]道具!$B$4:$C$3686,2,0)&amp;","&amp;S580&amp;","&amp;T580&amp;"")&amp;IF(U580="","",";"&amp;VLOOKUP(U580,[3]道具!$B$4:$C$3686,2,0)&amp;","&amp;V580&amp;","&amp;W580&amp;"")&amp;IF(X580="","",";"&amp;VLOOKUP(X580,[3]道具!$B$4:$C$3686,2,0)&amp;","&amp;Y580&amp;","&amp;Z580&amp;"")&amp;IF(AA580="","",";"&amp;VLOOKUP(AA580,[3]道具!$B$4:$C$3686,2,0)&amp;","&amp;AB580&amp;","&amp;AC580&amp;"")&amp;IF(AD580="","",";"&amp;VLOOKUP(AD580,[3]道具!$B$4:$C$3686,2,0)&amp;","&amp;AE580&amp;","&amp;AF580&amp;"")&amp;IF(AG580="","",";"&amp;VLOOKUP(AG580,[3]道具!$B$4:$C$3686,2,0)&amp;","&amp;AH580&amp;","&amp;AI580&amp;"")&amp;IF(AJ580="","",";"&amp;VLOOKUP(AJ580,[3]道具!$B$4:$C$3686,2,0)&amp;","&amp;AK580&amp;","&amp;AL580&amp;"")&amp;IF(AM580="","",";"&amp;VLOOKUP(AM580,[3]道具!$B$4:$C$3686,2,0)&amp;","&amp;AN580&amp;","&amp;AO580&amp;"")</f>
        <v>52,175,4000;19,140,2500;1428,68,1500;1434,40,2000</v>
      </c>
      <c r="E580" s="12">
        <v>1</v>
      </c>
      <c r="F580" s="12" t="str">
        <f t="shared" si="2"/>
        <v>1551,29</v>
      </c>
      <c r="G580" s="12" t="str">
        <f>""&amp;VLOOKUP(J580,[3]道具!$B$3:$C$3756,2,0)&amp;","&amp;K580&amp;""</f>
        <v>99,100</v>
      </c>
      <c r="H580" s="10">
        <v>1551</v>
      </c>
      <c r="I580" s="12">
        <v>29</v>
      </c>
      <c r="J580" s="12" t="s">
        <v>768</v>
      </c>
      <c r="K580" s="12">
        <v>100</v>
      </c>
      <c r="L580" s="12" t="s">
        <v>755</v>
      </c>
      <c r="M580" s="12">
        <v>175</v>
      </c>
      <c r="N580" s="12">
        <v>4000</v>
      </c>
      <c r="R580" s="12" t="s">
        <v>752</v>
      </c>
      <c r="S580" s="12">
        <v>140</v>
      </c>
      <c r="T580" s="12">
        <v>2500</v>
      </c>
      <c r="U580" s="12" t="s">
        <v>771</v>
      </c>
      <c r="V580" s="12">
        <v>68</v>
      </c>
      <c r="W580" s="12">
        <v>1500</v>
      </c>
      <c r="AM580" s="12" t="s">
        <v>770</v>
      </c>
      <c r="AN580" s="12">
        <v>40</v>
      </c>
      <c r="AO580" s="12">
        <v>2000</v>
      </c>
    </row>
    <row r="581" spans="1:41" x14ac:dyDescent="0.15">
      <c r="A581" s="10"/>
      <c r="D581" s="6"/>
    </row>
    <row r="582" spans="1:41" x14ac:dyDescent="0.3">
      <c r="A582" s="13">
        <v>7001</v>
      </c>
      <c r="B582" s="13" t="s">
        <v>993</v>
      </c>
      <c r="C582" s="12">
        <v>2</v>
      </c>
      <c r="D582" s="14" t="s">
        <v>1025</v>
      </c>
      <c r="E582" s="12">
        <v>1</v>
      </c>
    </row>
    <row r="583" spans="1:41" x14ac:dyDescent="0.3">
      <c r="A583" s="13">
        <v>7002</v>
      </c>
      <c r="B583" s="13" t="s">
        <v>993</v>
      </c>
      <c r="C583" s="12">
        <v>2</v>
      </c>
      <c r="D583" s="14" t="s">
        <v>1026</v>
      </c>
      <c r="E583" s="12">
        <v>1</v>
      </c>
    </row>
    <row r="584" spans="1:41" x14ac:dyDescent="0.3">
      <c r="A584" s="13">
        <v>7003</v>
      </c>
      <c r="B584" s="13" t="s">
        <v>993</v>
      </c>
      <c r="C584" s="12">
        <v>2</v>
      </c>
      <c r="D584" s="14" t="s">
        <v>1027</v>
      </c>
      <c r="E584" s="12">
        <v>1</v>
      </c>
    </row>
    <row r="585" spans="1:41" x14ac:dyDescent="0.3">
      <c r="A585" s="13">
        <v>7004</v>
      </c>
      <c r="B585" s="13" t="s">
        <v>993</v>
      </c>
      <c r="C585" s="12">
        <v>2</v>
      </c>
      <c r="D585" s="14" t="s">
        <v>1028</v>
      </c>
      <c r="E585" s="12">
        <v>1</v>
      </c>
    </row>
    <row r="586" spans="1:41" x14ac:dyDescent="0.3">
      <c r="A586" s="13">
        <v>7005</v>
      </c>
      <c r="B586" s="13" t="s">
        <v>994</v>
      </c>
      <c r="C586" s="12">
        <v>2</v>
      </c>
      <c r="D586" s="15" t="s">
        <v>1029</v>
      </c>
      <c r="E586" s="12">
        <v>1</v>
      </c>
    </row>
    <row r="587" spans="1:41" x14ac:dyDescent="0.3">
      <c r="A587" s="13">
        <v>7006</v>
      </c>
      <c r="B587" s="13" t="s">
        <v>994</v>
      </c>
      <c r="C587" s="12">
        <v>2</v>
      </c>
      <c r="D587" s="15" t="s">
        <v>1030</v>
      </c>
      <c r="E587" s="12">
        <v>1</v>
      </c>
    </row>
    <row r="588" spans="1:41" x14ac:dyDescent="0.3">
      <c r="A588" s="13">
        <v>7007</v>
      </c>
      <c r="B588" s="13" t="s">
        <v>994</v>
      </c>
      <c r="C588" s="12">
        <v>2</v>
      </c>
      <c r="D588" s="15" t="s">
        <v>1031</v>
      </c>
      <c r="E588" s="12">
        <v>1</v>
      </c>
    </row>
    <row r="589" spans="1:41" x14ac:dyDescent="0.3">
      <c r="A589" s="13">
        <v>7008</v>
      </c>
      <c r="B589" s="13" t="s">
        <v>994</v>
      </c>
      <c r="C589" s="12">
        <v>2</v>
      </c>
      <c r="D589" s="15" t="s">
        <v>1032</v>
      </c>
      <c r="E589" s="12">
        <v>1</v>
      </c>
    </row>
    <row r="590" spans="1:41" x14ac:dyDescent="0.3">
      <c r="A590" s="13">
        <v>7009</v>
      </c>
      <c r="B590" s="13" t="s">
        <v>995</v>
      </c>
      <c r="C590" s="12">
        <v>2</v>
      </c>
      <c r="D590" s="15" t="s">
        <v>1033</v>
      </c>
      <c r="E590" s="12">
        <v>1</v>
      </c>
    </row>
    <row r="591" spans="1:41" x14ac:dyDescent="0.3">
      <c r="A591" s="13">
        <v>7010</v>
      </c>
      <c r="B591" s="13" t="s">
        <v>995</v>
      </c>
      <c r="C591" s="12">
        <v>2</v>
      </c>
      <c r="D591" s="15" t="s">
        <v>1034</v>
      </c>
      <c r="E591" s="12">
        <v>1</v>
      </c>
    </row>
    <row r="592" spans="1:41" x14ac:dyDescent="0.3">
      <c r="A592" s="13">
        <v>7011</v>
      </c>
      <c r="B592" s="13" t="s">
        <v>995</v>
      </c>
      <c r="C592" s="12">
        <v>2</v>
      </c>
      <c r="D592" s="15" t="s">
        <v>1035</v>
      </c>
      <c r="E592" s="12">
        <v>1</v>
      </c>
    </row>
    <row r="593" spans="1:5" x14ac:dyDescent="0.3">
      <c r="A593" s="13">
        <v>7012</v>
      </c>
      <c r="B593" s="13" t="s">
        <v>995</v>
      </c>
      <c r="C593" s="12">
        <v>2</v>
      </c>
      <c r="D593" s="15" t="s">
        <v>1036</v>
      </c>
      <c r="E593" s="12">
        <v>1</v>
      </c>
    </row>
    <row r="594" spans="1:5" x14ac:dyDescent="0.3">
      <c r="A594" s="13">
        <v>7013</v>
      </c>
      <c r="B594" s="13" t="s">
        <v>996</v>
      </c>
      <c r="C594" s="12">
        <v>2</v>
      </c>
      <c r="D594" s="15" t="s">
        <v>1037</v>
      </c>
      <c r="E594" s="12">
        <v>1</v>
      </c>
    </row>
    <row r="595" spans="1:5" x14ac:dyDescent="0.3">
      <c r="A595" s="13">
        <v>7014</v>
      </c>
      <c r="B595" s="13" t="s">
        <v>996</v>
      </c>
      <c r="C595" s="12">
        <v>2</v>
      </c>
      <c r="D595" s="15" t="s">
        <v>1038</v>
      </c>
      <c r="E595" s="12">
        <v>1</v>
      </c>
    </row>
    <row r="596" spans="1:5" x14ac:dyDescent="0.3">
      <c r="A596" s="13">
        <v>7015</v>
      </c>
      <c r="B596" s="13" t="s">
        <v>996</v>
      </c>
      <c r="C596" s="12">
        <v>2</v>
      </c>
      <c r="D596" s="15" t="s">
        <v>1039</v>
      </c>
      <c r="E596" s="12">
        <v>1</v>
      </c>
    </row>
    <row r="597" spans="1:5" x14ac:dyDescent="0.3">
      <c r="A597" s="13">
        <v>7016</v>
      </c>
      <c r="B597" s="13" t="s">
        <v>996</v>
      </c>
      <c r="C597" s="12">
        <v>2</v>
      </c>
      <c r="D597" s="15" t="s">
        <v>1040</v>
      </c>
      <c r="E597" s="12">
        <v>1</v>
      </c>
    </row>
    <row r="598" spans="1:5" x14ac:dyDescent="0.3">
      <c r="A598" s="13">
        <v>7017</v>
      </c>
      <c r="B598" s="13" t="s">
        <v>997</v>
      </c>
      <c r="C598" s="12">
        <v>2</v>
      </c>
      <c r="D598" s="15" t="s">
        <v>1041</v>
      </c>
      <c r="E598" s="12">
        <v>1</v>
      </c>
    </row>
    <row r="599" spans="1:5" x14ac:dyDescent="0.3">
      <c r="A599" s="13">
        <v>7018</v>
      </c>
      <c r="B599" s="13" t="s">
        <v>997</v>
      </c>
      <c r="C599" s="12">
        <v>2</v>
      </c>
      <c r="D599" s="16" t="s">
        <v>1042</v>
      </c>
      <c r="E599" s="12">
        <v>1</v>
      </c>
    </row>
    <row r="600" spans="1:5" x14ac:dyDescent="0.3">
      <c r="A600" s="13">
        <v>7019</v>
      </c>
      <c r="B600" s="13" t="s">
        <v>997</v>
      </c>
      <c r="C600" s="12">
        <v>2</v>
      </c>
      <c r="D600" s="15" t="s">
        <v>1043</v>
      </c>
      <c r="E600" s="12">
        <v>1</v>
      </c>
    </row>
    <row r="601" spans="1:5" x14ac:dyDescent="0.3">
      <c r="A601" s="13">
        <v>7020</v>
      </c>
      <c r="B601" s="13" t="s">
        <v>997</v>
      </c>
      <c r="C601" s="12">
        <v>2</v>
      </c>
      <c r="D601" s="15" t="s">
        <v>1044</v>
      </c>
      <c r="E601" s="12">
        <v>1</v>
      </c>
    </row>
    <row r="602" spans="1:5" x14ac:dyDescent="0.3">
      <c r="A602" s="13">
        <v>7021</v>
      </c>
      <c r="B602" s="13" t="s">
        <v>998</v>
      </c>
      <c r="C602" s="12">
        <v>2</v>
      </c>
      <c r="D602" s="15" t="s">
        <v>1045</v>
      </c>
      <c r="E602" s="12">
        <v>1</v>
      </c>
    </row>
    <row r="603" spans="1:5" x14ac:dyDescent="0.3">
      <c r="A603" s="13">
        <v>7022</v>
      </c>
      <c r="B603" s="13" t="s">
        <v>998</v>
      </c>
      <c r="C603" s="12">
        <v>2</v>
      </c>
      <c r="D603" s="15" t="s">
        <v>1046</v>
      </c>
      <c r="E603" s="12">
        <v>1</v>
      </c>
    </row>
    <row r="604" spans="1:5" x14ac:dyDescent="0.3">
      <c r="A604" s="13">
        <v>7023</v>
      </c>
      <c r="B604" s="13" t="s">
        <v>998</v>
      </c>
      <c r="C604" s="12">
        <v>2</v>
      </c>
      <c r="D604" s="15" t="s">
        <v>1047</v>
      </c>
      <c r="E604" s="12">
        <v>1</v>
      </c>
    </row>
    <row r="605" spans="1:5" x14ac:dyDescent="0.3">
      <c r="A605" s="13">
        <v>7024</v>
      </c>
      <c r="B605" s="13" t="s">
        <v>998</v>
      </c>
      <c r="C605" s="12">
        <v>2</v>
      </c>
      <c r="D605" s="15" t="s">
        <v>1048</v>
      </c>
      <c r="E605" s="12">
        <v>1</v>
      </c>
    </row>
    <row r="606" spans="1:5" x14ac:dyDescent="0.3">
      <c r="A606" s="13">
        <v>7025</v>
      </c>
      <c r="B606" s="13" t="s">
        <v>999</v>
      </c>
      <c r="C606" s="12">
        <v>2</v>
      </c>
      <c r="D606" s="15" t="s">
        <v>1049</v>
      </c>
      <c r="E606" s="12">
        <v>1</v>
      </c>
    </row>
    <row r="607" spans="1:5" x14ac:dyDescent="0.3">
      <c r="A607" s="13">
        <v>7026</v>
      </c>
      <c r="B607" s="13" t="s">
        <v>999</v>
      </c>
      <c r="C607" s="12">
        <v>2</v>
      </c>
      <c r="D607" s="15" t="s">
        <v>1050</v>
      </c>
      <c r="E607" s="12">
        <v>1</v>
      </c>
    </row>
    <row r="608" spans="1:5" x14ac:dyDescent="0.3">
      <c r="A608" s="13">
        <v>7027</v>
      </c>
      <c r="B608" s="13" t="s">
        <v>999</v>
      </c>
      <c r="C608" s="12">
        <v>2</v>
      </c>
      <c r="D608" s="15" t="s">
        <v>1051</v>
      </c>
      <c r="E608" s="12">
        <v>1</v>
      </c>
    </row>
    <row r="609" spans="1:11" x14ac:dyDescent="0.3">
      <c r="A609" s="13">
        <v>7028</v>
      </c>
      <c r="B609" s="13" t="s">
        <v>999</v>
      </c>
      <c r="C609" s="12">
        <v>2</v>
      </c>
      <c r="D609" s="15" t="s">
        <v>1052</v>
      </c>
      <c r="E609" s="12">
        <v>1</v>
      </c>
    </row>
    <row r="610" spans="1:11" x14ac:dyDescent="0.3">
      <c r="A610" s="13">
        <v>7029</v>
      </c>
      <c r="B610" s="13" t="s">
        <v>1000</v>
      </c>
      <c r="C610" s="12">
        <v>2</v>
      </c>
      <c r="D610" s="16" t="s">
        <v>1053</v>
      </c>
      <c r="E610" s="12">
        <v>1</v>
      </c>
    </row>
    <row r="611" spans="1:11" x14ac:dyDescent="0.3">
      <c r="A611" s="13">
        <v>7030</v>
      </c>
      <c r="B611" s="13" t="s">
        <v>1000</v>
      </c>
      <c r="C611" s="12">
        <v>2</v>
      </c>
      <c r="D611" s="15" t="s">
        <v>1054</v>
      </c>
      <c r="E611" s="12">
        <v>1</v>
      </c>
    </row>
    <row r="612" spans="1:11" x14ac:dyDescent="0.3">
      <c r="A612" s="13">
        <v>7031</v>
      </c>
      <c r="B612" s="13" t="s">
        <v>1000</v>
      </c>
      <c r="C612" s="12">
        <v>2</v>
      </c>
      <c r="D612" s="15" t="s">
        <v>1055</v>
      </c>
      <c r="E612" s="12">
        <v>1</v>
      </c>
    </row>
    <row r="613" spans="1:11" x14ac:dyDescent="0.3">
      <c r="A613" s="13">
        <v>7032</v>
      </c>
      <c r="B613" s="13" t="s">
        <v>1000</v>
      </c>
      <c r="C613" s="12">
        <v>2</v>
      </c>
      <c r="D613" s="15" t="s">
        <v>1056</v>
      </c>
      <c r="E613" s="12">
        <v>1</v>
      </c>
    </row>
    <row r="614" spans="1:11" x14ac:dyDescent="0.3">
      <c r="A614" s="13">
        <v>7033</v>
      </c>
      <c r="B614" s="13" t="s">
        <v>1001</v>
      </c>
      <c r="C614" s="12">
        <v>2</v>
      </c>
      <c r="D614" s="15" t="s">
        <v>1057</v>
      </c>
      <c r="E614" s="12">
        <v>1</v>
      </c>
    </row>
    <row r="615" spans="1:11" x14ac:dyDescent="0.3">
      <c r="A615" s="13">
        <v>7034</v>
      </c>
      <c r="B615" s="13" t="s">
        <v>1001</v>
      </c>
      <c r="C615" s="12">
        <v>2</v>
      </c>
      <c r="D615" s="15" t="s">
        <v>1058</v>
      </c>
      <c r="E615" s="12">
        <v>1</v>
      </c>
    </row>
    <row r="616" spans="1:11" x14ac:dyDescent="0.3">
      <c r="A616" s="13">
        <v>7035</v>
      </c>
      <c r="B616" s="13" t="s">
        <v>1001</v>
      </c>
      <c r="C616" s="12">
        <v>2</v>
      </c>
      <c r="D616" s="15" t="s">
        <v>1059</v>
      </c>
      <c r="E616" s="12">
        <v>1</v>
      </c>
    </row>
    <row r="617" spans="1:11" x14ac:dyDescent="0.3">
      <c r="A617" s="13">
        <v>7036</v>
      </c>
      <c r="B617" s="13" t="s">
        <v>1001</v>
      </c>
      <c r="C617" s="12">
        <v>2</v>
      </c>
      <c r="D617" s="15" t="s">
        <v>1060</v>
      </c>
      <c r="E617" s="12">
        <v>1</v>
      </c>
    </row>
    <row r="618" spans="1:11" x14ac:dyDescent="0.3">
      <c r="A618" s="13">
        <v>7037</v>
      </c>
      <c r="B618" s="13" t="s">
        <v>1002</v>
      </c>
      <c r="C618" s="12">
        <v>2</v>
      </c>
      <c r="D618" s="15" t="s">
        <v>1061</v>
      </c>
      <c r="E618" s="12">
        <v>1</v>
      </c>
    </row>
    <row r="619" spans="1:11" x14ac:dyDescent="0.3">
      <c r="A619" s="13">
        <v>7038</v>
      </c>
      <c r="B619" s="13" t="s">
        <v>1002</v>
      </c>
      <c r="C619" s="12">
        <v>2</v>
      </c>
      <c r="D619" s="15" t="s">
        <v>1062</v>
      </c>
      <c r="E619" s="12">
        <v>1</v>
      </c>
    </row>
    <row r="620" spans="1:11" x14ac:dyDescent="0.3">
      <c r="A620" s="13">
        <v>7039</v>
      </c>
      <c r="B620" s="13" t="s">
        <v>1002</v>
      </c>
      <c r="C620" s="12">
        <v>2</v>
      </c>
      <c r="D620" s="15" t="s">
        <v>1063</v>
      </c>
      <c r="E620" s="12">
        <v>1</v>
      </c>
    </row>
    <row r="621" spans="1:11" x14ac:dyDescent="0.3">
      <c r="A621" s="13">
        <v>7040</v>
      </c>
      <c r="B621" s="13" t="s">
        <v>1002</v>
      </c>
      <c r="C621" s="12">
        <v>2</v>
      </c>
      <c r="D621" s="15" t="s">
        <v>1169</v>
      </c>
      <c r="E621" s="12">
        <v>1</v>
      </c>
      <c r="I621" s="9"/>
      <c r="J621" s="9"/>
      <c r="K621" s="9"/>
    </row>
    <row r="622" spans="1:11" x14ac:dyDescent="0.3">
      <c r="A622" s="13">
        <v>7041</v>
      </c>
      <c r="B622" s="13" t="s">
        <v>1003</v>
      </c>
      <c r="C622" s="12">
        <v>2</v>
      </c>
      <c r="D622" s="15" t="s">
        <v>1061</v>
      </c>
      <c r="E622" s="12">
        <v>1</v>
      </c>
      <c r="I622" s="9"/>
      <c r="J622" s="9"/>
      <c r="K622" s="9"/>
    </row>
    <row r="623" spans="1:11" x14ac:dyDescent="0.3">
      <c r="A623" s="13">
        <v>7042</v>
      </c>
      <c r="B623" s="13" t="s">
        <v>1003</v>
      </c>
      <c r="C623" s="12">
        <v>2</v>
      </c>
      <c r="D623" s="15" t="s">
        <v>1062</v>
      </c>
      <c r="E623" s="12">
        <v>1</v>
      </c>
      <c r="I623" s="9"/>
      <c r="J623" s="9"/>
      <c r="K623" s="9"/>
    </row>
    <row r="624" spans="1:11" x14ac:dyDescent="0.3">
      <c r="A624" s="13">
        <v>7043</v>
      </c>
      <c r="B624" s="13" t="s">
        <v>1003</v>
      </c>
      <c r="C624" s="12">
        <v>2</v>
      </c>
      <c r="D624" s="15" t="s">
        <v>1063</v>
      </c>
      <c r="E624" s="12">
        <v>1</v>
      </c>
      <c r="I624" s="9"/>
      <c r="J624" s="9"/>
      <c r="K624" s="9"/>
    </row>
    <row r="625" spans="1:33" x14ac:dyDescent="0.3">
      <c r="A625" s="13">
        <v>7044</v>
      </c>
      <c r="B625" s="13" t="s">
        <v>1003</v>
      </c>
      <c r="C625" s="12">
        <v>2</v>
      </c>
      <c r="D625" s="15" t="s">
        <v>1064</v>
      </c>
      <c r="E625" s="12">
        <v>1</v>
      </c>
      <c r="I625" s="9"/>
      <c r="J625" s="9"/>
      <c r="K625" s="9"/>
    </row>
    <row r="626" spans="1:33" x14ac:dyDescent="0.3">
      <c r="A626" s="9">
        <v>7050</v>
      </c>
      <c r="B626" s="9" t="s">
        <v>1074</v>
      </c>
      <c r="C626" s="12">
        <v>2</v>
      </c>
      <c r="D626" s="17" t="s">
        <v>1079</v>
      </c>
      <c r="E626" s="12">
        <v>1</v>
      </c>
      <c r="I626" s="9"/>
      <c r="J626" s="9"/>
      <c r="K626" s="9"/>
    </row>
    <row r="627" spans="1:33" x14ac:dyDescent="0.3">
      <c r="A627" s="9">
        <v>7051</v>
      </c>
      <c r="B627" s="9" t="s">
        <v>1118</v>
      </c>
      <c r="C627" s="12">
        <v>2</v>
      </c>
      <c r="D627" s="17" t="s">
        <v>1119</v>
      </c>
      <c r="E627" s="12">
        <v>1</v>
      </c>
      <c r="I627" s="9"/>
      <c r="J627" s="9"/>
      <c r="K627" s="9"/>
    </row>
    <row r="628" spans="1:33" x14ac:dyDescent="0.3">
      <c r="A628" s="9"/>
      <c r="B628" s="9"/>
      <c r="D628" s="17"/>
      <c r="I628" s="9"/>
      <c r="J628" s="9"/>
      <c r="K628" s="9"/>
    </row>
    <row r="629" spans="1:33" x14ac:dyDescent="0.15">
      <c r="A629" s="12">
        <v>30001</v>
      </c>
      <c r="B629" s="12" t="s">
        <v>37</v>
      </c>
      <c r="C629" s="12">
        <v>2</v>
      </c>
      <c r="D629" s="6" t="s">
        <v>1080</v>
      </c>
      <c r="E629" s="12">
        <v>2</v>
      </c>
      <c r="I629" s="12" t="str">
        <f>IF(L629=0,"",L629&amp;"*"&amp;M629)&amp;IF(N629=0,""," "&amp;N629&amp;"*"&amp;O629)&amp;IF(P629=0,""," "&amp;P629&amp;"*"&amp;Q629)&amp;IF(R629=0,""," "&amp;R629&amp;"*"&amp;S629)&amp;IF(T629=0,""," "&amp;T629&amp;"*"&amp;U629)</f>
        <v>羽毛*10 初级经验丹*5</v>
      </c>
      <c r="L629" s="12" t="s">
        <v>772</v>
      </c>
      <c r="M629" s="12">
        <v>10</v>
      </c>
      <c r="N629" s="12" t="s">
        <v>773</v>
      </c>
      <c r="O629" s="12">
        <v>5</v>
      </c>
      <c r="V629" s="12">
        <f>LOOKUP(1,0/([1]Sheet1!$B$4:$B$394=L629),[1]Sheet1!$A$4:$A$394)</f>
        <v>30</v>
      </c>
      <c r="W629" s="12">
        <f>M629</f>
        <v>10</v>
      </c>
      <c r="X629" s="12">
        <f>LOOKUP(1,0/([1]Sheet1!$B$4:$B$2800=N629),[1]Sheet1!$A$4:$A$2800)</f>
        <v>31</v>
      </c>
      <c r="Y629" s="12">
        <f>O629</f>
        <v>5</v>
      </c>
    </row>
    <row r="630" spans="1:33" x14ac:dyDescent="0.15">
      <c r="A630" s="12">
        <v>30002</v>
      </c>
      <c r="B630" s="12" t="s">
        <v>38</v>
      </c>
      <c r="C630" s="12">
        <v>2</v>
      </c>
      <c r="D630" s="6" t="s">
        <v>1081</v>
      </c>
      <c r="E630" s="12">
        <v>3</v>
      </c>
      <c r="I630" s="12" t="str">
        <f t="shared" ref="I630:I645" si="3">IF(L630=0,"",L630&amp;"*"&amp;M630)&amp;IF(N630=0,""," "&amp;N630&amp;"*"&amp;O630)&amp;IF(P630=0,""," "&amp;P630&amp;"*"&amp;Q630)&amp;IF(R630=0,""," "&amp;R630&amp;"*"&amp;S630)&amp;IF(T630=0,""," "&amp;T630&amp;"*"&amp;U630)</f>
        <v>中级经验丹*50 强化石*200 装备入场劵*20</v>
      </c>
      <c r="L630" s="9" t="s">
        <v>774</v>
      </c>
      <c r="M630" s="9">
        <v>50</v>
      </c>
      <c r="N630" s="12" t="s">
        <v>775</v>
      </c>
      <c r="O630" s="12">
        <v>200</v>
      </c>
      <c r="P630" s="12" t="s">
        <v>776</v>
      </c>
      <c r="Q630" s="12">
        <v>20</v>
      </c>
      <c r="V630" s="12">
        <f>LOOKUP(1,0/([1]Sheet1!$B$4:$B$2800=L630),[1]Sheet1!$A$4:$A$2800)</f>
        <v>32</v>
      </c>
      <c r="W630" s="12">
        <f t="shared" ref="W630:W638" si="4">M630</f>
        <v>50</v>
      </c>
      <c r="X630" s="12">
        <f>LOOKUP(1,0/([1]Sheet1!$B$4:$B$2800=N630),[1]Sheet1!$A$4:$A$2800)</f>
        <v>18</v>
      </c>
      <c r="Y630" s="12">
        <f t="shared" ref="Y630:Y638" si="5">O630</f>
        <v>200</v>
      </c>
      <c r="Z630" s="12">
        <f>LOOKUP(1,0/([1]Sheet1!$B$4:$B$2800=P630),[1]Sheet1!$A$4:$A$2800)</f>
        <v>7</v>
      </c>
      <c r="AA630" s="12">
        <f t="shared" ref="AA630:AA638" si="6">Q630</f>
        <v>20</v>
      </c>
    </row>
    <row r="631" spans="1:33" x14ac:dyDescent="0.15">
      <c r="A631" s="12">
        <v>30003</v>
      </c>
      <c r="B631" s="12" t="s">
        <v>39</v>
      </c>
      <c r="C631" s="12">
        <v>2</v>
      </c>
      <c r="D631" s="6" t="s">
        <v>1082</v>
      </c>
      <c r="E631" s="12">
        <v>6</v>
      </c>
      <c r="I631" s="12" t="str">
        <f t="shared" si="3"/>
        <v>80级橙色武器*3 80级橙色衣服*3</v>
      </c>
      <c r="L631" s="8" t="s">
        <v>777</v>
      </c>
      <c r="M631" s="8">
        <v>3</v>
      </c>
      <c r="N631" s="8" t="s">
        <v>778</v>
      </c>
      <c r="O631" s="12">
        <v>3</v>
      </c>
      <c r="V631" s="12">
        <v>700008</v>
      </c>
      <c r="W631" s="12">
        <v>1</v>
      </c>
      <c r="X631" s="12">
        <v>700009</v>
      </c>
      <c r="Y631" s="12">
        <v>1</v>
      </c>
      <c r="Z631" s="12">
        <v>700010</v>
      </c>
      <c r="AA631" s="12">
        <v>1</v>
      </c>
      <c r="AB631" s="12">
        <v>700020</v>
      </c>
      <c r="AC631" s="12">
        <v>1</v>
      </c>
      <c r="AD631" s="12">
        <v>700021</v>
      </c>
      <c r="AE631" s="12">
        <v>1</v>
      </c>
      <c r="AF631" s="12">
        <v>700022</v>
      </c>
      <c r="AG631" s="12">
        <v>1</v>
      </c>
    </row>
    <row r="632" spans="1:33" x14ac:dyDescent="0.15">
      <c r="A632" s="12">
        <v>30004</v>
      </c>
      <c r="B632" s="12" t="s">
        <v>40</v>
      </c>
      <c r="C632" s="12">
        <v>2</v>
      </c>
      <c r="D632" s="6" t="s">
        <v>1083</v>
      </c>
      <c r="E632" s="12">
        <v>3</v>
      </c>
      <c r="I632" s="12" t="str">
        <f t="shared" si="3"/>
        <v>物防宝石*30 元神入场劵*20 装备入场劵*30</v>
      </c>
      <c r="L632" s="12" t="s">
        <v>779</v>
      </c>
      <c r="M632" s="12">
        <v>30</v>
      </c>
      <c r="N632" s="12" t="s">
        <v>780</v>
      </c>
      <c r="O632" s="12">
        <v>20</v>
      </c>
      <c r="P632" s="12" t="s">
        <v>781</v>
      </c>
      <c r="Q632" s="12">
        <v>30</v>
      </c>
      <c r="V632" s="12">
        <f>LOOKUP(1,0/([1]Sheet1!$B$4:$B$2800=L632),[1]Sheet1!$A$4:$A$2800)</f>
        <v>11</v>
      </c>
      <c r="W632" s="12">
        <f t="shared" si="4"/>
        <v>30</v>
      </c>
      <c r="X632" s="12">
        <f>LOOKUP(1,0/([1]Sheet1!$B$4:$B$2800=N632),[1]Sheet1!$A$4:$A$2800)</f>
        <v>2</v>
      </c>
      <c r="Y632" s="12">
        <f t="shared" si="5"/>
        <v>20</v>
      </c>
      <c r="Z632" s="12">
        <f>LOOKUP(1,0/([1]Sheet1!$B$4:$B$2800=P632),[1]Sheet1!$A$4:$A$2800)</f>
        <v>7</v>
      </c>
      <c r="AA632" s="12">
        <f t="shared" si="6"/>
        <v>30</v>
      </c>
    </row>
    <row r="633" spans="1:33" x14ac:dyDescent="0.15">
      <c r="A633" s="12">
        <v>30005</v>
      </c>
      <c r="B633" s="12" t="s">
        <v>41</v>
      </c>
      <c r="C633" s="12">
        <v>2</v>
      </c>
      <c r="D633" s="6" t="s">
        <v>1084</v>
      </c>
      <c r="E633" s="12">
        <v>3</v>
      </c>
      <c r="I633" s="12" t="str">
        <f t="shared" si="3"/>
        <v>羽毛*100 boss令牌*30 高级经验丹*20</v>
      </c>
      <c r="L633" s="9" t="s">
        <v>772</v>
      </c>
      <c r="M633" s="9">
        <v>100</v>
      </c>
      <c r="N633" s="12" t="s">
        <v>782</v>
      </c>
      <c r="O633" s="12">
        <v>30</v>
      </c>
      <c r="P633" s="12" t="s">
        <v>783</v>
      </c>
      <c r="Q633" s="12">
        <v>20</v>
      </c>
      <c r="V633" s="12">
        <f>LOOKUP(1,0/([1]Sheet1!$B$4:$B$2800=L633),[1]Sheet1!$A$4:$A$2800)</f>
        <v>30</v>
      </c>
      <c r="W633" s="12">
        <f t="shared" si="4"/>
        <v>100</v>
      </c>
      <c r="X633" s="12">
        <f>LOOKUP(1,0/([1]Sheet1!$B$4:$B$2800=N633),[1]Sheet1!$A$4:$A$2800)</f>
        <v>8</v>
      </c>
      <c r="Y633" s="12">
        <f t="shared" si="5"/>
        <v>30</v>
      </c>
      <c r="Z633" s="12">
        <f>LOOKUP(1,0/([1]Sheet1!$B$4:$B$2800=P633),[1]Sheet1!$A$4:$A$2800)</f>
        <v>33</v>
      </c>
      <c r="AA633" s="12">
        <f t="shared" si="6"/>
        <v>20</v>
      </c>
    </row>
    <row r="634" spans="1:33" x14ac:dyDescent="0.15">
      <c r="A634" s="12">
        <v>30006</v>
      </c>
      <c r="B634" s="12" t="s">
        <v>42</v>
      </c>
      <c r="C634" s="12">
        <v>2</v>
      </c>
      <c r="D634" s="6" t="s">
        <v>1398</v>
      </c>
      <c r="E634" s="12">
        <v>4</v>
      </c>
      <c r="I634" s="12" t="str">
        <f t="shared" si="3"/>
        <v>100级武器*3 强化石*2000</v>
      </c>
      <c r="L634" s="8" t="s">
        <v>784</v>
      </c>
      <c r="M634" s="8">
        <v>3</v>
      </c>
      <c r="R634" s="12" t="s">
        <v>751</v>
      </c>
      <c r="S634" s="12">
        <v>2000</v>
      </c>
      <c r="V634" s="12">
        <v>700011</v>
      </c>
      <c r="W634" s="12">
        <v>1</v>
      </c>
      <c r="X634" s="12">
        <v>700012</v>
      </c>
      <c r="Y634" s="12">
        <v>1</v>
      </c>
      <c r="Z634" s="12">
        <v>700013</v>
      </c>
      <c r="AA634" s="12">
        <v>1</v>
      </c>
      <c r="AB634" s="12">
        <f>LOOKUP(1,0/([1]Sheet1!$B$4:$B$2800=R634),[1]Sheet1!$A$4:$A$2800)</f>
        <v>18</v>
      </c>
      <c r="AC634" s="12">
        <f t="shared" ref="AC634:AC638" si="7">S634</f>
        <v>2000</v>
      </c>
    </row>
    <row r="635" spans="1:33" x14ac:dyDescent="0.15">
      <c r="A635" s="12">
        <v>30007</v>
      </c>
      <c r="B635" s="12" t="s">
        <v>43</v>
      </c>
      <c r="C635" s="12">
        <v>2</v>
      </c>
      <c r="D635" s="6" t="s">
        <v>1283</v>
      </c>
      <c r="E635" s="12">
        <v>4</v>
      </c>
      <c r="I635" s="12" t="str">
        <f t="shared" si="3"/>
        <v>升星石*50 橙色羽毛箱*30 强化石*2000 金币*600000</v>
      </c>
      <c r="L635" s="9" t="s">
        <v>785</v>
      </c>
      <c r="M635" s="9">
        <v>50</v>
      </c>
      <c r="N635" s="12" t="s">
        <v>786</v>
      </c>
      <c r="O635" s="12">
        <v>30</v>
      </c>
      <c r="P635" s="12" t="s">
        <v>775</v>
      </c>
      <c r="Q635" s="12">
        <v>2000</v>
      </c>
      <c r="R635" s="12" t="s">
        <v>768</v>
      </c>
      <c r="S635" s="12">
        <v>600000</v>
      </c>
      <c r="V635" s="12">
        <f>LOOKUP(1,0/([1]Sheet1!$B$4:$B$2800=L635),[1]Sheet1!$A$4:$A$2800)</f>
        <v>19</v>
      </c>
      <c r="W635" s="12">
        <f t="shared" si="4"/>
        <v>50</v>
      </c>
      <c r="X635" s="12">
        <f>LOOKUP(1,0/([1]Sheet1!$B$4:$B$2800=N635),[1]Sheet1!$A$4:$A$2800)</f>
        <v>321</v>
      </c>
      <c r="Y635" s="12">
        <f t="shared" si="5"/>
        <v>30</v>
      </c>
      <c r="Z635" s="12">
        <f>LOOKUP(1,0/([1]Sheet1!$B$4:$B$2800=P635),[1]Sheet1!$A$4:$A$2800)</f>
        <v>18</v>
      </c>
      <c r="AA635" s="12">
        <f t="shared" si="6"/>
        <v>2000</v>
      </c>
      <c r="AB635" s="12">
        <f>LOOKUP(1,0/([1]Sheet1!$B$4:$B$2800=R635),[1]Sheet1!$A$4:$A$2800)</f>
        <v>99</v>
      </c>
      <c r="AC635" s="12">
        <f t="shared" si="7"/>
        <v>600000</v>
      </c>
    </row>
    <row r="636" spans="1:33" x14ac:dyDescent="0.15">
      <c r="A636" s="12">
        <v>30008</v>
      </c>
      <c r="B636" s="12" t="s">
        <v>44</v>
      </c>
      <c r="C636" s="12">
        <v>2</v>
      </c>
      <c r="D636" s="6" t="s">
        <v>1284</v>
      </c>
      <c r="E636" s="12">
        <v>7</v>
      </c>
      <c r="I636" s="12" t="str">
        <f t="shared" si="3"/>
        <v>暴击宝石*100 攻击宝石*100 血量宝石*100 升星石*100</v>
      </c>
      <c r="L636" s="8" t="s">
        <v>787</v>
      </c>
      <c r="M636" s="8">
        <v>100</v>
      </c>
      <c r="N636" s="8" t="s">
        <v>788</v>
      </c>
      <c r="O636" s="8">
        <v>100</v>
      </c>
      <c r="P636" s="8" t="s">
        <v>789</v>
      </c>
      <c r="Q636" s="8">
        <v>100</v>
      </c>
      <c r="R636" s="8" t="s">
        <v>785</v>
      </c>
      <c r="S636" s="8">
        <v>100</v>
      </c>
      <c r="V636" s="12">
        <f>LOOKUP(1,0/([1]Sheet1!$B$4:$B$2800=L636),[1]Sheet1!$A$4:$A$2800)</f>
        <v>16</v>
      </c>
      <c r="W636" s="12">
        <f t="shared" si="4"/>
        <v>100</v>
      </c>
      <c r="X636" s="12">
        <f>LOOKUP(1,0/([1]Sheet1!$B$4:$B$2800=N636),[1]Sheet1!$A$4:$A$2800)</f>
        <v>10</v>
      </c>
      <c r="Y636" s="12">
        <f t="shared" si="5"/>
        <v>100</v>
      </c>
      <c r="Z636" s="12">
        <f>LOOKUP(1,0/([1]Sheet1!$B$4:$B$2800=P636),[1]Sheet1!$A$4:$A$2800)</f>
        <v>13</v>
      </c>
      <c r="AA636" s="12">
        <f t="shared" si="6"/>
        <v>100</v>
      </c>
      <c r="AB636" s="12">
        <f>LOOKUP(1,0/([1]Sheet1!$B$4:$B$2800=R636),[1]Sheet1!$A$4:$A$2800)</f>
        <v>19</v>
      </c>
      <c r="AC636" s="12">
        <f t="shared" si="7"/>
        <v>100</v>
      </c>
    </row>
    <row r="637" spans="1:33" x14ac:dyDescent="0.15">
      <c r="A637" s="12">
        <v>30009</v>
      </c>
      <c r="B637" s="12" t="s">
        <v>45</v>
      </c>
      <c r="C637" s="12">
        <v>2</v>
      </c>
      <c r="D637" s="6" t="s">
        <v>1400</v>
      </c>
      <c r="E637" s="12">
        <v>3</v>
      </c>
      <c r="I637" s="12" t="str">
        <f t="shared" si="3"/>
        <v>羽毛*2000 高级经验丹*50 boss令牌*10 装备入场劵*30</v>
      </c>
      <c r="L637" s="12" t="s">
        <v>790</v>
      </c>
      <c r="M637" s="12">
        <v>2000</v>
      </c>
      <c r="N637" s="12" t="s">
        <v>791</v>
      </c>
      <c r="O637" s="12">
        <v>50</v>
      </c>
      <c r="P637" s="12" t="s">
        <v>792</v>
      </c>
      <c r="Q637" s="12">
        <v>10</v>
      </c>
      <c r="R637" s="12" t="s">
        <v>776</v>
      </c>
      <c r="S637" s="12">
        <v>30</v>
      </c>
      <c r="V637" s="12">
        <f>LOOKUP(1,0/([1]Sheet1!$B$4:$B$2800=L637),[1]Sheet1!$A$4:$A$2800)</f>
        <v>30</v>
      </c>
      <c r="W637" s="12">
        <f t="shared" si="4"/>
        <v>2000</v>
      </c>
      <c r="X637" s="12">
        <f>LOOKUP(1,0/([1]Sheet1!$B$4:$B$2800=N637),[1]Sheet1!$A$4:$A$2800)</f>
        <v>33</v>
      </c>
      <c r="Y637" s="12">
        <f t="shared" si="5"/>
        <v>50</v>
      </c>
      <c r="Z637" s="12">
        <f>LOOKUP(1,0/([1]Sheet1!$B$4:$B$2800=P637),[1]Sheet1!$A$4:$A$2800)</f>
        <v>8</v>
      </c>
      <c r="AA637" s="12">
        <f t="shared" si="6"/>
        <v>10</v>
      </c>
      <c r="AB637" s="12">
        <f>LOOKUP(1,0/([1]Sheet1!$B$4:$B$2800=R637),[1]Sheet1!$A$4:$A$2800)</f>
        <v>7</v>
      </c>
      <c r="AC637" s="12">
        <f t="shared" si="7"/>
        <v>30</v>
      </c>
    </row>
    <row r="638" spans="1:33" x14ac:dyDescent="0.15">
      <c r="A638" s="12">
        <v>30010</v>
      </c>
      <c r="B638" s="12" t="s">
        <v>46</v>
      </c>
      <c r="C638" s="12">
        <v>2</v>
      </c>
      <c r="D638" s="6" t="s">
        <v>1401</v>
      </c>
      <c r="E638" s="12">
        <v>5</v>
      </c>
      <c r="I638" s="12" t="str">
        <f t="shared" si="3"/>
        <v>麻痹碎片*150 复活碎片*150 伤害碎片*150 护身碎片*150</v>
      </c>
      <c r="L638" s="8" t="s">
        <v>793</v>
      </c>
      <c r="M638" s="8">
        <v>150</v>
      </c>
      <c r="N638" s="8" t="s">
        <v>794</v>
      </c>
      <c r="O638" s="8">
        <v>150</v>
      </c>
      <c r="P638" s="8" t="s">
        <v>795</v>
      </c>
      <c r="Q638" s="8">
        <v>150</v>
      </c>
      <c r="R638" s="8" t="s">
        <v>796</v>
      </c>
      <c r="S638" s="8">
        <v>150</v>
      </c>
      <c r="V638" s="12">
        <f>LOOKUP(1,0/([1]Sheet1!$B$4:$B$2800=L638),[1]Sheet1!$A$4:$A$2800)</f>
        <v>3</v>
      </c>
      <c r="W638" s="12">
        <f t="shared" si="4"/>
        <v>150</v>
      </c>
      <c r="X638" s="12">
        <f>LOOKUP(1,0/([1]Sheet1!$B$4:$B$2800=N638),[1]Sheet1!$A$4:$A$2800)</f>
        <v>4</v>
      </c>
      <c r="Y638" s="12">
        <f t="shared" si="5"/>
        <v>150</v>
      </c>
      <c r="Z638" s="12">
        <f>LOOKUP(1,0/([1]Sheet1!$B$4:$B$2800=P638),[1]Sheet1!$A$4:$A$2800)</f>
        <v>6</v>
      </c>
      <c r="AA638" s="12">
        <f t="shared" si="6"/>
        <v>150</v>
      </c>
      <c r="AB638" s="12">
        <f>LOOKUP(1,0/([1]Sheet1!$B$4:$B$2800=R638),[1]Sheet1!$A$4:$A$2800)</f>
        <v>5</v>
      </c>
      <c r="AC638" s="12">
        <f t="shared" si="7"/>
        <v>150</v>
      </c>
    </row>
    <row r="639" spans="1:33" x14ac:dyDescent="0.15">
      <c r="A639" s="12">
        <v>30011</v>
      </c>
      <c r="B639" s="12" t="s">
        <v>47</v>
      </c>
      <c r="C639" s="12">
        <v>2</v>
      </c>
      <c r="D639" s="6" t="s">
        <v>1402</v>
      </c>
      <c r="E639" s="12">
        <v>4</v>
      </c>
      <c r="I639" s="12" t="str">
        <f t="shared" si="3"/>
        <v>120级橙衣服*3 升星石*100</v>
      </c>
      <c r="L639" s="12" t="s">
        <v>797</v>
      </c>
      <c r="M639" s="12">
        <v>3</v>
      </c>
      <c r="T639" s="12" t="s">
        <v>752</v>
      </c>
      <c r="U639" s="12">
        <v>100</v>
      </c>
      <c r="V639" s="12">
        <v>700014</v>
      </c>
      <c r="W639" s="12">
        <v>1</v>
      </c>
      <c r="X639" s="12">
        <v>700015</v>
      </c>
      <c r="Y639" s="12">
        <v>1</v>
      </c>
      <c r="Z639" s="12">
        <v>700016</v>
      </c>
      <c r="AA639" s="12">
        <v>1</v>
      </c>
      <c r="AD639" s="12">
        <f>LOOKUP(1,0/([1]Sheet1!$B$4:$B$2800=T639),[1]Sheet1!$A$4:$A$2800)</f>
        <v>19</v>
      </c>
      <c r="AE639" s="12">
        <f t="shared" ref="AE639" si="8">U639</f>
        <v>100</v>
      </c>
    </row>
    <row r="640" spans="1:33" x14ac:dyDescent="0.15">
      <c r="A640" s="12">
        <v>30012</v>
      </c>
      <c r="B640" s="12" t="s">
        <v>48</v>
      </c>
      <c r="C640" s="12">
        <v>2</v>
      </c>
      <c r="D640" s="6" t="s">
        <v>1399</v>
      </c>
      <c r="E640" s="12">
        <v>5</v>
      </c>
      <c r="I640" s="12" t="str">
        <f>IF(L640=0,"",L640&amp;"*"&amp;M640)&amp;IF(N640=0,""," "&amp;N640&amp;"*"&amp;O640)&amp;IF(P640=0,""," "&amp;P640&amp;"*"&amp;Q640)&amp;IF(R640=0,""," "&amp;R640&amp;"*"&amp;S640)&amp;IF(T640=0,""," "&amp;T640&amp;"*"&amp;U640)</f>
        <v>140级橙色武器*3</v>
      </c>
      <c r="L640" s="8" t="s">
        <v>798</v>
      </c>
      <c r="M640" s="8">
        <v>3</v>
      </c>
      <c r="V640" s="12">
        <v>700017</v>
      </c>
      <c r="W640" s="12">
        <v>1</v>
      </c>
      <c r="X640" s="12">
        <v>700018</v>
      </c>
      <c r="Y640" s="12">
        <v>1</v>
      </c>
      <c r="Z640" s="12">
        <v>700019</v>
      </c>
      <c r="AA640" s="12">
        <v>1</v>
      </c>
      <c r="AB640" s="12">
        <v>0</v>
      </c>
      <c r="AC640" s="12">
        <v>0</v>
      </c>
      <c r="AD640" s="12">
        <v>0</v>
      </c>
      <c r="AE640" s="12">
        <v>0</v>
      </c>
    </row>
    <row r="641" spans="1:31" x14ac:dyDescent="0.15">
      <c r="A641" s="12">
        <v>30013</v>
      </c>
      <c r="B641" s="12" t="s">
        <v>49</v>
      </c>
      <c r="C641" s="12">
        <v>2</v>
      </c>
      <c r="D641" s="6" t="s">
        <v>1085</v>
      </c>
      <c r="E641" s="12">
        <v>5</v>
      </c>
      <c r="I641" s="12" t="s">
        <v>799</v>
      </c>
    </row>
    <row r="642" spans="1:31" x14ac:dyDescent="0.15">
      <c r="A642" s="12">
        <v>30014</v>
      </c>
      <c r="B642" s="12" t="s">
        <v>50</v>
      </c>
      <c r="C642" s="12">
        <v>2</v>
      </c>
      <c r="D642" s="6" t="s">
        <v>1086</v>
      </c>
      <c r="E642" s="12">
        <v>6</v>
      </c>
      <c r="I642" s="12" t="s">
        <v>800</v>
      </c>
      <c r="L642" s="12" t="s">
        <v>801</v>
      </c>
      <c r="M642" s="12">
        <v>5</v>
      </c>
      <c r="N642" s="12" t="s">
        <v>802</v>
      </c>
      <c r="O642" s="12">
        <v>6</v>
      </c>
      <c r="P642" s="12" t="s">
        <v>803</v>
      </c>
      <c r="Q642" s="12">
        <v>2</v>
      </c>
      <c r="R642" s="12" t="s">
        <v>804</v>
      </c>
      <c r="S642" s="12">
        <v>30</v>
      </c>
      <c r="T642" s="12" t="s">
        <v>805</v>
      </c>
      <c r="U642" s="12">
        <v>50</v>
      </c>
      <c r="V642" s="12">
        <f>LOOKUP(1,0/([1]Sheet1!$B$4:$B$2800=L642),[1]Sheet1!$A$4:$A$2800)</f>
        <v>320</v>
      </c>
      <c r="W642" s="12">
        <f t="shared" ref="W642:W680" si="9">M642</f>
        <v>5</v>
      </c>
      <c r="X642" s="12">
        <f>LOOKUP(1,0/([1]Sheet1!$B$4:$B$2800=N642),[1]Sheet1!$A$4:$A$2800)</f>
        <v>312</v>
      </c>
      <c r="Y642" s="12">
        <f t="shared" ref="Y642:Y646" si="10">O642</f>
        <v>6</v>
      </c>
      <c r="Z642" s="12">
        <f>LOOKUP(1,0/([1]Sheet1!$B$4:$B$2800=P642),[1]Sheet1!$A$4:$A$2800)</f>
        <v>316</v>
      </c>
      <c r="AA642" s="12">
        <f t="shared" ref="AA642:AA646" si="11">Q642</f>
        <v>2</v>
      </c>
      <c r="AB642" s="12">
        <f>LOOKUP(1,0/([1]Sheet1!$B$4:$B$2800=R642),[1]Sheet1!$A$4:$A$2800)</f>
        <v>32</v>
      </c>
      <c r="AC642" s="12">
        <f t="shared" ref="AC642:AC646" si="12">S642</f>
        <v>30</v>
      </c>
      <c r="AD642" s="12">
        <f>LOOKUP(1,0/([1]Sheet1!$B$4:$B$2800=T642),[1]Sheet1!$A$4:$A$2800)</f>
        <v>2</v>
      </c>
      <c r="AE642" s="12">
        <f t="shared" ref="AE642:AE646" si="13">U642</f>
        <v>50</v>
      </c>
    </row>
    <row r="643" spans="1:31" x14ac:dyDescent="0.15">
      <c r="A643" s="12">
        <v>30015</v>
      </c>
      <c r="B643" s="12" t="s">
        <v>51</v>
      </c>
      <c r="C643" s="12">
        <v>2</v>
      </c>
      <c r="D643" s="6" t="s">
        <v>1087</v>
      </c>
      <c r="E643" s="12">
        <v>5</v>
      </c>
      <c r="I643" s="12" t="s">
        <v>806</v>
      </c>
      <c r="L643" s="12" t="s">
        <v>807</v>
      </c>
      <c r="M643" s="12">
        <v>20</v>
      </c>
      <c r="N643" s="12" t="s">
        <v>808</v>
      </c>
      <c r="O643" s="12">
        <v>7</v>
      </c>
      <c r="P643" s="12" t="s">
        <v>809</v>
      </c>
      <c r="Q643" s="12">
        <v>5</v>
      </c>
      <c r="R643" s="12" t="s">
        <v>810</v>
      </c>
      <c r="S643" s="12">
        <v>20</v>
      </c>
      <c r="T643" s="12" t="s">
        <v>811</v>
      </c>
      <c r="U643" s="12">
        <v>600000</v>
      </c>
      <c r="V643" s="12">
        <f>LOOKUP(1,0/([1]Sheet1!$B$4:$B$2800=L643),[1]Sheet1!$A$4:$A$2800)</f>
        <v>6</v>
      </c>
      <c r="W643" s="12">
        <f t="shared" si="9"/>
        <v>20</v>
      </c>
      <c r="X643" s="12">
        <f>LOOKUP(1,0/([1]Sheet1!$B$4:$B$2800=N643),[1]Sheet1!$A$4:$A$2800)</f>
        <v>312</v>
      </c>
      <c r="Y643" s="12">
        <f t="shared" si="10"/>
        <v>7</v>
      </c>
      <c r="Z643" s="12">
        <f>LOOKUP(1,0/([1]Sheet1!$B$4:$B$2800=P643),[1]Sheet1!$A$4:$A$2800)</f>
        <v>316</v>
      </c>
      <c r="AA643" s="12">
        <f t="shared" si="11"/>
        <v>5</v>
      </c>
      <c r="AB643" s="12">
        <f>LOOKUP(1,0/([1]Sheet1!$B$4:$B$2800=R643),[1]Sheet1!$A$4:$A$2800)</f>
        <v>8</v>
      </c>
      <c r="AC643" s="12">
        <f t="shared" si="12"/>
        <v>20</v>
      </c>
      <c r="AD643" s="12">
        <f>LOOKUP(1,0/([1]Sheet1!$B$4:$B$2800=T643),[1]Sheet1!$A$4:$A$2800)</f>
        <v>99</v>
      </c>
      <c r="AE643" s="12">
        <f t="shared" si="13"/>
        <v>600000</v>
      </c>
    </row>
    <row r="644" spans="1:31" x14ac:dyDescent="0.15">
      <c r="A644" s="12">
        <v>30016</v>
      </c>
      <c r="B644" s="12" t="s">
        <v>52</v>
      </c>
      <c r="C644" s="12">
        <v>2</v>
      </c>
      <c r="D644" s="6" t="s">
        <v>1088</v>
      </c>
      <c r="E644" s="12">
        <v>5</v>
      </c>
      <c r="I644" s="12" t="str">
        <f t="shared" si="3"/>
        <v>boss令牌*30 黄金特戒箱*2 紫色羽毛箱*10 中级经验丹*30 元神入场劵*60</v>
      </c>
      <c r="L644" s="12" t="s">
        <v>810</v>
      </c>
      <c r="M644" s="12">
        <v>30</v>
      </c>
      <c r="N644" s="12" t="s">
        <v>812</v>
      </c>
      <c r="O644" s="12">
        <v>2</v>
      </c>
      <c r="P644" s="12" t="s">
        <v>813</v>
      </c>
      <c r="Q644" s="12">
        <v>10</v>
      </c>
      <c r="R644" s="12" t="s">
        <v>814</v>
      </c>
      <c r="S644" s="12">
        <v>30</v>
      </c>
      <c r="T644" s="12" t="s">
        <v>805</v>
      </c>
      <c r="U644" s="12">
        <v>60</v>
      </c>
      <c r="V644" s="12">
        <f>LOOKUP(1,0/([1]Sheet1!$B$4:$B$2800=L644),[1]Sheet1!$A$4:$A$2800)</f>
        <v>8</v>
      </c>
      <c r="W644" s="12">
        <f t="shared" si="9"/>
        <v>30</v>
      </c>
      <c r="X644" s="12">
        <f>LOOKUP(1,0/([1]Sheet1!$B$4:$B$2800=N644),[1]Sheet1!$A$4:$A$2800)</f>
        <v>1427</v>
      </c>
      <c r="Y644" s="12">
        <f t="shared" si="10"/>
        <v>2</v>
      </c>
      <c r="Z644" s="12">
        <f>LOOKUP(1,0/([1]Sheet1!$B$4:$B$2800=P644),[1]Sheet1!$A$4:$A$2800)</f>
        <v>320</v>
      </c>
      <c r="AA644" s="12">
        <f t="shared" si="11"/>
        <v>10</v>
      </c>
      <c r="AB644" s="12">
        <f>LOOKUP(1,0/([1]Sheet1!$B$4:$B$2800=R644),[1]Sheet1!$A$4:$A$2800)</f>
        <v>32</v>
      </c>
      <c r="AC644" s="12">
        <f t="shared" si="12"/>
        <v>30</v>
      </c>
      <c r="AD644" s="12">
        <f>LOOKUP(1,0/([1]Sheet1!$B$4:$B$2800=T644),[1]Sheet1!$A$4:$A$2800)</f>
        <v>2</v>
      </c>
      <c r="AE644" s="12">
        <f t="shared" si="13"/>
        <v>60</v>
      </c>
    </row>
    <row r="645" spans="1:31" x14ac:dyDescent="0.15">
      <c r="A645" s="12">
        <v>30017</v>
      </c>
      <c r="B645" s="12" t="s">
        <v>53</v>
      </c>
      <c r="C645" s="12">
        <v>2</v>
      </c>
      <c r="D645" s="6" t="s">
        <v>1089</v>
      </c>
      <c r="E645" s="12">
        <v>5</v>
      </c>
      <c r="I645" s="12" t="str">
        <f t="shared" si="3"/>
        <v>橙色羽毛箱*3 80级橙色武器*1 boss令牌*30 高级经验丹*20 元神入场劵*70</v>
      </c>
      <c r="L645" s="12" t="s">
        <v>815</v>
      </c>
      <c r="M645" s="12">
        <v>3</v>
      </c>
      <c r="N645" s="12" t="s">
        <v>816</v>
      </c>
      <c r="O645" s="12">
        <v>1</v>
      </c>
      <c r="P645" s="12" t="s">
        <v>810</v>
      </c>
      <c r="Q645" s="12">
        <v>30</v>
      </c>
      <c r="R645" s="12" t="s">
        <v>817</v>
      </c>
      <c r="S645" s="12">
        <v>20</v>
      </c>
      <c r="T645" s="12" t="s">
        <v>805</v>
      </c>
      <c r="U645" s="12">
        <v>70</v>
      </c>
      <c r="V645" s="12">
        <f>LOOKUP(1,0/([1]Sheet1!$B$4:$B$2800=L645),[1]Sheet1!$A$4:$A$2800)</f>
        <v>321</v>
      </c>
      <c r="W645" s="12">
        <f t="shared" si="9"/>
        <v>3</v>
      </c>
      <c r="X645" s="12">
        <f>LOOKUP(1,0/([1]Sheet1!$B$4:$B$2800=N645),[1]Sheet1!$A$4:$A$2800)</f>
        <v>1209</v>
      </c>
      <c r="Y645" s="12">
        <f t="shared" si="10"/>
        <v>1</v>
      </c>
      <c r="Z645" s="12">
        <f>LOOKUP(1,0/([1]Sheet1!$B$4:$B$2800=P645),[1]Sheet1!$A$4:$A$2800)</f>
        <v>8</v>
      </c>
      <c r="AA645" s="12">
        <f t="shared" si="11"/>
        <v>30</v>
      </c>
      <c r="AB645" s="12">
        <f>LOOKUP(1,0/([1]Sheet1!$B$4:$B$2800=R645),[1]Sheet1!$A$4:$A$2800)</f>
        <v>33</v>
      </c>
      <c r="AC645" s="12">
        <f t="shared" si="12"/>
        <v>20</v>
      </c>
      <c r="AD645" s="12">
        <f>LOOKUP(1,0/([1]Sheet1!$B$4:$B$2800=T645),[1]Sheet1!$A$4:$A$2800)</f>
        <v>2</v>
      </c>
      <c r="AE645" s="12">
        <f t="shared" si="13"/>
        <v>70</v>
      </c>
    </row>
    <row r="646" spans="1:31" x14ac:dyDescent="0.15">
      <c r="A646" s="12">
        <v>30018</v>
      </c>
      <c r="B646" s="12" t="s">
        <v>54</v>
      </c>
      <c r="C646" s="12">
        <v>2</v>
      </c>
      <c r="D646" s="6" t="s">
        <v>1090</v>
      </c>
      <c r="E646" s="12">
        <v>6</v>
      </c>
      <c r="I646" s="12" t="str">
        <f>IF(L646=0,"",L646&amp;"*"&amp;M646)&amp;IF(N646=0,""," "&amp;N646&amp;"*"&amp;O646)&amp;IF(P646=0,""," "&amp;P646&amp;"*"&amp;Q646)&amp;IF(R646=0,""," "&amp;R646&amp;"*"&amp;S646)&amp;IF(T646=0,""," "&amp;T646&amp;"*"&amp;U646)</f>
        <v>黄金特戒箱*5 橙色羽毛箱*5 珍稀宝石箱*5 boss令牌*30 80级橙色武器*2</v>
      </c>
      <c r="L646" s="12" t="s">
        <v>812</v>
      </c>
      <c r="M646" s="12">
        <v>5</v>
      </c>
      <c r="N646" s="12" t="s">
        <v>815</v>
      </c>
      <c r="O646" s="12">
        <v>5</v>
      </c>
      <c r="P646" s="12" t="s">
        <v>818</v>
      </c>
      <c r="Q646" s="12">
        <v>5</v>
      </c>
      <c r="R646" s="12" t="s">
        <v>819</v>
      </c>
      <c r="S646" s="12">
        <v>30</v>
      </c>
      <c r="T646" s="12" t="s">
        <v>820</v>
      </c>
      <c r="U646" s="12">
        <v>2</v>
      </c>
      <c r="V646" s="12">
        <f>LOOKUP(1,0/([1]Sheet1!$B$4:$B$2800=L646),[1]Sheet1!$A$4:$A$2800)</f>
        <v>1427</v>
      </c>
      <c r="W646" s="12">
        <f t="shared" si="9"/>
        <v>5</v>
      </c>
      <c r="X646" s="12">
        <f>LOOKUP(1,0/([1]Sheet1!$B$4:$B$2800=N646),[1]Sheet1!$A$4:$A$2800)</f>
        <v>321</v>
      </c>
      <c r="Y646" s="12">
        <f t="shared" si="10"/>
        <v>5</v>
      </c>
      <c r="Z646" s="12">
        <f>LOOKUP(1,0/([1]Sheet1!$B$4:$B$2800=P646),[1]Sheet1!$A$4:$A$2800)</f>
        <v>325</v>
      </c>
      <c r="AA646" s="12">
        <f t="shared" si="11"/>
        <v>5</v>
      </c>
      <c r="AB646" s="12">
        <f>LOOKUP(1,0/([1]Sheet1!$B$4:$B$2800=R646),[1]Sheet1!$A$4:$A$2800)</f>
        <v>8</v>
      </c>
      <c r="AC646" s="12">
        <f t="shared" si="12"/>
        <v>30</v>
      </c>
      <c r="AD646" s="12">
        <f>LOOKUP(1,0/([1]Sheet1!$B$4:$B$2800=T646),[1]Sheet1!$A$4:$A$2800)</f>
        <v>1209</v>
      </c>
      <c r="AE646" s="12">
        <f t="shared" si="13"/>
        <v>2</v>
      </c>
    </row>
    <row r="647" spans="1:31" x14ac:dyDescent="0.15">
      <c r="A647" s="12">
        <v>31019</v>
      </c>
      <c r="B647" s="12" t="s">
        <v>333</v>
      </c>
      <c r="C647" s="12">
        <v>2</v>
      </c>
      <c r="D647" s="6" t="str">
        <f>""&amp;VLOOKUP(L647,[3]道具!$B$4:$C$3686,2,0)&amp;","&amp;M647&amp;","&amp;N647&amp;""&amp;IF(O647="","",";"&amp;VLOOKUP(O647,[3]道具!$B$4:$C$3686,2,0)&amp;","&amp;P647&amp;","&amp;Q647&amp;"")&amp;IF(R647="","",";"&amp;VLOOKUP(R647,[3]道具!$B$4:$C$3686,2,0)&amp;","&amp;S647&amp;","&amp;T647&amp;"")&amp;IF(U647="","",";"&amp;VLOOKUP(U647,[3]道具!$B$4:$C$3686,2,0)&amp;","&amp;V647&amp;","&amp;W647&amp;"")&amp;IF(X647="","",";"&amp;VLOOKUP(X647,[3]道具!$B$4:$C$3686,2,0)&amp;","&amp;Y647&amp;","&amp;Z647&amp;"")&amp;IF(AA647="","",";"&amp;VLOOKUP(AA647,[3]道具!$B$4:$C$3686,2,0)&amp;","&amp;AB647&amp;","&amp;AC647&amp;"")&amp;IF(AD647="","",";"&amp;VLOOKUP(AD647,[3]道具!$B$4:$C$3686,2,0)&amp;","&amp;AE647&amp;","&amp;AF647&amp;"")&amp;IF(AG647="","",";"&amp;VLOOKUP(AG647,[3]道具!$B$4:$C$3686,2,0)&amp;","&amp;AH647&amp;","&amp;AI647&amp;"")&amp;IF(AJ647="","",";"&amp;VLOOKUP(AJ647,[3]道具!$B$4:$C$3686,2,0)&amp;","&amp;AK647&amp;","&amp;AL647&amp;"")&amp;IF(AM647="","",";"&amp;VLOOKUP(AM647,[3]道具!$B$4:$C$3686,2,0)&amp;","&amp;AN647&amp;","&amp;AO647&amp;"")</f>
        <v>10180,24,10000;53,500,10000;1551,500,10000;52,5000,10000</v>
      </c>
      <c r="E647" s="12">
        <v>4</v>
      </c>
      <c r="H647" s="10"/>
      <c r="L647" s="12" t="s">
        <v>911</v>
      </c>
      <c r="M647" s="12">
        <v>24</v>
      </c>
      <c r="N647" s="12">
        <v>10000</v>
      </c>
      <c r="O647" s="12" t="s">
        <v>915</v>
      </c>
      <c r="P647" s="12">
        <v>500</v>
      </c>
      <c r="Q647" s="12">
        <v>10000</v>
      </c>
      <c r="R647" s="12" t="s">
        <v>914</v>
      </c>
      <c r="S647" s="12">
        <v>500</v>
      </c>
      <c r="T647" s="12">
        <v>10000</v>
      </c>
      <c r="U647" s="12" t="s">
        <v>916</v>
      </c>
      <c r="V647" s="12">
        <v>5000</v>
      </c>
      <c r="W647" s="12">
        <v>10000</v>
      </c>
    </row>
    <row r="648" spans="1:31" x14ac:dyDescent="0.15">
      <c r="A648" s="12">
        <v>31020</v>
      </c>
      <c r="B648" s="12" t="s">
        <v>917</v>
      </c>
      <c r="C648" s="12">
        <v>2</v>
      </c>
      <c r="D648" s="6" t="str">
        <f>""&amp;VLOOKUP(L648,[3]道具!$B$4:$C$3686,2,0)&amp;","&amp;M648&amp;","&amp;N648&amp;""&amp;IF(O648="","",";"&amp;VLOOKUP(O648,[3]道具!$B$4:$C$3686,2,0)&amp;","&amp;P648&amp;","&amp;Q648&amp;"")&amp;IF(R648="","",";"&amp;VLOOKUP(R648,[3]道具!$B$4:$C$3686,2,0)&amp;","&amp;S648&amp;","&amp;T648&amp;"")&amp;IF(U648="","",";"&amp;VLOOKUP(U648,[3]道具!$B$4:$C$3686,2,0)&amp;","&amp;V648&amp;","&amp;W648&amp;"")&amp;IF(X648="","",";"&amp;VLOOKUP(X648,[3]道具!$B$4:$C$3686,2,0)&amp;","&amp;Y648&amp;","&amp;Z648&amp;"")&amp;IF(AA648="","",";"&amp;VLOOKUP(AA648,[3]道具!$B$4:$C$3686,2,0)&amp;","&amp;AB648&amp;","&amp;AC648&amp;"")&amp;IF(AD648="","",";"&amp;VLOOKUP(AD648,[3]道具!$B$4:$C$3686,2,0)&amp;","&amp;AE648&amp;","&amp;AF648&amp;"")&amp;IF(AG648="","",";"&amp;VLOOKUP(AG648,[3]道具!$B$4:$C$3686,2,0)&amp;","&amp;AH648&amp;","&amp;AI648&amp;"")&amp;IF(AJ648="","",";"&amp;VLOOKUP(AJ648,[3]道具!$B$4:$C$3686,2,0)&amp;","&amp;AK648&amp;","&amp;AL648&amp;"")&amp;IF(AM648="","",";"&amp;VLOOKUP(AM648,[3]道具!$B$4:$C$3686,2,0)&amp;","&amp;AN648&amp;","&amp;AO648&amp;"")</f>
        <v>700031,1,10000;10180,54,10000;53,888,10000;1551,888,10000;52,18888,10000</v>
      </c>
      <c r="E648" s="12">
        <v>5</v>
      </c>
      <c r="H648" s="10"/>
      <c r="L648" s="12" t="s">
        <v>913</v>
      </c>
      <c r="M648" s="12">
        <v>1</v>
      </c>
      <c r="N648" s="12">
        <v>10000</v>
      </c>
      <c r="O648" s="12" t="s">
        <v>911</v>
      </c>
      <c r="P648" s="12">
        <v>54</v>
      </c>
      <c r="Q648" s="12">
        <v>10000</v>
      </c>
      <c r="R648" s="12" t="s">
        <v>915</v>
      </c>
      <c r="S648" s="12">
        <v>888</v>
      </c>
      <c r="T648" s="12">
        <v>10000</v>
      </c>
      <c r="U648" s="12" t="s">
        <v>914</v>
      </c>
      <c r="V648" s="12">
        <v>888</v>
      </c>
      <c r="W648" s="12">
        <v>10000</v>
      </c>
      <c r="X648" s="12" t="s">
        <v>916</v>
      </c>
      <c r="Y648" s="12">
        <v>18888</v>
      </c>
      <c r="Z648" s="12">
        <v>10000</v>
      </c>
    </row>
    <row r="649" spans="1:31" x14ac:dyDescent="0.15">
      <c r="A649" s="12">
        <v>31021</v>
      </c>
      <c r="B649" s="12" t="s">
        <v>1127</v>
      </c>
      <c r="C649" s="12">
        <v>2</v>
      </c>
      <c r="D649" s="6" t="str">
        <f>""&amp;VLOOKUP(L649,[3]道具!$B$4:$C$3686,2,0)&amp;","&amp;M649&amp;","&amp;N649&amp;""&amp;IF(O649="","",";"&amp;VLOOKUP(O649,[3]道具!$B$4:$C$3686,2,0)&amp;","&amp;P649&amp;","&amp;Q649&amp;"")&amp;IF(R649="","",";"&amp;VLOOKUP(R649,[3]道具!$B$4:$C$3686,2,0)&amp;","&amp;S649&amp;","&amp;T649&amp;"")&amp;IF(U649="","",";"&amp;VLOOKUP(U649,[3]道具!$B$4:$C$3686,2,0)&amp;","&amp;V649&amp;","&amp;W649&amp;"")&amp;IF(X649="","",";"&amp;VLOOKUP(X649,[3]道具!$B$4:$C$3686,2,0)&amp;","&amp;Y649&amp;","&amp;Z649&amp;"")&amp;IF(AA649="","",";"&amp;VLOOKUP(AA649,[3]道具!$B$4:$C$3686,2,0)&amp;","&amp;AB649&amp;","&amp;AC649&amp;"")&amp;IF(AD649="","",";"&amp;VLOOKUP(AD649,[3]道具!$B$4:$C$3686,2,0)&amp;","&amp;AE649&amp;","&amp;AF649&amp;"")&amp;IF(AG649="","",";"&amp;VLOOKUP(AG649,[3]道具!$B$4:$C$3686,2,0)&amp;","&amp;AH649&amp;","&amp;AI649&amp;"")&amp;IF(AJ649="","",";"&amp;VLOOKUP(AJ649,[3]道具!$B$4:$C$3686,2,0)&amp;","&amp;AK649&amp;","&amp;AL649&amp;"")&amp;IF(AM649="","",";"&amp;VLOOKUP(AM649,[3]道具!$B$4:$C$3686,2,0)&amp;","&amp;AN649&amp;","&amp;AO649&amp;"")</f>
        <v>700074,1,10000;403000,3,10000;53,18888,10000;56,88888,10000</v>
      </c>
      <c r="E649" s="12">
        <v>4</v>
      </c>
      <c r="H649" s="10"/>
      <c r="L649" s="7" t="s">
        <v>1130</v>
      </c>
      <c r="M649" s="12">
        <v>1</v>
      </c>
      <c r="N649" s="12">
        <v>10000</v>
      </c>
      <c r="O649" s="7" t="s">
        <v>1131</v>
      </c>
      <c r="P649" s="12">
        <v>3</v>
      </c>
      <c r="Q649" s="12">
        <v>10000</v>
      </c>
      <c r="R649" s="12" t="s">
        <v>367</v>
      </c>
      <c r="S649" s="12">
        <v>18888</v>
      </c>
      <c r="T649" s="12">
        <v>10000</v>
      </c>
      <c r="U649" s="10" t="s">
        <v>1126</v>
      </c>
      <c r="V649" s="12">
        <v>88888</v>
      </c>
      <c r="W649" s="12">
        <v>10000</v>
      </c>
      <c r="X649" s="10"/>
    </row>
    <row r="650" spans="1:31" x14ac:dyDescent="0.15">
      <c r="D650" s="6"/>
    </row>
    <row r="651" spans="1:31" x14ac:dyDescent="0.15">
      <c r="A651" s="7">
        <v>30019</v>
      </c>
      <c r="B651" s="7" t="s">
        <v>821</v>
      </c>
      <c r="C651" s="12">
        <v>2</v>
      </c>
      <c r="D651" s="5" t="s">
        <v>822</v>
      </c>
      <c r="E651" s="12">
        <v>1</v>
      </c>
      <c r="F651"/>
      <c r="G651"/>
      <c r="H651"/>
      <c r="I651" t="s">
        <v>823</v>
      </c>
      <c r="J651"/>
      <c r="K651"/>
      <c r="M651" s="7"/>
      <c r="N651" s="7"/>
      <c r="O651"/>
    </row>
    <row r="652" spans="1:31" x14ac:dyDescent="0.15">
      <c r="A652" s="7">
        <v>30020</v>
      </c>
      <c r="B652" s="7" t="s">
        <v>824</v>
      </c>
      <c r="C652" s="12">
        <v>2</v>
      </c>
      <c r="D652" s="5" t="s">
        <v>825</v>
      </c>
      <c r="E652" s="12">
        <v>1</v>
      </c>
      <c r="F652"/>
      <c r="G652"/>
      <c r="H652"/>
      <c r="I652" t="s">
        <v>826</v>
      </c>
      <c r="J652"/>
      <c r="K652"/>
      <c r="L652" s="7"/>
      <c r="M652" s="7"/>
      <c r="N652" s="7"/>
      <c r="O652"/>
    </row>
    <row r="653" spans="1:31" x14ac:dyDescent="0.15">
      <c r="A653" s="7">
        <v>30021</v>
      </c>
      <c r="B653" s="7" t="s">
        <v>827</v>
      </c>
      <c r="C653" s="12">
        <v>2</v>
      </c>
      <c r="D653" s="5" t="s">
        <v>828</v>
      </c>
      <c r="E653" s="12">
        <v>1</v>
      </c>
      <c r="F653"/>
      <c r="G653"/>
      <c r="H653"/>
      <c r="I653" t="s">
        <v>912</v>
      </c>
      <c r="J653"/>
      <c r="K653" s="7"/>
      <c r="L653" s="7"/>
      <c r="M653" s="7"/>
      <c r="N653" s="7"/>
      <c r="O653"/>
    </row>
    <row r="654" spans="1:31" x14ac:dyDescent="0.15">
      <c r="A654" s="7">
        <v>30022</v>
      </c>
      <c r="B654" s="7" t="s">
        <v>829</v>
      </c>
      <c r="C654" s="12">
        <v>2</v>
      </c>
      <c r="D654" s="5" t="s">
        <v>830</v>
      </c>
      <c r="E654" s="12">
        <v>1</v>
      </c>
      <c r="F654"/>
      <c r="G654"/>
      <c r="H654"/>
      <c r="I654" t="s">
        <v>831</v>
      </c>
      <c r="J654"/>
      <c r="K654" s="7"/>
      <c r="L654" s="7"/>
    </row>
    <row r="655" spans="1:31" x14ac:dyDescent="0.15">
      <c r="A655" s="7">
        <v>30023</v>
      </c>
      <c r="B655" s="7" t="s">
        <v>832</v>
      </c>
      <c r="C655" s="12">
        <v>2</v>
      </c>
      <c r="D655" s="5" t="s">
        <v>833</v>
      </c>
      <c r="E655" s="12">
        <v>1</v>
      </c>
      <c r="F655"/>
      <c r="G655"/>
      <c r="H655"/>
      <c r="I655" t="s">
        <v>834</v>
      </c>
      <c r="J655"/>
      <c r="K655"/>
    </row>
    <row r="656" spans="1:31" x14ac:dyDescent="0.15">
      <c r="A656" s="7">
        <v>30024</v>
      </c>
      <c r="B656" s="7" t="s">
        <v>835</v>
      </c>
      <c r="C656" s="12">
        <v>2</v>
      </c>
      <c r="D656" s="5" t="s">
        <v>836</v>
      </c>
      <c r="E656" s="12">
        <v>1</v>
      </c>
      <c r="F656"/>
      <c r="G656"/>
      <c r="H656"/>
      <c r="I656" t="s">
        <v>837</v>
      </c>
      <c r="J656"/>
      <c r="K656"/>
    </row>
    <row r="657" spans="1:29" x14ac:dyDescent="0.15">
      <c r="A657" s="7">
        <v>30025</v>
      </c>
      <c r="B657" s="7" t="s">
        <v>838</v>
      </c>
      <c r="C657" s="12">
        <v>2</v>
      </c>
      <c r="D657" s="5" t="s">
        <v>1322</v>
      </c>
      <c r="E657" s="12">
        <v>1</v>
      </c>
      <c r="F657"/>
      <c r="G657"/>
      <c r="H657"/>
      <c r="I657" t="s">
        <v>839</v>
      </c>
      <c r="J657"/>
      <c r="K657"/>
    </row>
    <row r="658" spans="1:29" x14ac:dyDescent="0.15">
      <c r="A658" s="7">
        <v>30026</v>
      </c>
      <c r="B658" s="7" t="s">
        <v>840</v>
      </c>
      <c r="C658" s="12">
        <v>2</v>
      </c>
      <c r="D658" s="5" t="s">
        <v>1323</v>
      </c>
      <c r="E658" s="12">
        <v>1</v>
      </c>
      <c r="F658"/>
      <c r="G658"/>
      <c r="H658"/>
      <c r="I658" t="s">
        <v>841</v>
      </c>
      <c r="J658"/>
      <c r="K658"/>
    </row>
    <row r="659" spans="1:29" x14ac:dyDescent="0.15">
      <c r="A659" s="7">
        <v>30027</v>
      </c>
      <c r="B659" s="7" t="s">
        <v>842</v>
      </c>
      <c r="C659" s="12">
        <v>2</v>
      </c>
      <c r="D659" s="5" t="s">
        <v>1324</v>
      </c>
      <c r="E659" s="12">
        <v>1</v>
      </c>
      <c r="F659"/>
      <c r="G659"/>
      <c r="H659"/>
      <c r="I659" t="s">
        <v>843</v>
      </c>
      <c r="J659"/>
      <c r="K659"/>
    </row>
    <row r="660" spans="1:29" x14ac:dyDescent="0.15">
      <c r="A660" s="7">
        <v>30028</v>
      </c>
      <c r="B660" s="7" t="s">
        <v>844</v>
      </c>
      <c r="C660" s="12">
        <v>2</v>
      </c>
      <c r="D660" s="5" t="s">
        <v>845</v>
      </c>
      <c r="E660" s="12">
        <v>1</v>
      </c>
      <c r="F660"/>
      <c r="G660"/>
      <c r="H660"/>
      <c r="I660" t="s">
        <v>846</v>
      </c>
      <c r="J660"/>
      <c r="K660"/>
    </row>
    <row r="661" spans="1:29" x14ac:dyDescent="0.15">
      <c r="A661" s="7">
        <v>30029</v>
      </c>
      <c r="B661" s="7" t="s">
        <v>847</v>
      </c>
      <c r="C661" s="12">
        <v>2</v>
      </c>
      <c r="D661" s="5" t="s">
        <v>848</v>
      </c>
      <c r="E661" s="12">
        <v>1</v>
      </c>
      <c r="F661"/>
      <c r="G661"/>
      <c r="H661"/>
      <c r="I661" t="s">
        <v>849</v>
      </c>
      <c r="J661"/>
      <c r="K661"/>
    </row>
    <row r="662" spans="1:29" x14ac:dyDescent="0.15">
      <c r="A662" s="7">
        <v>30030</v>
      </c>
      <c r="B662" s="7" t="s">
        <v>850</v>
      </c>
      <c r="C662" s="12">
        <v>2</v>
      </c>
      <c r="D662" s="5" t="s">
        <v>851</v>
      </c>
      <c r="E662" s="12">
        <v>1</v>
      </c>
      <c r="F662"/>
      <c r="G662"/>
      <c r="H662"/>
      <c r="I662" t="s">
        <v>852</v>
      </c>
      <c r="J662"/>
      <c r="K662"/>
    </row>
    <row r="663" spans="1:29" x14ac:dyDescent="0.15">
      <c r="A663" s="7">
        <v>30031</v>
      </c>
      <c r="B663" s="7" t="s">
        <v>853</v>
      </c>
      <c r="C663" s="12">
        <v>2</v>
      </c>
      <c r="D663" s="5" t="s">
        <v>845</v>
      </c>
      <c r="E663" s="12">
        <v>1</v>
      </c>
      <c r="I663" t="s">
        <v>846</v>
      </c>
      <c r="J663"/>
      <c r="K663"/>
    </row>
    <row r="664" spans="1:29" x14ac:dyDescent="0.15">
      <c r="A664" s="7">
        <v>30032</v>
      </c>
      <c r="B664" s="7" t="s">
        <v>854</v>
      </c>
      <c r="C664" s="12">
        <v>2</v>
      </c>
      <c r="D664" s="5" t="s">
        <v>848</v>
      </c>
      <c r="E664" s="12">
        <v>1</v>
      </c>
      <c r="I664" t="s">
        <v>849</v>
      </c>
      <c r="J664"/>
      <c r="K664"/>
    </row>
    <row r="665" spans="1:29" x14ac:dyDescent="0.15">
      <c r="A665" s="7">
        <v>30033</v>
      </c>
      <c r="B665" s="7" t="s">
        <v>855</v>
      </c>
      <c r="C665" s="12">
        <v>2</v>
      </c>
      <c r="D665" s="5" t="s">
        <v>851</v>
      </c>
      <c r="E665" s="12">
        <v>1</v>
      </c>
      <c r="I665" t="s">
        <v>852</v>
      </c>
      <c r="J665"/>
      <c r="K665"/>
    </row>
    <row r="666" spans="1:29" x14ac:dyDescent="0.15">
      <c r="A666" s="7">
        <v>30034</v>
      </c>
      <c r="B666" s="7" t="s">
        <v>856</v>
      </c>
      <c r="C666" s="12">
        <v>2</v>
      </c>
      <c r="D666" s="5" t="s">
        <v>857</v>
      </c>
      <c r="E666" s="12">
        <v>1</v>
      </c>
      <c r="F666" s="7"/>
      <c r="G666" s="7"/>
      <c r="I666" s="7" t="s">
        <v>858</v>
      </c>
      <c r="J666" s="7"/>
      <c r="K666" s="7"/>
    </row>
    <row r="667" spans="1:29" x14ac:dyDescent="0.15">
      <c r="A667" s="7">
        <v>30035</v>
      </c>
      <c r="B667" s="7" t="s">
        <v>859</v>
      </c>
      <c r="C667" s="12">
        <v>2</v>
      </c>
      <c r="D667" s="5" t="s">
        <v>860</v>
      </c>
      <c r="E667" s="12">
        <v>1</v>
      </c>
      <c r="F667" s="7"/>
      <c r="G667" s="7"/>
      <c r="I667" s="7" t="s">
        <v>861</v>
      </c>
      <c r="J667" s="7"/>
      <c r="K667" s="7"/>
    </row>
    <row r="668" spans="1:29" x14ac:dyDescent="0.15">
      <c r="A668" s="7">
        <v>30036</v>
      </c>
      <c r="B668" s="7" t="s">
        <v>862</v>
      </c>
      <c r="C668" s="12">
        <v>2</v>
      </c>
      <c r="D668" s="5" t="s">
        <v>863</v>
      </c>
      <c r="E668" s="12">
        <v>1</v>
      </c>
      <c r="F668" s="7"/>
      <c r="G668" s="7"/>
      <c r="I668" s="7" t="s">
        <v>864</v>
      </c>
      <c r="J668" s="7"/>
      <c r="K668" s="7"/>
    </row>
    <row r="669" spans="1:29" x14ac:dyDescent="0.15">
      <c r="A669" s="7">
        <v>30037</v>
      </c>
      <c r="B669" s="7" t="s">
        <v>865</v>
      </c>
      <c r="C669" s="12">
        <v>2</v>
      </c>
      <c r="D669" s="5" t="s">
        <v>866</v>
      </c>
      <c r="E669" s="12">
        <v>1</v>
      </c>
      <c r="F669" s="7"/>
      <c r="G669" s="7"/>
      <c r="I669" s="7" t="s">
        <v>867</v>
      </c>
      <c r="J669" s="7"/>
      <c r="K669" s="7"/>
    </row>
    <row r="670" spans="1:29" x14ac:dyDescent="0.15">
      <c r="A670" s="12">
        <v>901</v>
      </c>
      <c r="B670" s="12" t="s">
        <v>105</v>
      </c>
      <c r="C670" s="12">
        <v>2</v>
      </c>
      <c r="D670" s="6" t="str">
        <f t="shared" ref="D670:D675" si="14">IF(V670="","",V670&amp;","&amp;W670&amp;",10000")&amp;IF(X670="","",";"&amp;X670&amp;","&amp;Y670&amp;",10000")&amp;IF(Z670="","",";"&amp;Z670&amp;","&amp;AA670&amp;",10000")&amp;IF(AB670=0,"",";"&amp;AB670&amp;","&amp;AC670&amp;",10000")&amp;IF(AD670=0,"",";"&amp;AD670&amp;","&amp;AE670&amp;",10000")</f>
        <v>308,5,10000;319,5,10000;324,1,10000;316,1,10000</v>
      </c>
      <c r="E670" s="12">
        <v>4</v>
      </c>
      <c r="L670" s="12" t="s">
        <v>868</v>
      </c>
      <c r="M670" s="12">
        <v>5</v>
      </c>
      <c r="N670" s="12" t="s">
        <v>869</v>
      </c>
      <c r="O670" s="12">
        <v>5</v>
      </c>
      <c r="P670" s="12" t="s">
        <v>870</v>
      </c>
      <c r="Q670" s="12">
        <v>1</v>
      </c>
      <c r="R670" s="12" t="s">
        <v>871</v>
      </c>
      <c r="S670" s="12">
        <v>1</v>
      </c>
      <c r="V670" s="12">
        <f>LOOKUP(1,0/([1]Sheet1!$B$4:$B$2800=L670),[1]Sheet1!$A$4:$A$2800)</f>
        <v>308</v>
      </c>
      <c r="W670" s="12">
        <f t="shared" si="9"/>
        <v>5</v>
      </c>
      <c r="X670" s="12">
        <f>LOOKUP(1,0/([1]Sheet1!$B$4:$B$2800=N670),[1]Sheet1!$A$4:$A$2800)</f>
        <v>319</v>
      </c>
      <c r="Y670" s="12">
        <f t="shared" ref="Y670:Y679" si="15">O670</f>
        <v>5</v>
      </c>
      <c r="Z670" s="12">
        <f>LOOKUP(1,0/([1]Sheet1!$B$4:$B$2800=P670),[1]Sheet1!$A$4:$A$2800)</f>
        <v>324</v>
      </c>
      <c r="AA670" s="12">
        <f t="shared" ref="AA670:AA679" si="16">Q670</f>
        <v>1</v>
      </c>
      <c r="AB670" s="12">
        <f>LOOKUP(1,0/([1]Sheet1!$B$4:$B$2800=R670),[1]Sheet1!$A$4:$A$2800)</f>
        <v>316</v>
      </c>
      <c r="AC670" s="12">
        <f t="shared" ref="AC670:AC679" si="17">S670</f>
        <v>1</v>
      </c>
    </row>
    <row r="671" spans="1:29" x14ac:dyDescent="0.15">
      <c r="A671" s="12">
        <v>902</v>
      </c>
      <c r="B671" s="12" t="s">
        <v>106</v>
      </c>
      <c r="C671" s="12">
        <v>2</v>
      </c>
      <c r="D671" s="6" t="str">
        <f t="shared" si="14"/>
        <v>308,6,10000;319,10,10000;324,2,10000;316,2,10000</v>
      </c>
      <c r="E671" s="12">
        <v>4</v>
      </c>
      <c r="L671" s="12" t="s">
        <v>868</v>
      </c>
      <c r="M671" s="12">
        <v>6</v>
      </c>
      <c r="N671" s="12" t="s">
        <v>869</v>
      </c>
      <c r="O671" s="12">
        <v>10</v>
      </c>
      <c r="P671" s="12" t="s">
        <v>870</v>
      </c>
      <c r="Q671" s="12">
        <v>2</v>
      </c>
      <c r="R671" s="12" t="s">
        <v>871</v>
      </c>
      <c r="S671" s="12">
        <v>2</v>
      </c>
      <c r="V671" s="12">
        <f>LOOKUP(1,0/([1]Sheet1!$B$4:$B$2800=L671),[1]Sheet1!$A$4:$A$2800)</f>
        <v>308</v>
      </c>
      <c r="W671" s="12">
        <f t="shared" si="9"/>
        <v>6</v>
      </c>
      <c r="X671" s="12">
        <f>LOOKUP(1,0/([1]Sheet1!$B$4:$B$2800=N671),[1]Sheet1!$A$4:$A$2800)</f>
        <v>319</v>
      </c>
      <c r="Y671" s="12">
        <f t="shared" si="15"/>
        <v>10</v>
      </c>
      <c r="Z671" s="12">
        <f>LOOKUP(1,0/([1]Sheet1!$B$4:$B$2800=P671),[1]Sheet1!$A$4:$A$2800)</f>
        <v>324</v>
      </c>
      <c r="AA671" s="12">
        <f t="shared" si="16"/>
        <v>2</v>
      </c>
      <c r="AB671" s="12">
        <f>LOOKUP(1,0/([1]Sheet1!$B$4:$B$2800=R671),[1]Sheet1!$A$4:$A$2800)</f>
        <v>316</v>
      </c>
      <c r="AC671" s="12">
        <f t="shared" si="17"/>
        <v>2</v>
      </c>
    </row>
    <row r="672" spans="1:29" x14ac:dyDescent="0.15">
      <c r="A672" s="12">
        <v>903</v>
      </c>
      <c r="B672" s="12" t="s">
        <v>107</v>
      </c>
      <c r="C672" s="12">
        <v>2</v>
      </c>
      <c r="D672" s="6" t="str">
        <f t="shared" si="14"/>
        <v>308,7,10000;320,5,10000;324,3,10000;316,3,10000</v>
      </c>
      <c r="E672" s="12">
        <v>4</v>
      </c>
      <c r="L672" s="12" t="s">
        <v>868</v>
      </c>
      <c r="M672" s="12">
        <v>7</v>
      </c>
      <c r="N672" s="12" t="s">
        <v>872</v>
      </c>
      <c r="O672" s="12">
        <v>5</v>
      </c>
      <c r="P672" s="12" t="s">
        <v>870</v>
      </c>
      <c r="Q672" s="12">
        <v>3</v>
      </c>
      <c r="R672" s="12" t="s">
        <v>871</v>
      </c>
      <c r="S672" s="12">
        <v>3</v>
      </c>
      <c r="V672" s="12">
        <f>LOOKUP(1,0/([1]Sheet1!$B$4:$B$2800=L672),[1]Sheet1!$A$4:$A$2800)</f>
        <v>308</v>
      </c>
      <c r="W672" s="12">
        <f t="shared" si="9"/>
        <v>7</v>
      </c>
      <c r="X672" s="12">
        <f>LOOKUP(1,0/([1]Sheet1!$B$4:$B$2800=N672),[1]Sheet1!$A$4:$A$2800)</f>
        <v>320</v>
      </c>
      <c r="Y672" s="12">
        <f t="shared" si="15"/>
        <v>5</v>
      </c>
      <c r="Z672" s="12">
        <f>LOOKUP(1,0/([1]Sheet1!$B$4:$B$2800=P672),[1]Sheet1!$A$4:$A$2800)</f>
        <v>324</v>
      </c>
      <c r="AA672" s="12">
        <f t="shared" si="16"/>
        <v>3</v>
      </c>
      <c r="AB672" s="12">
        <f>LOOKUP(1,0/([1]Sheet1!$B$4:$B$2800=R672),[1]Sheet1!$A$4:$A$2800)</f>
        <v>316</v>
      </c>
      <c r="AC672" s="12">
        <f t="shared" si="17"/>
        <v>3</v>
      </c>
    </row>
    <row r="673" spans="1:33" x14ac:dyDescent="0.15">
      <c r="A673" s="12">
        <v>904</v>
      </c>
      <c r="B673" s="12" t="s">
        <v>108</v>
      </c>
      <c r="C673" s="12">
        <v>2</v>
      </c>
      <c r="D673" s="6" t="str">
        <f t="shared" si="14"/>
        <v>308,8,10000;320,10,10000;324,4,10000;316,4,10000</v>
      </c>
      <c r="E673" s="12">
        <v>4</v>
      </c>
      <c r="L673" s="12" t="s">
        <v>868</v>
      </c>
      <c r="M673" s="12">
        <v>8</v>
      </c>
      <c r="N673" s="12" t="s">
        <v>872</v>
      </c>
      <c r="O673" s="12">
        <v>10</v>
      </c>
      <c r="P673" s="12" t="s">
        <v>870</v>
      </c>
      <c r="Q673" s="12">
        <v>4</v>
      </c>
      <c r="R673" s="12" t="s">
        <v>871</v>
      </c>
      <c r="S673" s="12">
        <v>4</v>
      </c>
      <c r="V673" s="12">
        <f>LOOKUP(1,0/([1]Sheet1!$B$4:$B$2800=L673),[1]Sheet1!$A$4:$A$2800)</f>
        <v>308</v>
      </c>
      <c r="W673" s="12">
        <f t="shared" si="9"/>
        <v>8</v>
      </c>
      <c r="X673" s="12">
        <f>LOOKUP(1,0/([1]Sheet1!$B$4:$B$2800=N673),[1]Sheet1!$A$4:$A$2800)</f>
        <v>320</v>
      </c>
      <c r="Y673" s="12">
        <f t="shared" si="15"/>
        <v>10</v>
      </c>
      <c r="Z673" s="12">
        <f>LOOKUP(1,0/([1]Sheet1!$B$4:$B$2800=P673),[1]Sheet1!$A$4:$A$2800)</f>
        <v>324</v>
      </c>
      <c r="AA673" s="12">
        <f t="shared" si="16"/>
        <v>4</v>
      </c>
      <c r="AB673" s="12">
        <f>LOOKUP(1,0/([1]Sheet1!$B$4:$B$2800=R673),[1]Sheet1!$A$4:$A$2800)</f>
        <v>316</v>
      </c>
      <c r="AC673" s="12">
        <f t="shared" si="17"/>
        <v>4</v>
      </c>
    </row>
    <row r="674" spans="1:33" x14ac:dyDescent="0.15">
      <c r="A674" s="12">
        <v>905</v>
      </c>
      <c r="B674" s="12" t="s">
        <v>109</v>
      </c>
      <c r="C674" s="12">
        <v>2</v>
      </c>
      <c r="D674" s="6" t="str">
        <f t="shared" si="14"/>
        <v>308,9,10000;321,5,10000;324,5,10000;316,5,10000</v>
      </c>
      <c r="E674" s="12">
        <v>4</v>
      </c>
      <c r="L674" s="12" t="s">
        <v>868</v>
      </c>
      <c r="M674" s="12">
        <v>9</v>
      </c>
      <c r="N674" s="12" t="s">
        <v>873</v>
      </c>
      <c r="O674" s="12">
        <v>5</v>
      </c>
      <c r="P674" s="12" t="s">
        <v>870</v>
      </c>
      <c r="Q674" s="12">
        <v>5</v>
      </c>
      <c r="R674" s="12" t="s">
        <v>871</v>
      </c>
      <c r="S674" s="12">
        <v>5</v>
      </c>
      <c r="V674" s="12">
        <f>LOOKUP(1,0/([1]Sheet1!$B$4:$B$2800=L674),[1]Sheet1!$A$4:$A$2800)</f>
        <v>308</v>
      </c>
      <c r="W674" s="12">
        <f t="shared" si="9"/>
        <v>9</v>
      </c>
      <c r="X674" s="12">
        <f>LOOKUP(1,0/([1]Sheet1!$B$4:$B$2800=N674),[1]Sheet1!$A$4:$A$2800)</f>
        <v>321</v>
      </c>
      <c r="Y674" s="12">
        <f t="shared" si="15"/>
        <v>5</v>
      </c>
      <c r="Z674" s="12">
        <f>LOOKUP(1,0/([1]Sheet1!$B$4:$B$2800=P674),[1]Sheet1!$A$4:$A$2800)</f>
        <v>324</v>
      </c>
      <c r="AA674" s="12">
        <f t="shared" si="16"/>
        <v>5</v>
      </c>
      <c r="AB674" s="12">
        <f>LOOKUP(1,0/([1]Sheet1!$B$4:$B$2800=R674),[1]Sheet1!$A$4:$A$2800)</f>
        <v>316</v>
      </c>
      <c r="AC674" s="12">
        <f t="shared" si="17"/>
        <v>5</v>
      </c>
    </row>
    <row r="675" spans="1:33" x14ac:dyDescent="0.15">
      <c r="A675" s="12">
        <v>906</v>
      </c>
      <c r="B675" s="12" t="s">
        <v>110</v>
      </c>
      <c r="C675" s="12">
        <v>2</v>
      </c>
      <c r="D675" s="6" t="str">
        <f t="shared" si="14"/>
        <v>308,10,10000;321,10,10000;324,6,10000;316,6,10000</v>
      </c>
      <c r="E675" s="12">
        <v>4</v>
      </c>
      <c r="L675" s="12" t="s">
        <v>868</v>
      </c>
      <c r="M675" s="12">
        <v>10</v>
      </c>
      <c r="N675" s="12" t="s">
        <v>17</v>
      </c>
      <c r="O675" s="12">
        <v>10</v>
      </c>
      <c r="P675" s="12" t="s">
        <v>870</v>
      </c>
      <c r="Q675" s="12">
        <v>6</v>
      </c>
      <c r="R675" s="12" t="s">
        <v>871</v>
      </c>
      <c r="S675" s="12">
        <v>6</v>
      </c>
      <c r="V675" s="12">
        <f>LOOKUP(1,0/([1]Sheet1!$B$4:$B$2800=L675),[1]Sheet1!$A$4:$A$2800)</f>
        <v>308</v>
      </c>
      <c r="W675" s="12">
        <f t="shared" si="9"/>
        <v>10</v>
      </c>
      <c r="X675" s="12">
        <f>LOOKUP(1,0/([1]Sheet1!$B$4:$B$2800=N675),[1]Sheet1!$A$4:$A$2800)</f>
        <v>321</v>
      </c>
      <c r="Y675" s="12">
        <f t="shared" si="15"/>
        <v>10</v>
      </c>
      <c r="Z675" s="12">
        <f>LOOKUP(1,0/([1]Sheet1!$B$4:$B$2800=P675),[1]Sheet1!$A$4:$A$2800)</f>
        <v>324</v>
      </c>
      <c r="AA675" s="12">
        <f t="shared" si="16"/>
        <v>6</v>
      </c>
      <c r="AB675" s="12">
        <f>LOOKUP(1,0/([1]Sheet1!$B$4:$B$2800=R675),[1]Sheet1!$A$4:$A$2800)</f>
        <v>316</v>
      </c>
      <c r="AC675" s="12">
        <f t="shared" si="17"/>
        <v>6</v>
      </c>
    </row>
    <row r="676" spans="1:33" x14ac:dyDescent="0.15">
      <c r="A676" s="12">
        <v>920</v>
      </c>
      <c r="B676" s="12" t="s">
        <v>874</v>
      </c>
      <c r="C676" s="12">
        <v>2</v>
      </c>
      <c r="D676" s="6"/>
      <c r="E676" s="12">
        <v>4</v>
      </c>
      <c r="L676" s="12" t="s">
        <v>875</v>
      </c>
      <c r="M676" s="12">
        <v>12</v>
      </c>
      <c r="N676" s="12" t="s">
        <v>876</v>
      </c>
      <c r="O676" s="12">
        <v>10</v>
      </c>
      <c r="P676" s="12" t="s">
        <v>877</v>
      </c>
      <c r="Q676" s="12">
        <v>10</v>
      </c>
      <c r="R676" s="12" t="s">
        <v>878</v>
      </c>
      <c r="S676" s="12">
        <v>5</v>
      </c>
      <c r="T676" s="12" t="s">
        <v>879</v>
      </c>
      <c r="U676" s="12">
        <v>3</v>
      </c>
      <c r="V676" s="12">
        <f>LOOKUP(1,0/([1]Sheet1!$B$4:$B$2800=L676),[1]Sheet1!$A$4:$A$2800)</f>
        <v>1401</v>
      </c>
      <c r="W676" s="12">
        <f t="shared" si="9"/>
        <v>12</v>
      </c>
      <c r="X676" s="12">
        <f>LOOKUP(1,0/([1]Sheet1!$B$4:$B$2800=N676),[1]Sheet1!$A$4:$A$2800)</f>
        <v>4</v>
      </c>
      <c r="Y676" s="12">
        <f t="shared" si="15"/>
        <v>10</v>
      </c>
      <c r="Z676" s="12">
        <f>LOOKUP(1,0/([1]Sheet1!$B$4:$B$2800=P676),[1]Sheet1!$A$4:$A$2800)</f>
        <v>7</v>
      </c>
      <c r="AA676" s="12">
        <f t="shared" si="16"/>
        <v>10</v>
      </c>
      <c r="AB676" s="12">
        <f>LOOKUP(1,0/([1]Sheet1!$B$4:$B$2800=R676),[1]Sheet1!$A$4:$A$2800)</f>
        <v>2</v>
      </c>
      <c r="AC676" s="12">
        <f t="shared" si="17"/>
        <v>5</v>
      </c>
      <c r="AD676" s="12">
        <f>LOOKUP(1,0/([1]Sheet1!$B$4:$B$2800=T676),[1]Sheet1!$A$4:$A$2800)</f>
        <v>8</v>
      </c>
      <c r="AE676" s="12">
        <f t="shared" ref="AE676:AE680" si="18">U676</f>
        <v>3</v>
      </c>
    </row>
    <row r="677" spans="1:33" x14ac:dyDescent="0.15">
      <c r="A677" s="12">
        <v>930</v>
      </c>
      <c r="B677" s="12" t="s">
        <v>111</v>
      </c>
      <c r="C677" s="12">
        <v>2</v>
      </c>
      <c r="D677" s="6" t="s">
        <v>1107</v>
      </c>
      <c r="E677" s="12">
        <v>5</v>
      </c>
      <c r="L677" s="12" t="s">
        <v>880</v>
      </c>
      <c r="M677" s="12">
        <v>10</v>
      </c>
      <c r="N677" s="12" t="s">
        <v>881</v>
      </c>
      <c r="O677" s="12">
        <v>5</v>
      </c>
      <c r="P677" s="12" t="s">
        <v>805</v>
      </c>
      <c r="Q677" s="12">
        <v>1</v>
      </c>
      <c r="R677" s="12" t="s">
        <v>882</v>
      </c>
      <c r="S677" s="12">
        <v>1</v>
      </c>
      <c r="T677" s="12" t="s">
        <v>883</v>
      </c>
      <c r="U677" s="12">
        <v>2000</v>
      </c>
      <c r="V677" s="12">
        <f>LOOKUP(1,0/([1]Sheet1!$B$4:$B$2800=L677),[1]Sheet1!$A$4:$A$2800)</f>
        <v>1545</v>
      </c>
      <c r="W677" s="12">
        <f t="shared" si="9"/>
        <v>10</v>
      </c>
      <c r="X677" s="12">
        <f>LOOKUP(1,0/([1]Sheet1!$B$4:$B$2800=N677),[1]Sheet1!$A$4:$A$2800)</f>
        <v>7</v>
      </c>
      <c r="Y677" s="12">
        <f t="shared" si="15"/>
        <v>5</v>
      </c>
      <c r="Z677" s="12">
        <f>LOOKUP(1,0/([1]Sheet1!$B$4:$B$2800=P677),[1]Sheet1!$A$4:$A$2800)</f>
        <v>2</v>
      </c>
      <c r="AA677" s="12">
        <f t="shared" si="16"/>
        <v>1</v>
      </c>
      <c r="AB677" s="12">
        <f>LOOKUP(1,0/([1]Sheet1!$B$4:$B$2800=R677),[1]Sheet1!$A$4:$A$2800)</f>
        <v>30</v>
      </c>
      <c r="AC677" s="12">
        <f t="shared" si="17"/>
        <v>1</v>
      </c>
      <c r="AD677" s="12">
        <f>LOOKUP(1,0/([1]Sheet1!$B$4:$B$2800=T677),[1]Sheet1!$A$4:$A$2800)</f>
        <v>99</v>
      </c>
      <c r="AE677" s="12">
        <f t="shared" si="18"/>
        <v>2000</v>
      </c>
    </row>
    <row r="678" spans="1:33" x14ac:dyDescent="0.15">
      <c r="A678" s="12">
        <v>931</v>
      </c>
      <c r="B678" s="12" t="s">
        <v>112</v>
      </c>
      <c r="C678" s="12">
        <v>2</v>
      </c>
      <c r="D678" s="6" t="s">
        <v>1128</v>
      </c>
      <c r="E678" s="12">
        <v>5</v>
      </c>
      <c r="L678" s="12" t="s">
        <v>880</v>
      </c>
      <c r="M678" s="12">
        <v>16</v>
      </c>
      <c r="N678" s="12" t="s">
        <v>881</v>
      </c>
      <c r="O678" s="12">
        <v>8</v>
      </c>
      <c r="P678" s="12" t="s">
        <v>884</v>
      </c>
      <c r="Q678" s="12">
        <v>2</v>
      </c>
      <c r="R678" s="12" t="s">
        <v>885</v>
      </c>
      <c r="S678" s="12">
        <v>1</v>
      </c>
      <c r="T678" s="12" t="s">
        <v>883</v>
      </c>
      <c r="U678" s="12">
        <v>4000</v>
      </c>
      <c r="V678" s="12">
        <f>LOOKUP(1,0/([1]Sheet1!$B$4:$B$2800=L678),[1]Sheet1!$A$4:$A$2800)</f>
        <v>1545</v>
      </c>
      <c r="W678" s="12">
        <f t="shared" si="9"/>
        <v>16</v>
      </c>
      <c r="X678" s="12">
        <f>LOOKUP(1,0/([1]Sheet1!$B$4:$B$2800=N678),[1]Sheet1!$A$4:$A$2800)</f>
        <v>7</v>
      </c>
      <c r="Y678" s="12">
        <f t="shared" si="15"/>
        <v>8</v>
      </c>
      <c r="Z678" s="12">
        <f>LOOKUP(1,0/([1]Sheet1!$B$4:$B$2800=P678),[1]Sheet1!$A$4:$A$2800)</f>
        <v>2</v>
      </c>
      <c r="AA678" s="12">
        <f t="shared" si="16"/>
        <v>2</v>
      </c>
      <c r="AB678" s="12">
        <f>LOOKUP(1,0/([1]Sheet1!$B$4:$B$2800=R678),[1]Sheet1!$A$4:$A$2800)</f>
        <v>19</v>
      </c>
      <c r="AC678" s="12">
        <f t="shared" si="17"/>
        <v>1</v>
      </c>
      <c r="AD678" s="12">
        <f>LOOKUP(1,0/([1]Sheet1!$B$4:$B$2800=T678),[1]Sheet1!$A$4:$A$2800)</f>
        <v>99</v>
      </c>
      <c r="AE678" s="12">
        <f t="shared" si="18"/>
        <v>4000</v>
      </c>
    </row>
    <row r="679" spans="1:33" x14ac:dyDescent="0.15">
      <c r="A679" s="12">
        <v>932</v>
      </c>
      <c r="B679" s="12" t="s">
        <v>113</v>
      </c>
      <c r="C679" s="12">
        <v>2</v>
      </c>
      <c r="D679" s="6" t="s">
        <v>1225</v>
      </c>
      <c r="E679" s="12">
        <v>5</v>
      </c>
      <c r="L679" s="12" t="s">
        <v>880</v>
      </c>
      <c r="M679" s="12">
        <v>20</v>
      </c>
      <c r="N679" s="12" t="s">
        <v>881</v>
      </c>
      <c r="O679" s="12">
        <v>10</v>
      </c>
      <c r="P679" s="12" t="s">
        <v>886</v>
      </c>
      <c r="Q679" s="12">
        <v>1</v>
      </c>
      <c r="R679" s="12" t="s">
        <v>882</v>
      </c>
      <c r="S679" s="12">
        <v>3</v>
      </c>
      <c r="T679" s="12" t="s">
        <v>887</v>
      </c>
      <c r="U679" s="12">
        <v>10</v>
      </c>
      <c r="V679" s="12">
        <f>LOOKUP(1,0/([1]Sheet1!$B$4:$B$2800=L679),[1]Sheet1!$A$4:$A$2800)</f>
        <v>1545</v>
      </c>
      <c r="W679" s="12">
        <f t="shared" si="9"/>
        <v>20</v>
      </c>
      <c r="X679" s="12">
        <f>LOOKUP(1,0/([1]Sheet1!$B$4:$B$2800=N679),[1]Sheet1!$A$4:$A$2800)</f>
        <v>7</v>
      </c>
      <c r="Y679" s="12">
        <f t="shared" si="15"/>
        <v>10</v>
      </c>
      <c r="Z679" s="12">
        <f>LOOKUP(1,0/([1]Sheet1!$B$4:$B$2800=P679),[1]Sheet1!$A$4:$A$2800)</f>
        <v>8</v>
      </c>
      <c r="AA679" s="12">
        <f t="shared" si="16"/>
        <v>1</v>
      </c>
      <c r="AB679" s="12">
        <f>LOOKUP(1,0/([1]Sheet1!$B$4:$B$2800=R679),[1]Sheet1!$A$4:$A$2800)</f>
        <v>30</v>
      </c>
      <c r="AC679" s="12">
        <f t="shared" si="17"/>
        <v>3</v>
      </c>
      <c r="AD679" s="12">
        <f>LOOKUP(1,0/([1]Sheet1!$B$4:$B$2800=T679),[1]Sheet1!$A$4:$A$2800)</f>
        <v>200</v>
      </c>
      <c r="AE679" s="12">
        <f t="shared" si="18"/>
        <v>10</v>
      </c>
    </row>
    <row r="680" spans="1:33" x14ac:dyDescent="0.15">
      <c r="A680" s="12">
        <v>933</v>
      </c>
      <c r="B680" s="12" t="s">
        <v>114</v>
      </c>
      <c r="C680" s="12">
        <v>2</v>
      </c>
      <c r="D680" s="6" t="s">
        <v>1117</v>
      </c>
      <c r="E680" s="12">
        <v>2</v>
      </c>
      <c r="L680" s="12" t="s">
        <v>888</v>
      </c>
      <c r="M680" s="12">
        <v>200</v>
      </c>
      <c r="T680" s="12" t="s">
        <v>887</v>
      </c>
      <c r="U680" s="12">
        <v>20</v>
      </c>
      <c r="V680" s="12">
        <f>LOOKUP(1,0/([1]Sheet1!$B$4:$B$2800=L680),[1]Sheet1!$A$4:$A$2800)</f>
        <v>18</v>
      </c>
      <c r="W680" s="12">
        <f t="shared" si="9"/>
        <v>200</v>
      </c>
      <c r="AD680" s="12">
        <f>LOOKUP(1,0/([1]Sheet1!$B$4:$B$2800=T680),[1]Sheet1!$A$4:$A$2800)</f>
        <v>200</v>
      </c>
      <c r="AE680" s="12">
        <f t="shared" si="18"/>
        <v>20</v>
      </c>
    </row>
    <row r="681" spans="1:33" x14ac:dyDescent="0.15">
      <c r="A681" s="12">
        <v>370</v>
      </c>
      <c r="B681" s="12" t="s">
        <v>141</v>
      </c>
      <c r="D681" s="6" t="str">
        <f>IF(V681="","",V681&amp;","&amp;W681&amp;",10000")&amp;IF(X681=0,"",";"&amp;X681&amp;","&amp;Y681&amp;",10000")&amp;IF(Z681=0,"",";"&amp;Z681&amp;","&amp;AA681&amp;",10000")&amp;IF(AB681=0,"",";"&amp;AB681&amp;","&amp;AC681&amp;",10000")&amp;IF(AD681=0,"",";"&amp;AD681&amp;","&amp;AE681&amp;",10000")&amp;IF(AF681=0,"",";"&amp;AF681&amp;","&amp;AG681&amp;",10000")</f>
        <v>511004,1,10000;512004,1,10000;513004,1,10000;514004,1,10000;515004,1,10000;516004,1,10000</v>
      </c>
      <c r="E681" s="12">
        <v>6</v>
      </c>
      <c r="I681" s="12" t="s">
        <v>889</v>
      </c>
      <c r="V681" s="12">
        <v>511004</v>
      </c>
      <c r="W681" s="12">
        <v>1</v>
      </c>
      <c r="X681" s="12">
        <v>512004</v>
      </c>
      <c r="Y681" s="12">
        <v>1</v>
      </c>
      <c r="Z681" s="12">
        <v>513004</v>
      </c>
      <c r="AA681" s="12">
        <v>1</v>
      </c>
      <c r="AB681" s="12">
        <v>514004</v>
      </c>
      <c r="AC681" s="12">
        <v>1</v>
      </c>
      <c r="AD681" s="12">
        <v>515004</v>
      </c>
      <c r="AE681" s="12">
        <v>1</v>
      </c>
      <c r="AF681" s="12">
        <v>516004</v>
      </c>
      <c r="AG681" s="12">
        <v>1</v>
      </c>
    </row>
    <row r="682" spans="1:33" x14ac:dyDescent="0.15">
      <c r="A682" s="12">
        <v>371</v>
      </c>
      <c r="B682" s="12" t="s">
        <v>142</v>
      </c>
      <c r="D682" s="6" t="str">
        <f t="shared" ref="D682" si="19">IF(V682="","",V682&amp;","&amp;W682&amp;",10000")&amp;IF(X682=0,"",";"&amp;X682&amp;","&amp;Y682&amp;",10000")&amp;IF(Z682=0,"",";"&amp;Z682&amp;","&amp;AA682&amp;",10000")&amp;IF(AB682=0,"",";"&amp;AB682&amp;","&amp;AC682&amp;",10000")&amp;IF(AD682=0,"",";"&amp;AD682&amp;","&amp;AE682&amp;",10000")&amp;IF(AF682=0,"",";"&amp;AF682&amp;","&amp;AG682&amp;",10000")</f>
        <v>521004,1,10000;522004,1,10000;523004,1,10000;524004,1,10000;525004,1,10000;526004,1,10000</v>
      </c>
      <c r="E682" s="12">
        <v>6</v>
      </c>
      <c r="I682" s="12" t="s">
        <v>889</v>
      </c>
      <c r="V682" s="12">
        <v>521004</v>
      </c>
      <c r="W682" s="12">
        <v>1</v>
      </c>
      <c r="X682" s="12">
        <v>522004</v>
      </c>
      <c r="Y682" s="12">
        <v>1</v>
      </c>
      <c r="Z682" s="12">
        <v>523004</v>
      </c>
      <c r="AA682" s="12">
        <v>1</v>
      </c>
      <c r="AB682" s="12">
        <v>524004</v>
      </c>
      <c r="AC682" s="12">
        <v>1</v>
      </c>
      <c r="AD682" s="12">
        <v>525004</v>
      </c>
      <c r="AE682" s="12">
        <v>1</v>
      </c>
      <c r="AF682" s="12">
        <v>526004</v>
      </c>
      <c r="AG682" s="12">
        <v>1</v>
      </c>
    </row>
    <row r="683" spans="1:33" x14ac:dyDescent="0.15">
      <c r="A683" s="12">
        <v>372</v>
      </c>
      <c r="B683" s="12" t="s">
        <v>143</v>
      </c>
      <c r="D683" s="6" t="str">
        <f>IF(V683="","",V683&amp;","&amp;W683&amp;",10000")&amp;IF(X683=0,"",";"&amp;X683&amp;","&amp;Y683&amp;",10000")&amp;IF(Z683=0,"",";"&amp;Z683&amp;","&amp;AA683&amp;",10000")&amp;IF(AB683=0,"",";"&amp;AB683&amp;","&amp;AC683&amp;",10000")&amp;IF(AD683=0,"",";"&amp;AD683&amp;","&amp;AE683&amp;",10000")&amp;IF(AF683=0,"",";"&amp;AF683&amp;","&amp;AG683&amp;",10000")</f>
        <v>531004,1,10000;532004,1,10000;533004,1,10000;534004,1,10000;535004,1,10000;536004,1,10000</v>
      </c>
      <c r="E683" s="12">
        <v>6</v>
      </c>
      <c r="I683" s="12" t="s">
        <v>889</v>
      </c>
      <c r="V683" s="12">
        <v>531004</v>
      </c>
      <c r="W683" s="12">
        <v>1</v>
      </c>
      <c r="X683" s="12">
        <v>532004</v>
      </c>
      <c r="Y683" s="12">
        <v>1</v>
      </c>
      <c r="Z683" s="12">
        <v>533004</v>
      </c>
      <c r="AA683" s="12">
        <v>1</v>
      </c>
      <c r="AB683" s="12">
        <v>534004</v>
      </c>
      <c r="AC683" s="12">
        <v>1</v>
      </c>
      <c r="AD683" s="12">
        <v>535004</v>
      </c>
      <c r="AE683" s="12">
        <v>1</v>
      </c>
      <c r="AF683" s="12">
        <v>536004</v>
      </c>
      <c r="AG683" s="12">
        <v>1</v>
      </c>
    </row>
    <row r="684" spans="1:33" x14ac:dyDescent="0.15">
      <c r="A684" s="12">
        <v>373</v>
      </c>
      <c r="B684" s="12" t="s">
        <v>144</v>
      </c>
      <c r="D684" s="6" t="str">
        <f>IF(V684="","",V684&amp;","&amp;W684&amp;",10000")&amp;IF(X684=0,"",";"&amp;X684&amp;","&amp;Y684&amp;",10000")&amp;IF(Z684=0,"",";"&amp;Z684&amp;","&amp;AA684&amp;",10000")&amp;IF(AB684=0,"",";"&amp;AB684&amp;","&amp;AC684&amp;",10000")&amp;IF(AD684=0,"",";"&amp;AD684&amp;","&amp;AE684&amp;",10000")&amp;IF(AF684=0,"",";"&amp;AF684&amp;","&amp;AG684&amp;",10000")</f>
        <v>99,60000,10000;18,500,10000</v>
      </c>
      <c r="E684" s="12">
        <v>3</v>
      </c>
      <c r="I684" s="12" t="s">
        <v>890</v>
      </c>
      <c r="L684" s="12" t="s">
        <v>883</v>
      </c>
      <c r="M684" s="12">
        <v>60000</v>
      </c>
      <c r="N684" s="12" t="s">
        <v>888</v>
      </c>
      <c r="O684" s="12">
        <v>500</v>
      </c>
      <c r="V684" s="12">
        <f>LOOKUP(1,0/([1]Sheet1!$B$4:$B$2800=L684),[1]Sheet1!$A$4:$A$2800)</f>
        <v>99</v>
      </c>
      <c r="W684" s="12">
        <f t="shared" ref="W684:W691" si="20">M684</f>
        <v>60000</v>
      </c>
      <c r="X684" s="12">
        <f>LOOKUP(1,0/([1]Sheet1!$B$4:$B$2800=N684),[1]Sheet1!$A$4:$A$2800)</f>
        <v>18</v>
      </c>
      <c r="Y684" s="12">
        <f t="shared" ref="Y684:Y685" si="21">O684</f>
        <v>500</v>
      </c>
    </row>
    <row r="685" spans="1:33" x14ac:dyDescent="0.15">
      <c r="A685" s="12">
        <v>374</v>
      </c>
      <c r="B685" s="12" t="s">
        <v>145</v>
      </c>
      <c r="D685" s="6" t="str">
        <f>IF(V685="","",V685&amp;","&amp;W685&amp;",10000")&amp;IF(X685=0,"",";"&amp;X685&amp;","&amp;Y685&amp;",10000")&amp;IF(Z685=0,"",";"&amp;Z685&amp;","&amp;AA685&amp;",10000")&amp;IF(AB685=0,"",";"&amp;AB685&amp;","&amp;AC685&amp;",10000")&amp;IF(AD685=0,"",";"&amp;AD685&amp;","&amp;AE685&amp;",10000")&amp;IF(AF685=0,"",";"&amp;AF685&amp;","&amp;AG685&amp;",10000")</f>
        <v>7,10,10000;8,5,10000;2,10,10000</v>
      </c>
      <c r="E685" s="12">
        <v>3</v>
      </c>
      <c r="I685" s="12" t="s">
        <v>891</v>
      </c>
      <c r="L685" s="12" t="s">
        <v>892</v>
      </c>
      <c r="M685" s="12">
        <v>10</v>
      </c>
      <c r="N685" s="12" t="s">
        <v>893</v>
      </c>
      <c r="O685" s="12">
        <v>5</v>
      </c>
      <c r="P685" s="12" t="s">
        <v>894</v>
      </c>
      <c r="Q685" s="12">
        <v>10</v>
      </c>
      <c r="V685" s="12">
        <f>LOOKUP(1,0/([1]Sheet1!$B$4:$B$2800=L685),[1]Sheet1!$A$4:$A$2800)</f>
        <v>7</v>
      </c>
      <c r="W685" s="12">
        <f t="shared" si="20"/>
        <v>10</v>
      </c>
      <c r="X685" s="12">
        <f>LOOKUP(1,0/([1]Sheet1!$B$4:$B$2800=N685),[1]Sheet1!$A$4:$A$2800)</f>
        <v>8</v>
      </c>
      <c r="Y685" s="12">
        <f t="shared" si="21"/>
        <v>5</v>
      </c>
      <c r="Z685" s="12">
        <f>LOOKUP(1,0/([1]Sheet1!$B$4:$B$2800=P685),[1]Sheet1!$A$4:$A$2800)</f>
        <v>2</v>
      </c>
      <c r="AA685" s="12">
        <f t="shared" ref="AA685" si="22">Q685</f>
        <v>10</v>
      </c>
    </row>
    <row r="686" spans="1:33" x14ac:dyDescent="0.15">
      <c r="A686" s="12">
        <v>375</v>
      </c>
      <c r="B686" s="12" t="s">
        <v>895</v>
      </c>
      <c r="D686" s="5" t="s">
        <v>896</v>
      </c>
      <c r="E686" s="12">
        <v>3</v>
      </c>
      <c r="L686" s="12" t="s">
        <v>897</v>
      </c>
      <c r="M686" s="12">
        <v>2</v>
      </c>
      <c r="V686" s="12">
        <f>LOOKUP(1,0/([1]Sheet1!$B$4:$B$2800=L686),[1]Sheet1!$A$4:$A$2800)</f>
        <v>1070</v>
      </c>
      <c r="W686" s="12">
        <f t="shared" si="20"/>
        <v>2</v>
      </c>
    </row>
    <row r="687" spans="1:33" x14ac:dyDescent="0.15">
      <c r="A687" s="12">
        <v>940</v>
      </c>
      <c r="B687" s="12" t="s">
        <v>898</v>
      </c>
      <c r="C687" s="12">
        <v>2</v>
      </c>
      <c r="D687" s="5" t="s">
        <v>899</v>
      </c>
      <c r="E687" s="12">
        <v>3</v>
      </c>
      <c r="I687" s="7" t="s">
        <v>900</v>
      </c>
      <c r="J687" s="7"/>
      <c r="K687" s="7"/>
      <c r="L687" s="12" t="s">
        <v>901</v>
      </c>
      <c r="M687" s="12">
        <v>2</v>
      </c>
      <c r="V687" s="12">
        <f>LOOKUP(1,0/([1]Sheet1!$B$4:$B$2800=L687),[1]Sheet1!$A$4:$A$2800)</f>
        <v>1071</v>
      </c>
      <c r="W687" s="12">
        <f t="shared" si="20"/>
        <v>2</v>
      </c>
    </row>
    <row r="688" spans="1:33" x14ac:dyDescent="0.15">
      <c r="A688" s="7">
        <v>376</v>
      </c>
      <c r="B688" s="7" t="s">
        <v>1108</v>
      </c>
      <c r="C688" s="12">
        <v>2</v>
      </c>
      <c r="D688" s="6" t="str">
        <f t="shared" ref="D688:D693" si="23">IF(V686="","",V686&amp;","&amp;W686&amp;",10000")&amp;IF(X686=0,"",";"&amp;X686&amp;","&amp;Y686&amp;",10000")&amp;IF(Z686=0,"",";"&amp;Z686&amp;","&amp;AA686&amp;",10000")&amp;IF(AB686=0,"",";"&amp;AB686&amp;","&amp;AC686&amp;",10000")&amp;IF(AD686=0,"",";"&amp;AD686&amp;","&amp;AE686&amp;",10000")&amp;IF(AF686=0,"",";"&amp;AF686&amp;","&amp;AG686&amp;",10000")</f>
        <v>1070,2,10000</v>
      </c>
      <c r="E688" s="12">
        <v>1</v>
      </c>
      <c r="L688" s="12" t="s">
        <v>902</v>
      </c>
      <c r="M688" s="12">
        <v>2</v>
      </c>
      <c r="V688" s="12">
        <f>LOOKUP(1,0/([1]Sheet1!$B$4:$B$2800=L688),[1]Sheet1!$A$4:$A$2800)</f>
        <v>1072</v>
      </c>
      <c r="W688" s="12">
        <f t="shared" si="20"/>
        <v>2</v>
      </c>
    </row>
    <row r="689" spans="1:23" x14ac:dyDescent="0.15">
      <c r="A689" s="7">
        <v>377</v>
      </c>
      <c r="B689" s="7" t="s">
        <v>903</v>
      </c>
      <c r="C689" s="12">
        <v>2</v>
      </c>
      <c r="D689" s="6" t="str">
        <f t="shared" si="23"/>
        <v>1071,2,10000</v>
      </c>
      <c r="E689" s="12">
        <v>1</v>
      </c>
      <c r="L689" s="12" t="s">
        <v>897</v>
      </c>
      <c r="M689" s="12">
        <v>3</v>
      </c>
      <c r="V689" s="12">
        <f>LOOKUP(1,0/([1]Sheet1!$B$4:$B$2800=L689),[1]Sheet1!$A$4:$A$2800)</f>
        <v>1070</v>
      </c>
      <c r="W689" s="12">
        <f t="shared" si="20"/>
        <v>3</v>
      </c>
    </row>
    <row r="690" spans="1:23" x14ac:dyDescent="0.15">
      <c r="A690" s="7">
        <v>378</v>
      </c>
      <c r="B690" s="7" t="s">
        <v>904</v>
      </c>
      <c r="C690" s="12">
        <v>2</v>
      </c>
      <c r="D690" s="6" t="str">
        <f t="shared" si="23"/>
        <v>1072,2,10000</v>
      </c>
      <c r="E690" s="12">
        <v>1</v>
      </c>
      <c r="L690" s="12" t="s">
        <v>901</v>
      </c>
      <c r="M690" s="12">
        <v>3</v>
      </c>
      <c r="V690" s="12">
        <f>LOOKUP(1,0/([1]Sheet1!$B$4:$B$2800=L690),[1]Sheet1!$A$4:$A$2800)</f>
        <v>1071</v>
      </c>
      <c r="W690" s="12">
        <f t="shared" si="20"/>
        <v>3</v>
      </c>
    </row>
    <row r="691" spans="1:23" x14ac:dyDescent="0.15">
      <c r="A691" s="7">
        <v>379</v>
      </c>
      <c r="B691" s="7" t="s">
        <v>905</v>
      </c>
      <c r="C691" s="12">
        <v>2</v>
      </c>
      <c r="D691" s="6" t="str">
        <f t="shared" si="23"/>
        <v>1070,3,10000</v>
      </c>
      <c r="E691" s="12">
        <v>1</v>
      </c>
      <c r="L691" s="12" t="s">
        <v>902</v>
      </c>
      <c r="M691" s="12">
        <v>3</v>
      </c>
      <c r="V691" s="12">
        <f>LOOKUP(1,0/([1]Sheet1!$B$4:$B$2800=L691),[1]Sheet1!$A$4:$A$2800)</f>
        <v>1072</v>
      </c>
      <c r="W691" s="12">
        <f t="shared" si="20"/>
        <v>3</v>
      </c>
    </row>
    <row r="692" spans="1:23" x14ac:dyDescent="0.15">
      <c r="A692" s="7">
        <v>380</v>
      </c>
      <c r="B692" s="7" t="s">
        <v>906</v>
      </c>
      <c r="C692" s="12">
        <v>2</v>
      </c>
      <c r="D692" s="6" t="str">
        <f t="shared" si="23"/>
        <v>1071,3,10000</v>
      </c>
      <c r="E692" s="12">
        <v>1</v>
      </c>
    </row>
    <row r="693" spans="1:23" x14ac:dyDescent="0.15">
      <c r="A693" s="7">
        <v>381</v>
      </c>
      <c r="B693" s="7" t="s">
        <v>907</v>
      </c>
      <c r="C693" s="12">
        <v>2</v>
      </c>
      <c r="D693" s="6" t="str">
        <f t="shared" si="23"/>
        <v>1072,3,10000</v>
      </c>
      <c r="E693" s="12">
        <v>1</v>
      </c>
    </row>
    <row r="694" spans="1:23" x14ac:dyDescent="0.15">
      <c r="A694" s="7">
        <v>382</v>
      </c>
      <c r="B694" s="12" t="s">
        <v>1109</v>
      </c>
      <c r="C694" s="12">
        <v>2</v>
      </c>
      <c r="D694" s="5" t="s">
        <v>1113</v>
      </c>
      <c r="E694" s="12">
        <v>2</v>
      </c>
    </row>
    <row r="695" spans="1:23" x14ac:dyDescent="0.15">
      <c r="A695" s="7">
        <v>383</v>
      </c>
      <c r="B695" s="12" t="s">
        <v>1110</v>
      </c>
      <c r="C695" s="12">
        <v>2</v>
      </c>
      <c r="D695" s="5" t="s">
        <v>1114</v>
      </c>
      <c r="E695" s="12">
        <v>2</v>
      </c>
    </row>
    <row r="696" spans="1:23" x14ac:dyDescent="0.15">
      <c r="A696" s="7">
        <v>384</v>
      </c>
      <c r="B696" s="12" t="s">
        <v>1111</v>
      </c>
      <c r="C696" s="12">
        <v>2</v>
      </c>
      <c r="D696" s="5" t="s">
        <v>1115</v>
      </c>
      <c r="E696" s="12">
        <v>2</v>
      </c>
    </row>
    <row r="697" spans="1:23" x14ac:dyDescent="0.15">
      <c r="A697" s="7">
        <v>385</v>
      </c>
      <c r="B697" s="12" t="s">
        <v>1112</v>
      </c>
      <c r="C697" s="12">
        <v>2</v>
      </c>
      <c r="D697" s="5" t="s">
        <v>1116</v>
      </c>
      <c r="E697" s="12">
        <v>2</v>
      </c>
    </row>
    <row r="698" spans="1:23" x14ac:dyDescent="0.15">
      <c r="A698" s="12">
        <v>386</v>
      </c>
      <c r="B698" s="12" t="s">
        <v>1129</v>
      </c>
      <c r="C698" s="12">
        <v>2</v>
      </c>
      <c r="D698" s="5" t="s">
        <v>1137</v>
      </c>
      <c r="E698" s="12">
        <v>1</v>
      </c>
    </row>
    <row r="699" spans="1:23" x14ac:dyDescent="0.15">
      <c r="A699" s="12">
        <v>387</v>
      </c>
      <c r="B699" s="12" t="s">
        <v>1154</v>
      </c>
      <c r="C699" s="12">
        <v>2</v>
      </c>
      <c r="D699" s="5" t="s">
        <v>1135</v>
      </c>
      <c r="E699" s="12">
        <v>2</v>
      </c>
    </row>
    <row r="700" spans="1:23" x14ac:dyDescent="0.15">
      <c r="A700" s="12">
        <v>388</v>
      </c>
      <c r="B700" s="12" t="s">
        <v>1155</v>
      </c>
      <c r="C700" s="12">
        <v>2</v>
      </c>
      <c r="D700" s="5" t="s">
        <v>1136</v>
      </c>
      <c r="E700" s="12">
        <v>2</v>
      </c>
    </row>
    <row r="701" spans="1:23" x14ac:dyDescent="0.15">
      <c r="A701" s="12">
        <v>389</v>
      </c>
      <c r="B701" s="12" t="s">
        <v>1156</v>
      </c>
      <c r="C701" s="12">
        <v>2</v>
      </c>
      <c r="D701" s="5" t="s">
        <v>1138</v>
      </c>
      <c r="E701" s="12">
        <v>1</v>
      </c>
    </row>
    <row r="702" spans="1:23" x14ac:dyDescent="0.15">
      <c r="A702" s="7">
        <v>390</v>
      </c>
      <c r="B702" s="12" t="s">
        <v>1151</v>
      </c>
      <c r="C702" s="12">
        <v>2</v>
      </c>
      <c r="D702" s="5" t="s">
        <v>1159</v>
      </c>
      <c r="E702" s="12">
        <v>1</v>
      </c>
    </row>
    <row r="703" spans="1:23" x14ac:dyDescent="0.15">
      <c r="A703" s="7">
        <v>391</v>
      </c>
      <c r="B703" s="12" t="s">
        <v>1152</v>
      </c>
      <c r="C703" s="12">
        <v>2</v>
      </c>
      <c r="D703" s="5" t="s">
        <v>1157</v>
      </c>
      <c r="E703" s="12">
        <v>2</v>
      </c>
    </row>
    <row r="704" spans="1:23" x14ac:dyDescent="0.15">
      <c r="A704" s="7">
        <v>392</v>
      </c>
      <c r="B704" s="12" t="s">
        <v>1153</v>
      </c>
      <c r="C704" s="12">
        <v>2</v>
      </c>
      <c r="D704" s="5" t="s">
        <v>1158</v>
      </c>
      <c r="E704" s="12">
        <v>2</v>
      </c>
    </row>
    <row r="705" spans="1:5" x14ac:dyDescent="0.15">
      <c r="A705" s="7">
        <v>393</v>
      </c>
      <c r="B705" s="12" t="s">
        <v>1160</v>
      </c>
      <c r="C705" s="12">
        <v>2</v>
      </c>
      <c r="D705" s="5" t="s">
        <v>1164</v>
      </c>
      <c r="E705" s="12">
        <v>1</v>
      </c>
    </row>
    <row r="706" spans="1:5" x14ac:dyDescent="0.15">
      <c r="A706" s="7">
        <v>394</v>
      </c>
      <c r="B706" s="12" t="s">
        <v>1161</v>
      </c>
      <c r="C706" s="12">
        <v>2</v>
      </c>
      <c r="D706" s="5" t="s">
        <v>1166</v>
      </c>
      <c r="E706" s="12">
        <v>3</v>
      </c>
    </row>
    <row r="707" spans="1:5" x14ac:dyDescent="0.15">
      <c r="A707" s="7">
        <v>395</v>
      </c>
      <c r="B707" s="12" t="s">
        <v>1162</v>
      </c>
      <c r="C707" s="12">
        <v>2</v>
      </c>
      <c r="D707" s="5" t="s">
        <v>1221</v>
      </c>
      <c r="E707" s="12">
        <v>4</v>
      </c>
    </row>
    <row r="708" spans="1:5" x14ac:dyDescent="0.15">
      <c r="A708" s="7">
        <v>396</v>
      </c>
      <c r="B708" s="12" t="s">
        <v>1163</v>
      </c>
      <c r="C708" s="10">
        <v>2</v>
      </c>
      <c r="D708" s="5" t="s">
        <v>1165</v>
      </c>
      <c r="E708" s="12">
        <v>1</v>
      </c>
    </row>
    <row r="709" spans="1:5" x14ac:dyDescent="0.15">
      <c r="A709" s="7">
        <v>397</v>
      </c>
      <c r="B709" s="7" t="s">
        <v>1170</v>
      </c>
      <c r="C709" s="10">
        <v>2</v>
      </c>
      <c r="D709" s="5" t="s">
        <v>1171</v>
      </c>
      <c r="E709" s="12">
        <v>7</v>
      </c>
    </row>
    <row r="710" spans="1:5" x14ac:dyDescent="0.15">
      <c r="C710" s="10"/>
    </row>
  </sheetData>
  <phoneticPr fontId="1" type="noConversion"/>
  <conditionalFormatting sqref="A423:A431">
    <cfRule type="duplicateValues" dxfId="4" priority="5"/>
  </conditionalFormatting>
  <conditionalFormatting sqref="K653:K654">
    <cfRule type="duplicateValues" dxfId="3" priority="4"/>
  </conditionalFormatting>
  <conditionalFormatting sqref="A442:A447">
    <cfRule type="duplicateValues" dxfId="2" priority="3"/>
  </conditionalFormatting>
  <conditionalFormatting sqref="A448:A450">
    <cfRule type="duplicateValues" dxfId="1" priority="2"/>
  </conditionalFormatting>
  <conditionalFormatting sqref="A452:A49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3.5" x14ac:dyDescent="0.15"/>
  <sheetData>
    <row r="3" spans="1:1" ht="409.5" x14ac:dyDescent="0.15">
      <c r="A3" s="22" t="s">
        <v>1396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2016-07-01T09:58:20Z</dcterms:modified>
</cp:coreProperties>
</file>