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90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孙晓欣</author>
  </authors>
  <commentList>
    <comment ref="Q5" authorId="0">
      <text>
        <r>
          <rPr>
            <b/>
            <sz val="9"/>
            <rFont val="宋体"/>
            <charset val="134"/>
          </rPr>
          <t>孙晓欣:</t>
        </r>
        <r>
          <rPr>
            <sz val="9"/>
            <rFont val="宋体"/>
            <charset val="134"/>
          </rPr>
          <t xml:space="preserve">
千分比</t>
        </r>
      </text>
    </comment>
    <comment ref="V5" authorId="0">
      <text>
        <r>
          <rPr>
            <b/>
            <sz val="9"/>
            <rFont val="宋体"/>
            <charset val="134"/>
          </rPr>
          <t>孙晓欣:</t>
        </r>
        <r>
          <rPr>
            <sz val="9"/>
            <rFont val="宋体"/>
            <charset val="134"/>
          </rPr>
          <t xml:space="preserve">
此项无效</t>
        </r>
      </text>
    </comment>
  </commentList>
</comments>
</file>

<file path=xl/sharedStrings.xml><?xml version="1.0" encoding="utf-8"?>
<sst xmlns="http://schemas.openxmlformats.org/spreadsheetml/2006/main" count="42">
  <si>
    <t>战斗单位等级表</t>
  </si>
  <si>
    <t>id</t>
  </si>
  <si>
    <t>等级</t>
  </si>
  <si>
    <t>属性组</t>
  </si>
  <si>
    <t>技能组</t>
  </si>
  <si>
    <t>buff组</t>
  </si>
  <si>
    <t>csk</t>
  </si>
  <si>
    <r>
      <rPr>
        <sz val="12"/>
        <color theme="1"/>
        <rFont val="宋体"/>
        <charset val="134"/>
      </rPr>
      <t>csk</t>
    </r>
  </si>
  <si>
    <t>cs</t>
  </si>
  <si>
    <t>int</t>
  </si>
  <si>
    <r>
      <rPr>
        <sz val="12"/>
        <color theme="1"/>
        <rFont val="宋体"/>
        <charset val="134"/>
      </rPr>
      <t>short</t>
    </r>
  </si>
  <si>
    <t>dint[]</t>
  </si>
  <si>
    <t>level</t>
  </si>
  <si>
    <t>attributes</t>
  </si>
  <si>
    <t>skills</t>
  </si>
  <si>
    <t>buffs</t>
  </si>
  <si>
    <t>inkey(fightUnit)</t>
  </si>
  <si>
    <t>for(getK(inkey(attribute)))</t>
  </si>
  <si>
    <t>for(dkey(skillLevel))</t>
  </si>
  <si>
    <t>for(dkey(buffLevel))</t>
  </si>
  <si>
    <t>short</t>
  </si>
  <si>
    <t>生命上限</t>
  </si>
  <si>
    <t>魔法上限</t>
  </si>
  <si>
    <t>怒气上限</t>
  </si>
  <si>
    <t>力量</t>
  </si>
  <si>
    <t>智力</t>
  </si>
  <si>
    <t>体力</t>
  </si>
  <si>
    <t>精神</t>
  </si>
  <si>
    <t>物理攻击</t>
  </si>
  <si>
    <t>魔法攻击</t>
  </si>
  <si>
    <t>物理防御</t>
  </si>
  <si>
    <t>魔法防御</t>
  </si>
  <si>
    <t>物理破甲</t>
  </si>
  <si>
    <t>魔法破甲</t>
  </si>
  <si>
    <t>命中</t>
  </si>
  <si>
    <t>闪避</t>
  </si>
  <si>
    <t>暴击</t>
  </si>
  <si>
    <t>韧性</t>
  </si>
  <si>
    <t>攻击速度</t>
  </si>
  <si>
    <t>施法速度</t>
  </si>
  <si>
    <t>移动速度</t>
  </si>
  <si>
    <t>伤害浮动率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</si>
</sst>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abSelected="1" workbookViewId="0">
      <selection activeCell="I4" sqref="I4"/>
    </sheetView>
  </sheetViews>
  <sheetFormatPr defaultColWidth="9" defaultRowHeight="13.6" outlineLevelRow="4" outlineLevelCol="4"/>
  <cols>
    <col min="1" max="1" width="11.5" style="7" customWidth="1"/>
    <col min="2" max="2" width="18.3303571428571" style="7" customWidth="1"/>
    <col min="3" max="3" width="16.8303571428571" style="7" customWidth="1"/>
    <col min="4" max="4" width="13" style="7" customWidth="1"/>
    <col min="5" max="5" width="14.5" style="7" customWidth="1"/>
    <col min="6" max="16384" width="9" style="7"/>
  </cols>
  <sheetData>
    <row r="1" spans="1:3">
      <c r="A1" s="8">
        <v>0</v>
      </c>
      <c r="B1" s="8" t="s">
        <v>0</v>
      </c>
      <c r="C1" s="8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ht="14" spans="1:5">
      <c r="A3" s="1" t="s">
        <v>6</v>
      </c>
      <c r="B3" s="1" t="s">
        <v>7</v>
      </c>
      <c r="C3" s="1" t="s">
        <v>8</v>
      </c>
      <c r="D3" s="1" t="s">
        <v>8</v>
      </c>
      <c r="E3" s="1" t="s">
        <v>8</v>
      </c>
    </row>
    <row r="4" ht="14" spans="1:5">
      <c r="A4" s="4" t="s">
        <v>9</v>
      </c>
      <c r="B4" s="1" t="s">
        <v>10</v>
      </c>
      <c r="C4" s="4" t="s">
        <v>11</v>
      </c>
      <c r="D4" s="4" t="s">
        <v>11</v>
      </c>
      <c r="E4" s="4" t="s">
        <v>11</v>
      </c>
    </row>
    <row r="5" spans="1:5">
      <c r="A5" s="1" t="s">
        <v>1</v>
      </c>
      <c r="B5" s="1" t="s">
        <v>12</v>
      </c>
      <c r="C5" s="4" t="s">
        <v>13</v>
      </c>
      <c r="D5" s="4" t="s">
        <v>14</v>
      </c>
      <c r="E5" s="4" t="s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5"/>
  <sheetViews>
    <sheetView workbookViewId="0">
      <selection activeCell="B6" sqref="B6"/>
    </sheetView>
  </sheetViews>
  <sheetFormatPr defaultColWidth="9" defaultRowHeight="12.8" outlineLevelRow="4" outlineLevelCol="1"/>
  <cols>
    <col min="1" max="1" width="12.3303571428571" customWidth="1"/>
    <col min="2" max="2" width="42.3303571428571" customWidth="1"/>
  </cols>
  <sheetData>
    <row r="2" spans="1:2">
      <c r="A2" t="s">
        <v>1</v>
      </c>
      <c r="B2" t="s">
        <v>16</v>
      </c>
    </row>
    <row r="3" spans="1:2">
      <c r="A3" t="s">
        <v>13</v>
      </c>
      <c r="B3" t="s">
        <v>17</v>
      </c>
    </row>
    <row r="4" spans="1:2">
      <c r="A4" t="s">
        <v>14</v>
      </c>
      <c r="B4" t="s">
        <v>18</v>
      </c>
    </row>
    <row r="5" spans="1:2">
      <c r="A5" t="s">
        <v>15</v>
      </c>
      <c r="B5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U6"/>
  <sheetViews>
    <sheetView workbookViewId="0">
      <selection activeCell="AY6" sqref="AY6"/>
    </sheetView>
  </sheetViews>
  <sheetFormatPr defaultColWidth="9" defaultRowHeight="12.8" outlineLevelRow="5"/>
  <sheetData>
    <row r="2" ht="13.6" spans="1:24">
      <c r="A2" s="1" t="s">
        <v>1</v>
      </c>
      <c r="B2" s="2" t="s">
        <v>12</v>
      </c>
      <c r="C2" s="3" t="s">
        <v>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3.6" spans="1:24">
      <c r="A3" s="1" t="s">
        <v>6</v>
      </c>
      <c r="B3" s="2" t="s">
        <v>6</v>
      </c>
      <c r="C3" s="2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3.6" spans="1:24">
      <c r="A4" s="4" t="s">
        <v>9</v>
      </c>
      <c r="B4" s="2" t="s">
        <v>20</v>
      </c>
      <c r="C4" s="3" t="s">
        <v>11</v>
      </c>
      <c r="D4" s="3">
        <v>3</v>
      </c>
      <c r="E4" s="3">
        <v>9</v>
      </c>
      <c r="F4" s="3">
        <v>15</v>
      </c>
      <c r="G4" s="3">
        <v>20</v>
      </c>
      <c r="H4" s="3">
        <v>25</v>
      </c>
      <c r="I4" s="3">
        <v>30</v>
      </c>
      <c r="J4" s="3">
        <v>35</v>
      </c>
      <c r="K4" s="3">
        <v>40</v>
      </c>
      <c r="L4" s="3">
        <v>45</v>
      </c>
      <c r="M4" s="3">
        <v>50</v>
      </c>
      <c r="N4" s="3">
        <v>55</v>
      </c>
      <c r="O4" s="3">
        <v>60</v>
      </c>
      <c r="P4" s="3">
        <v>65</v>
      </c>
      <c r="Q4" s="3">
        <v>70</v>
      </c>
      <c r="R4" s="3">
        <v>75</v>
      </c>
      <c r="S4" s="3">
        <v>80</v>
      </c>
      <c r="T4" s="3">
        <v>85</v>
      </c>
      <c r="U4" s="3">
        <v>90</v>
      </c>
      <c r="V4" s="3">
        <v>95</v>
      </c>
      <c r="W4" s="3">
        <v>100</v>
      </c>
      <c r="X4" s="3">
        <v>111</v>
      </c>
    </row>
    <row r="5" ht="13.6" spans="1:24">
      <c r="A5" s="1" t="s">
        <v>1</v>
      </c>
      <c r="B5" s="2" t="s">
        <v>2</v>
      </c>
      <c r="C5" s="5" t="s">
        <v>3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33</v>
      </c>
      <c r="Q5" s="5" t="s">
        <v>34</v>
      </c>
      <c r="R5" s="5" t="s">
        <v>35</v>
      </c>
      <c r="S5" s="5" t="s">
        <v>36</v>
      </c>
      <c r="T5" s="5" t="s">
        <v>37</v>
      </c>
      <c r="U5" s="5" t="s">
        <v>38</v>
      </c>
      <c r="V5" s="5" t="s">
        <v>39</v>
      </c>
      <c r="W5" s="5" t="s">
        <v>40</v>
      </c>
      <c r="X5" s="5" t="s">
        <v>41</v>
      </c>
    </row>
    <row r="6" spans="1:47">
      <c r="A6" s="6" t="e">
        <f>Sheet1!#REF!</f>
        <v>#REF!</v>
      </c>
      <c r="B6" s="6" t="e">
        <f>Sheet1!#REF!</f>
        <v>#REF!</v>
      </c>
      <c r="C6" t="str">
        <f>AU6</f>
        <v>3:500,9:0,15:0,20:0,25:0,30:0,35:0,40:100,45:0,50:50,55:0,60:0,65:0,70:0,75:0,80:0,85:0,90:0,95:0,100:300,111:50</v>
      </c>
      <c r="D6">
        <v>500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100</v>
      </c>
      <c r="L6">
        <v>0</v>
      </c>
      <c r="M6">
        <v>50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300</v>
      </c>
      <c r="X6">
        <v>50</v>
      </c>
      <c r="AA6" t="str">
        <f>D$4&amp;":"&amp;D6</f>
        <v>3:500</v>
      </c>
      <c r="AB6" t="str">
        <f t="shared" ref="AB6:AU6" si="0">AA6&amp;","&amp;E$4&amp;":"&amp;E6</f>
        <v>3:500,9:0</v>
      </c>
      <c r="AC6" t="str">
        <f t="shared" si="0"/>
        <v>3:500,9:0,15:0</v>
      </c>
      <c r="AD6" t="str">
        <f t="shared" si="0"/>
        <v>3:500,9:0,15:0,20:0</v>
      </c>
      <c r="AE6" t="str">
        <f t="shared" si="0"/>
        <v>3:500,9:0,15:0,20:0,25:0</v>
      </c>
      <c r="AF6" t="str">
        <f t="shared" si="0"/>
        <v>3:500,9:0,15:0,20:0,25:0,30:0</v>
      </c>
      <c r="AG6" t="str">
        <f t="shared" si="0"/>
        <v>3:500,9:0,15:0,20:0,25:0,30:0,35:0</v>
      </c>
      <c r="AH6" t="str">
        <f t="shared" si="0"/>
        <v>3:500,9:0,15:0,20:0,25:0,30:0,35:0,40:100</v>
      </c>
      <c r="AI6" t="str">
        <f t="shared" si="0"/>
        <v>3:500,9:0,15:0,20:0,25:0,30:0,35:0,40:100,45:0</v>
      </c>
      <c r="AJ6" t="str">
        <f t="shared" si="0"/>
        <v>3:500,9:0,15:0,20:0,25:0,30:0,35:0,40:100,45:0,50:50</v>
      </c>
      <c r="AK6" t="str">
        <f t="shared" si="0"/>
        <v>3:500,9:0,15:0,20:0,25:0,30:0,35:0,40:100,45:0,50:50,55:0</v>
      </c>
      <c r="AL6" t="str">
        <f t="shared" si="0"/>
        <v>3:500,9:0,15:0,20:0,25:0,30:0,35:0,40:100,45:0,50:50,55:0,60:0</v>
      </c>
      <c r="AM6" t="str">
        <f t="shared" si="0"/>
        <v>3:500,9:0,15:0,20:0,25:0,30:0,35:0,40:100,45:0,50:50,55:0,60:0,65:0</v>
      </c>
      <c r="AN6" t="str">
        <f t="shared" si="0"/>
        <v>3:500,9:0,15:0,20:0,25:0,30:0,35:0,40:100,45:0,50:50,55:0,60:0,65:0,70:0</v>
      </c>
      <c r="AO6" t="str">
        <f t="shared" si="0"/>
        <v>3:500,9:0,15:0,20:0,25:0,30:0,35:0,40:100,45:0,50:50,55:0,60:0,65:0,70:0,75:0</v>
      </c>
      <c r="AP6" t="str">
        <f t="shared" si="0"/>
        <v>3:500,9:0,15:0,20:0,25:0,30:0,35:0,40:100,45:0,50:50,55:0,60:0,65:0,70:0,75:0,80:0</v>
      </c>
      <c r="AQ6" t="str">
        <f t="shared" si="0"/>
        <v>3:500,9:0,15:0,20:0,25:0,30:0,35:0,40:100,45:0,50:50,55:0,60:0,65:0,70:0,75:0,80:0,85:0</v>
      </c>
      <c r="AR6" t="str">
        <f t="shared" si="0"/>
        <v>3:500,9:0,15:0,20:0,25:0,30:0,35:0,40:100,45:0,50:50,55:0,60:0,65:0,70:0,75:0,80:0,85:0,90:0</v>
      </c>
      <c r="AS6" t="str">
        <f t="shared" si="0"/>
        <v>3:500,9:0,15:0,20:0,25:0,30:0,35:0,40:100,45:0,50:50,55:0,60:0,65:0,70:0,75:0,80:0,85:0,90:0,95:0</v>
      </c>
      <c r="AT6" t="str">
        <f t="shared" si="0"/>
        <v>3:500,9:0,15:0,20:0,25:0,30:0,35:0,40:100,45:0,50:50,55:0,60:0,65:0,70:0,75:0,80:0,85:0,90:0,95:0,100:300</v>
      </c>
      <c r="AU6" t="str">
        <f t="shared" si="0"/>
        <v>3:500,9:0,15:0,20:0,25:0,30:0,35:0,40:100,45:0,50:50,55:0,60:0,65:0,70:0,75:0,80:0,85:0,90:0,95:0,100:300,111:50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2017-11-02T02:35:00Z</dcterms:created>
  <dcterms:modified xsi:type="dcterms:W3CDTF">2019-04-14T16:55:35Z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