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50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<sst xmlns="http://schemas.openxmlformats.org/spreadsheetml/2006/main" count="48" uniqueCount="46">
  <si>
    <t>攻击行为类型</t>
  </si>
  <si>
    <t>AttackActionType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</si>
  <si>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</si>
  <si>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</si>
  <si>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</si>
  <si>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</si>
  <si>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</si>
  <si>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</si>
  <si>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</si>
  <si>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</si>
  <si>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attack</t>
  </si>
  <si>
    <t>攻击 arg1:攻击ID arg2:攻击等级</t>
  </si>
  <si>
    <t>bullet</t>
  </si>
  <si>
    <t>子弹 arg1:子弹等级 arg2:子弹等级</t>
  </si>
  <si>
    <t>selfAddAttribute</t>
  </si>
  <si>
    <t>自身添加固定属性 arg1:属性类型,arg2:属性值</t>
  </si>
  <si>
    <t>targetAddAttribute</t>
  </si>
  <si>
    <t>目标添加固定属性 arg1:属性类型,arg2:属性值</t>
  </si>
  <si>
    <t>selfAddAttributeVar</t>
  </si>
  <si>
    <t>自身添加变量属性 arg1:属性类型,arg2:变量ID</t>
  </si>
  <si>
    <t>targetAddAttributeVar</t>
  </si>
  <si>
    <t>目标添加变量属性 arg1:属性类型,arg2:变量ID</t>
  </si>
  <si>
    <t>selfSpecialMove</t>
  </si>
  <si>
    <t>自身特殊移动 arg1:特殊移动ID</t>
  </si>
  <si>
    <t>targetSpecialMove</t>
  </si>
  <si>
    <t>目标特殊移动 arg1:特殊移动ID</t>
  </si>
  <si>
    <t>selfAddBuff</t>
  </si>
  <si>
    <t>自身添加buff arg1:id arg2:level</t>
  </si>
  <si>
    <t>targetAddBuff</t>
  </si>
  <si>
    <t>目标添加buff arg1:id arg2:level</t>
  </si>
  <si>
    <t>addGroupTimePass</t>
  </si>
  <si>
    <t>自身增加当前组CD时间经过 arg1:组ID arg2:时间(ms)</t>
  </si>
  <si>
    <t>removeGroupCD</t>
  </si>
  <si>
    <t>自身移除组CD arg1:组ID</t>
  </si>
  <si>
    <t>addPuppetAtTarget</t>
  </si>
  <si>
    <t>在目标点创建傀儡 arg1:傀儡ID arg2:傀儡等级</t>
  </si>
  <si>
    <t>killSelf</t>
  </si>
  <si>
    <t>自杀</t>
  </si>
  <si>
    <t>killTarget</t>
  </si>
  <si>
    <t>击杀目标</t>
  </si>
  <si>
    <t>selfRemoveGroupBuff</t>
  </si>
  <si>
    <t>直接移除某组buff arg1:组ID</t>
  </si>
  <si>
    <t>targetRemoveGroupBuff</t>
  </si>
  <si>
    <t>目标移除某组buff arg1:组ID</t>
  </si>
  <si>
    <t>breakSkill</t>
    <phoneticPr fontId="7" type="noConversion"/>
  </si>
  <si>
    <t>打断在某组中的正在释放的技能 arg1:组ID</t>
    <rPh sb="0" eb="1">
      <t>da'duan</t>
    </rPh>
    <rPh sb="4" eb="5">
      <t>zu</t>
    </rPh>
    <rPh sb="5" eb="6">
      <t>zhong</t>
    </rPh>
    <rPh sb="6" eb="7">
      <t>d</t>
    </rPh>
    <rPh sb="7" eb="8">
      <t>zheng'zai</t>
    </rPh>
    <rPh sb="9" eb="10">
      <t>shi'fang</t>
    </rPh>
    <rPh sb="11" eb="12">
      <t>d</t>
    </rPh>
    <rPh sb="12" eb="13">
      <t>ji'neng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</si>
</sst>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E23" sqref="E23"/>
    </sheetView>
  </sheetViews>
  <sheetFormatPr baseColWidth="10" defaultColWidth="9" defaultRowHeight="15" x14ac:dyDescent="0.15"/>
  <cols>
    <col min="1" max="1" width="9" style="1"/>
    <col min="2" max="2" width="23.6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ROW()-5</f>
        <v>1</v>
      </c>
      <c r="B6" s="1" t="s">
        <v>10</v>
      </c>
      <c r="C6" s="1" t="s">
        <v>11</v>
      </c>
    </row>
    <row r="7" spans="1:4" x14ac:dyDescent="0.15">
      <c r="A7" s="1">
        <f>ROW()-5</f>
        <v>2</v>
      </c>
      <c r="B7" s="1" t="s">
        <v>12</v>
      </c>
      <c r="C7" s="1" t="s">
        <v>13</v>
      </c>
    </row>
    <row r="8" spans="1:4" x14ac:dyDescent="0.15">
      <c r="A8" s="1">
        <f>ROW()-5</f>
        <v>3</v>
      </c>
      <c r="B8" s="1" t="s">
        <v>14</v>
      </c>
      <c r="C8" s="1" t="s">
        <v>15</v>
      </c>
    </row>
    <row r="9" spans="1:4" x14ac:dyDescent="0.15">
      <c r="A9" s="1">
        <f>ROW()-5</f>
        <v>4</v>
      </c>
      <c r="B9" s="1" t="s">
        <v>16</v>
      </c>
      <c r="C9" s="1" t="s">
        <v>17</v>
      </c>
    </row>
    <row r="10" spans="1:4" x14ac:dyDescent="0.15">
      <c r="A10" s="1">
        <f t="shared" ref="A10:A23" si="0">ROW()-5</f>
        <v>5</v>
      </c>
      <c r="B10" s="1" t="s">
        <v>18</v>
      </c>
      <c r="C10" s="1" t="s">
        <v>19</v>
      </c>
    </row>
    <row r="11" spans="1:4" x14ac:dyDescent="0.15">
      <c r="A11" s="1">
        <f t="shared" si="0"/>
        <v>6</v>
      </c>
      <c r="B11" s="1" t="s">
        <v>20</v>
      </c>
      <c r="C11" s="1" t="s">
        <v>21</v>
      </c>
    </row>
    <row r="12" spans="1:4" x14ac:dyDescent="0.15">
      <c r="A12" s="1">
        <f t="shared" si="0"/>
        <v>7</v>
      </c>
      <c r="B12" s="4" t="s">
        <v>22</v>
      </c>
      <c r="C12" s="5" t="s">
        <v>23</v>
      </c>
    </row>
    <row r="13" spans="1:4" x14ac:dyDescent="0.15">
      <c r="A13" s="1">
        <f t="shared" si="0"/>
        <v>8</v>
      </c>
      <c r="B13" s="4" t="s">
        <v>24</v>
      </c>
      <c r="C13" s="5" t="s">
        <v>25</v>
      </c>
    </row>
    <row r="14" spans="1:4" x14ac:dyDescent="0.15">
      <c r="A14" s="1">
        <f t="shared" si="0"/>
        <v>9</v>
      </c>
      <c r="B14" s="1" t="s">
        <v>26</v>
      </c>
      <c r="C14" s="1" t="s">
        <v>27</v>
      </c>
    </row>
    <row r="15" spans="1:4" x14ac:dyDescent="0.15">
      <c r="A15" s="1">
        <f t="shared" si="0"/>
        <v>10</v>
      </c>
      <c r="B15" s="1" t="s">
        <v>28</v>
      </c>
      <c r="C15" s="1" t="s">
        <v>29</v>
      </c>
    </row>
    <row r="16" spans="1:4" x14ac:dyDescent="0.15">
      <c r="A16" s="1">
        <f t="shared" si="0"/>
        <v>11</v>
      </c>
      <c r="B16" s="1" t="s">
        <v>30</v>
      </c>
      <c r="C16" s="1" t="s">
        <v>31</v>
      </c>
    </row>
    <row r="17" spans="1:3" x14ac:dyDescent="0.15">
      <c r="A17" s="1">
        <f t="shared" si="0"/>
        <v>12</v>
      </c>
      <c r="B17" s="1" t="s">
        <v>32</v>
      </c>
      <c r="C17" s="1" t="s">
        <v>33</v>
      </c>
    </row>
    <row r="18" spans="1:3" x14ac:dyDescent="0.15">
      <c r="A18" s="1">
        <f t="shared" si="0"/>
        <v>13</v>
      </c>
      <c r="B18" s="4" t="s">
        <v>34</v>
      </c>
      <c r="C18" s="5" t="s">
        <v>35</v>
      </c>
    </row>
    <row r="19" spans="1:3" x14ac:dyDescent="0.15">
      <c r="A19" s="1">
        <f t="shared" si="0"/>
        <v>14</v>
      </c>
      <c r="B19" s="4" t="s">
        <v>36</v>
      </c>
      <c r="C19" s="5" t="s">
        <v>37</v>
      </c>
    </row>
    <row r="20" spans="1:3" x14ac:dyDescent="0.15">
      <c r="A20" s="1">
        <f t="shared" si="0"/>
        <v>15</v>
      </c>
      <c r="B20" s="4" t="s">
        <v>38</v>
      </c>
      <c r="C20" s="5" t="s">
        <v>39</v>
      </c>
    </row>
    <row r="21" spans="1:3" x14ac:dyDescent="0.15">
      <c r="A21" s="1">
        <f t="shared" si="0"/>
        <v>16</v>
      </c>
      <c r="B21" s="4" t="s">
        <v>40</v>
      </c>
      <c r="C21" s="6" t="s">
        <v>41</v>
      </c>
    </row>
    <row r="22" spans="1:3" x14ac:dyDescent="0.15">
      <c r="A22" s="1">
        <f t="shared" si="0"/>
        <v>17</v>
      </c>
      <c r="B22" s="4" t="s">
        <v>42</v>
      </c>
      <c r="C22" s="6" t="s">
        <v>43</v>
      </c>
    </row>
    <row r="23" spans="1:3" x14ac:dyDescent="0.15">
      <c r="A23" s="1">
        <f t="shared" si="0"/>
        <v>18</v>
      </c>
      <c r="B23" s="4" t="s">
        <v>44</v>
      </c>
      <c r="C23" s="7" t="s">
        <v>45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4"/>
  <sheetViews>
    <sheetView workbookViewId="0">
      <selection activeCell="I6" sqref="I6"/>
    </sheetView>
  </sheetViews>
  <sheetFormatPr baseColWidth="10" defaultColWidth="9" defaultRowHeight="14" x14ac:dyDescent="0.15"/>
  <cols>
    <col min="1" max="1" width="43" customWidth="1"/>
  </cols>
  <sheetData>
    <row r="1" spans="3:3" x14ac:dyDescent="0.15">
      <c r="C1">
        <v>3</v>
      </c>
    </row>
    <row r="2" spans="3:3" x14ac:dyDescent="0.15">
      <c r="C2" t="str">
        <f>"1:arrkey("&amp;C1&amp;","&amp;(C1+1)&amp;",attackLevel)"</f>
        <v>1:arrkey(3,4,attackLevel)</v>
      </c>
    </row>
    <row r="3" spans="3:3" x14ac:dyDescent="0.15">
      <c r="C3" t="str">
        <f>",2:arrkey("&amp;C1&amp;","&amp;(C1+1)&amp;",bulletLevel)"</f>
        <v>,2:arrkey(3,4,bulletLevel)</v>
      </c>
    </row>
    <row r="4" spans="3:3" x14ac:dyDescent="0.15">
      <c r="C4" t="str">
        <f>",3:get("&amp;C1&amp;",inkey(attribute))"</f>
        <v>,3:get(3,inkey(attribute))</v>
      </c>
    </row>
    <row r="5" spans="3:3" x14ac:dyDescent="0.15">
      <c r="C5" t="str">
        <f>",4:get("&amp;C1&amp;",inkey(attribute))"</f>
        <v>,4:get(3,inkey(attribute))</v>
      </c>
    </row>
    <row r="6" spans="3:3" x14ac:dyDescent="0.15">
      <c r="C6" t="str">
        <f>",5:get("&amp;C1&amp;",inkey(attribute))&amp;inkey(skillProb)"</f>
        <v>,5:get(3,inkey(attribute))&amp;inkey(skillProb)</v>
      </c>
    </row>
    <row r="7" spans="3:3" x14ac:dyDescent="0.15">
      <c r="C7" t="str">
        <f>",6:get("&amp;C1&amp;",inkey(attribute))&amp;inkey(skillProb)"</f>
        <v>,6:get(3,inkey(attribute))&amp;inkey(skillProb)</v>
      </c>
    </row>
    <row r="8" spans="3:3" x14ac:dyDescent="0.15">
      <c r="C8" t="str">
        <f>",7:get("&amp;C1&amp;",inkey(specialMove))"</f>
        <v>,7:get(3,inkey(specialMove))</v>
      </c>
    </row>
    <row r="9" spans="3:3" x14ac:dyDescent="0.15">
      <c r="C9" t="str">
        <f>",8:get("&amp;C1&amp;",inkey(specialMove))"</f>
        <v>,8:get(3,inkey(specialMove))</v>
      </c>
    </row>
    <row r="10" spans="3:3" x14ac:dyDescent="0.15">
      <c r="C10" t="str">
        <f>",9:arrkey("&amp;C1&amp;","&amp;(C1+1)&amp;",buffLevel)"</f>
        <v>,9:arrkey(3,4,buffLevel)</v>
      </c>
    </row>
    <row r="11" spans="3:3" x14ac:dyDescent="0.15">
      <c r="C11" t="str">
        <f>",10:arrkey("&amp;C1&amp;","&amp;(C1+1)&amp;",buffLevel)"</f>
        <v>,10:arrkey(3,4,buffLevel)</v>
      </c>
    </row>
    <row r="12" spans="3:3" x14ac:dyDescent="0.15">
      <c r="C12" t="str">
        <f>",11:get("&amp;C1&amp;",inkey(cDGroup))"</f>
        <v>,11:get(3,inkey(cDGroup))</v>
      </c>
    </row>
    <row r="13" spans="3:3" x14ac:dyDescent="0.15">
      <c r="C13" t="str">
        <f>",12:get("&amp;C1&amp;",inkey(cDGroup))"</f>
        <v>,12:get(3,inkey(cDGroup))</v>
      </c>
    </row>
    <row r="14" spans="3:3" x14ac:dyDescent="0.15">
      <c r="C14" t="str">
        <f>",13:arrkey("&amp;C1&amp;","&amp;(C1+1)&amp;",buffLevel)"</f>
        <v>,13:arrkey(3,4,buffLevel)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2020-01-07T06:25:13Z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