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12000" yWindow="460" windowWidth="28680" windowHeight="148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C23" i="2"/>
  <c r="C11" i="2"/>
  <c r="B2" i="2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family val="3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<sst xmlns="http://schemas.openxmlformats.org/spreadsheetml/2006/main" count="105" uniqueCount="103">
  <si>
    <t>buff行为类型</t>
  </si>
  <si>
    <t>BuffActionType</t>
  </si>
  <si>
    <t>id</t>
  </si>
  <si>
    <t>名字</t>
  </si>
  <si>
    <t>描述</t>
  </si>
  <si>
    <t>是否单一(每个buff只能有一个)</t>
  </si>
  <si>
    <t>csk</t>
  </si>
  <si>
    <t>cs</t>
  </si>
  <si>
    <t>int</t>
  </si>
  <si>
    <t>string</t>
  </si>
  <si>
    <t>bool</t>
  </si>
  <si>
    <t>name</t>
  </si>
  <si>
    <t>describe</t>
  </si>
  <si>
    <t>isSingle</t>
  </si>
  <si>
    <t>addStatus</t>
  </si>
  <si>
    <t>添加状态 arg1:状态类型</t>
  </si>
  <si>
    <t>addAttribute</t>
  </si>
  <si>
    <t>添加固定属性 arg1:属性类型,arg1:属性值</t>
  </si>
  <si>
    <t>addAttributeVar</t>
  </si>
  <si>
    <t>添加变量属性 arg1:属性类型,arg1:变量ID</t>
  </si>
  <si>
    <t>intervalMakeAttack</t>
  </si>
  <si>
    <t>间隔触发attack arg1:间隔时间(ms) arg2:attackID,arg3:attackLevel [arg4:是否记录添加时数值(0:否,1:是)]</t>
  </si>
  <si>
    <t>addGroupCDTimeMaxPercent</t>
  </si>
  <si>
    <t>添加组CD上限千分比 arg1:groupID,arg2:增加的千分比</t>
  </si>
  <si>
    <t>addGroupCDTimeMaxValue</t>
  </si>
  <si>
    <t>添加组CD上限固定值 arg1:groupID,arg2:增加的值</t>
  </si>
  <si>
    <t>addSkillProb</t>
  </si>
  <si>
    <t>添加技能几率值 arg1:几率ID,arg2:几率值</t>
  </si>
  <si>
    <t>changeFacade</t>
  </si>
  <si>
    <t>单位变身 arg1:造型ID</t>
  </si>
  <si>
    <t>addAvatarPart</t>
  </si>
  <si>
    <t>增加外显部件 arg1:部件类型 arg2:部件ID</t>
  </si>
  <si>
    <t>attackProbAction</t>
  </si>
  <si>
    <t>攻击判定时几率触发动作 arg1:判定阶段(见AttackMomentType) arg2:所属组ID(-1为所有组) arg3:几率ID arg4:动作类型(见AttackActionType) arg5-n:动作参数</t>
  </si>
  <si>
    <t>addShield</t>
  </si>
  <si>
    <t>添加固定护盾 arg1:盾属性类型,arg2:盾值</t>
  </si>
  <si>
    <t>addShieldVar</t>
  </si>
  <si>
    <t>添加变量护盾 arg1:盾属性类型,arg2:变量ID</t>
  </si>
  <si>
    <t>skillReplace</t>
  </si>
  <si>
    <t>指定技能替换(arg1:当前技能ID arg2:替换后的技能ID)</t>
  </si>
  <si>
    <t>skillProbReplace</t>
  </si>
  <si>
    <t>几率技能替换(arg1:当前技能ID arg2:替换后的技能ID arg3:几率ID)</t>
  </si>
  <si>
    <t>intervalAddAttribute</t>
  </si>
  <si>
    <t>间隔加固定属性 arg1:间隔时间(ms) arg2:属性类型 arg3:属性值</t>
  </si>
  <si>
    <t>intervalAddAttributeVar</t>
  </si>
  <si>
    <t>间隔加变量属性 arg1:间隔时间(ms) arg2:属性类型 arg3:变量ID</t>
  </si>
  <si>
    <t>skillLevelUp</t>
  </si>
  <si>
    <t>技能固定升级(arg1:技能组ID arg2:提升的等级)</t>
  </si>
  <si>
    <t>addBuffLastTime</t>
  </si>
  <si>
    <t>buff持续时间固定提升(arg1:buff组ID arg2:提升的时间)</t>
  </si>
  <si>
    <t>buffLevelUp</t>
  </si>
  <si>
    <t>buff固定升级(arg1:buff组ID arg2:提升的等级,[arg3:是否立刻更新当前所有buff])</t>
  </si>
  <si>
    <t>addAttributeRefreshVar</t>
  </si>
  <si>
    <t>添加实时刷新变量属性 arg1:属性类型,arg2:变量ID</t>
  </si>
  <si>
    <t>fightProbAction</t>
  </si>
  <si>
    <t>战斗几率触发动作(未实现) arg1:判定阶段 arg2:几率ID arg3:动作类型(见FightActionType) arg4-n:动作参数</t>
  </si>
  <si>
    <t>useSkillProbAction</t>
  </si>
  <si>
    <t>释放技能几率触发动作 arg1:所属组(-1为所有组) arg2:几率ID arg3:动作类型(见SkillActionType) arg4-n:动作参数</t>
  </si>
  <si>
    <t>ringLightBuff</t>
  </si>
  <si>
    <t>光环buff arg1:buffID arg2:buffLevel arg3:半径变量ID</t>
  </si>
  <si>
    <t>enum</t>
  </si>
  <si>
    <t>1:get(1,inkey(status))</t>
  </si>
  <si>
    <t>1:arrkey(5,6,attackLevel)</t>
  </si>
  <si>
    <t>1:get(4,inkey(specialMove))</t>
  </si>
  <si>
    <t>,2:get(1,inkey(attribute))</t>
  </si>
  <si>
    <t>,2:arrkey(5,6,bulletLevel)</t>
  </si>
  <si>
    <t>,2:arrkey(4,5,buffLevel)</t>
  </si>
  <si>
    <t>,3:get(1,inkey(attribute))&amp;get(2,inkey(skillVar))</t>
  </si>
  <si>
    <t>,3:get(5,inkey(attribute))</t>
  </si>
  <si>
    <t>,3:arrkey(4,5,puppetLevel)</t>
  </si>
  <si>
    <t>,4:arrkey(2,3,attackLevel)</t>
  </si>
  <si>
    <t>,4:get(5,inkey(attribute))</t>
  </si>
  <si>
    <t>,4:get(4,inkey(attribute))</t>
  </si>
  <si>
    <t>,5:get(1,inkey(cDGroup))</t>
  </si>
  <si>
    <t>,5:get(5,inkey(attribute))&amp;inkey(skillProb)</t>
  </si>
  <si>
    <t>,5:get(4,inkey(attribute))&amp;get(5,inkey(skillVar))</t>
  </si>
  <si>
    <t>,6:get(1,inkey(cDGroup))</t>
  </si>
  <si>
    <t>,6:get(5,inkey(attribute))&amp;inkey(skillProb)</t>
  </si>
  <si>
    <t>,7:get(1,inkey(skillProb))</t>
  </si>
  <si>
    <t>,7:get(5,inkey(specialMove))</t>
  </si>
  <si>
    <t>,7:get(4,inkey(cDGroup))</t>
  </si>
  <si>
    <t>,8:get(1,inkey(facade))</t>
  </si>
  <si>
    <t>,8:get(5,inkey(specialMove))</t>
  </si>
  <si>
    <t>,8:get(4,inkey(cDGroup))</t>
  </si>
  <si>
    <t>,9:arrkey(1,2,avatarPart)</t>
  </si>
  <si>
    <t>,9:arrkey(5,6,buffLevel)</t>
  </si>
  <si>
    <t>,10:arrkey(5,6,buffLevel)</t>
  </si>
  <si>
    <t>,11:get(1,inkey(attribute))</t>
  </si>
  <si>
    <t>,11:get(5,inkey(cDGroup))</t>
  </si>
  <si>
    <t>,12:get(1,inkey(attribute))&amp;get(2,inkey(skillVar))</t>
  </si>
  <si>
    <t>,12:get(5,inkey(cDGroup))</t>
  </si>
  <si>
    <t>,13:get(1,inkey(skill))&amp;get(2,inkey(skill))</t>
  </si>
  <si>
    <t>,13:arrkey(5,6,buffLevel)</t>
  </si>
  <si>
    <t>,14:get(1,inkey(skill))&amp;get(2,inkey(skill))&amp;get(3,inkey(skillProb))</t>
  </si>
  <si>
    <t>,15:get(2,inkey(attribute))</t>
  </si>
  <si>
    <t>,16:get(2,inkey(attribute))&amp;get(3,inkey(skillVar))</t>
  </si>
  <si>
    <t>,17:get(1,inkey(skillGroup))</t>
  </si>
  <si>
    <t>,18:get(1,inkey(buffGroup))</t>
  </si>
  <si>
    <t>,19:get(1,inkey(buffGroup))</t>
  </si>
  <si>
    <t>,20:get(1,inkey(attribute))&amp;get(2,inkey(skillVar))</t>
  </si>
  <si>
    <t>,23:get(1,inkey(buff))&amp;get(3,inkey(skillVar))</t>
  </si>
  <si>
    <t>ignoreBuffGroup</t>
    <phoneticPr fontId="6" type="noConversion"/>
  </si>
  <si>
    <t>某组buff无效(添加不上) arg1:groupID</t>
    <rPh sb="0" eb="1">
      <t>mou</t>
    </rPh>
    <rPh sb="1" eb="2">
      <t>zu</t>
    </rPh>
    <rPh sb="6" eb="7">
      <t>wu'xiao</t>
    </rPh>
    <rPh sb="9" eb="10">
      <t>tian'jia</t>
    </rPh>
    <rPh sb="11" eb="12">
      <t>bu'shang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</si>
</sst>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20" sqref="B20"/>
    </sheetView>
  </sheetViews>
  <sheetFormatPr baseColWidth="10" defaultColWidth="9" defaultRowHeight="15" x14ac:dyDescent="0.15"/>
  <cols>
    <col min="1" max="1" width="9" style="1"/>
    <col min="2" max="2" width="25.1640625" style="1" customWidth="1"/>
    <col min="3" max="3" width="94.1640625" style="1" customWidth="1"/>
    <col min="4" max="4" width="30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  <c r="D2" s="2" t="s">
        <v>5</v>
      </c>
    </row>
    <row r="3" spans="1:4" x14ac:dyDescent="0.15">
      <c r="A3" s="3" t="s">
        <v>6</v>
      </c>
      <c r="B3" s="3"/>
      <c r="C3" s="3"/>
      <c r="D3" s="3" t="s">
        <v>7</v>
      </c>
    </row>
    <row r="4" spans="1:4" x14ac:dyDescent="0.15">
      <c r="A4" s="3" t="s">
        <v>8</v>
      </c>
      <c r="B4" s="3" t="s">
        <v>9</v>
      </c>
      <c r="C4" s="3" t="s">
        <v>9</v>
      </c>
      <c r="D4" s="3" t="s">
        <v>10</v>
      </c>
    </row>
    <row r="5" spans="1:4" x14ac:dyDescent="0.15">
      <c r="A5" s="3" t="s">
        <v>2</v>
      </c>
      <c r="B5" s="3" t="s">
        <v>11</v>
      </c>
      <c r="C5" s="3" t="s">
        <v>12</v>
      </c>
      <c r="D5" s="3" t="s">
        <v>13</v>
      </c>
    </row>
    <row r="6" spans="1:4" x14ac:dyDescent="0.15">
      <c r="A6" s="1">
        <f t="shared" ref="A6:A8" si="0">ROW()-5</f>
        <v>1</v>
      </c>
      <c r="B6" s="4" t="s">
        <v>14</v>
      </c>
      <c r="C6" s="5" t="s">
        <v>15</v>
      </c>
    </row>
    <row r="7" spans="1:4" x14ac:dyDescent="0.15">
      <c r="A7" s="1">
        <f t="shared" si="0"/>
        <v>2</v>
      </c>
      <c r="B7" s="1" t="s">
        <v>16</v>
      </c>
      <c r="C7" s="1" t="s">
        <v>17</v>
      </c>
    </row>
    <row r="8" spans="1:4" x14ac:dyDescent="0.15">
      <c r="A8" s="1">
        <f t="shared" si="0"/>
        <v>3</v>
      </c>
      <c r="B8" s="1" t="s">
        <v>18</v>
      </c>
      <c r="C8" s="1" t="s">
        <v>19</v>
      </c>
    </row>
    <row r="9" spans="1:4" x14ac:dyDescent="0.15">
      <c r="A9" s="1">
        <f t="shared" ref="A9:A29" si="1">ROW()-5</f>
        <v>4</v>
      </c>
      <c r="B9" s="1" t="s">
        <v>20</v>
      </c>
      <c r="C9" s="1" t="s">
        <v>21</v>
      </c>
    </row>
    <row r="10" spans="1:4" x14ac:dyDescent="0.15">
      <c r="A10" s="1">
        <f t="shared" si="1"/>
        <v>5</v>
      </c>
      <c r="B10" s="4" t="s">
        <v>22</v>
      </c>
      <c r="C10" s="5" t="s">
        <v>23</v>
      </c>
    </row>
    <row r="11" spans="1:4" x14ac:dyDescent="0.15">
      <c r="A11" s="1">
        <f t="shared" si="1"/>
        <v>6</v>
      </c>
      <c r="B11" s="4" t="s">
        <v>24</v>
      </c>
      <c r="C11" s="5" t="s">
        <v>25</v>
      </c>
    </row>
    <row r="12" spans="1:4" x14ac:dyDescent="0.15">
      <c r="A12" s="1">
        <f t="shared" si="1"/>
        <v>7</v>
      </c>
      <c r="B12" s="4" t="s">
        <v>26</v>
      </c>
      <c r="C12" s="5" t="s">
        <v>27</v>
      </c>
    </row>
    <row r="13" spans="1:4" x14ac:dyDescent="0.15">
      <c r="A13" s="1">
        <f t="shared" si="1"/>
        <v>8</v>
      </c>
      <c r="B13" s="1" t="s">
        <v>28</v>
      </c>
      <c r="C13" s="1" t="s">
        <v>29</v>
      </c>
    </row>
    <row r="14" spans="1:4" x14ac:dyDescent="0.15">
      <c r="A14" s="1">
        <f t="shared" si="1"/>
        <v>9</v>
      </c>
      <c r="B14" s="1" t="s">
        <v>30</v>
      </c>
      <c r="C14" s="1" t="s">
        <v>31</v>
      </c>
    </row>
    <row r="15" spans="1:4" x14ac:dyDescent="0.15">
      <c r="A15" s="1">
        <f t="shared" si="1"/>
        <v>10</v>
      </c>
      <c r="B15" s="1" t="s">
        <v>32</v>
      </c>
      <c r="C15" s="1" t="s">
        <v>33</v>
      </c>
    </row>
    <row r="16" spans="1:4" x14ac:dyDescent="0.15">
      <c r="A16" s="1">
        <f t="shared" si="1"/>
        <v>11</v>
      </c>
      <c r="B16" s="1" t="s">
        <v>34</v>
      </c>
      <c r="C16" s="1" t="s">
        <v>35</v>
      </c>
    </row>
    <row r="17" spans="1:4" x14ac:dyDescent="0.15">
      <c r="A17" s="1">
        <f t="shared" si="1"/>
        <v>12</v>
      </c>
      <c r="B17" s="1" t="s">
        <v>36</v>
      </c>
      <c r="C17" s="1" t="s">
        <v>37</v>
      </c>
    </row>
    <row r="18" spans="1:4" x14ac:dyDescent="0.15">
      <c r="A18" s="1">
        <f t="shared" si="1"/>
        <v>13</v>
      </c>
      <c r="B18" s="1" t="s">
        <v>38</v>
      </c>
      <c r="C18" s="1" t="s">
        <v>39</v>
      </c>
    </row>
    <row r="19" spans="1:4" x14ac:dyDescent="0.15">
      <c r="A19" s="1">
        <f t="shared" si="1"/>
        <v>14</v>
      </c>
      <c r="B19" s="1" t="s">
        <v>40</v>
      </c>
      <c r="C19" s="1" t="s">
        <v>41</v>
      </c>
    </row>
    <row r="20" spans="1:4" x14ac:dyDescent="0.15">
      <c r="A20" s="1">
        <f t="shared" si="1"/>
        <v>15</v>
      </c>
      <c r="B20" s="1" t="s">
        <v>42</v>
      </c>
      <c r="C20" s="1" t="s">
        <v>43</v>
      </c>
    </row>
    <row r="21" spans="1:4" x14ac:dyDescent="0.15">
      <c r="A21" s="1">
        <f t="shared" si="1"/>
        <v>16</v>
      </c>
      <c r="B21" s="1" t="s">
        <v>44</v>
      </c>
      <c r="C21" s="1" t="s">
        <v>45</v>
      </c>
    </row>
    <row r="22" spans="1:4" x14ac:dyDescent="0.15">
      <c r="A22" s="1">
        <f t="shared" si="1"/>
        <v>17</v>
      </c>
      <c r="B22" s="1" t="s">
        <v>46</v>
      </c>
      <c r="C22" s="1" t="s">
        <v>47</v>
      </c>
    </row>
    <row r="23" spans="1:4" x14ac:dyDescent="0.15">
      <c r="A23" s="1">
        <f t="shared" si="1"/>
        <v>18</v>
      </c>
      <c r="B23" s="1" t="s">
        <v>48</v>
      </c>
      <c r="C23" s="1" t="s">
        <v>49</v>
      </c>
    </row>
    <row r="24" spans="1:4" x14ac:dyDescent="0.15">
      <c r="A24" s="1">
        <f t="shared" si="1"/>
        <v>19</v>
      </c>
      <c r="B24" s="1" t="s">
        <v>50</v>
      </c>
      <c r="C24" s="1" t="s">
        <v>51</v>
      </c>
    </row>
    <row r="25" spans="1:4" x14ac:dyDescent="0.15">
      <c r="A25" s="1">
        <f t="shared" si="1"/>
        <v>20</v>
      </c>
      <c r="B25" s="1" t="s">
        <v>52</v>
      </c>
      <c r="C25" s="1" t="s">
        <v>53</v>
      </c>
    </row>
    <row r="26" spans="1:4" x14ac:dyDescent="0.15">
      <c r="A26" s="1">
        <f t="shared" si="1"/>
        <v>21</v>
      </c>
      <c r="B26" s="1" t="s">
        <v>54</v>
      </c>
      <c r="C26" s="1" t="s">
        <v>55</v>
      </c>
    </row>
    <row r="27" spans="1:4" x14ac:dyDescent="0.15">
      <c r="A27" s="1">
        <f t="shared" si="1"/>
        <v>22</v>
      </c>
      <c r="B27" s="1" t="s">
        <v>56</v>
      </c>
      <c r="C27" s="1" t="s">
        <v>57</v>
      </c>
    </row>
    <row r="28" spans="1:4" x14ac:dyDescent="0.15">
      <c r="A28" s="1">
        <f t="shared" si="1"/>
        <v>23</v>
      </c>
      <c r="B28" s="1" t="s">
        <v>58</v>
      </c>
      <c r="C28" s="1" t="s">
        <v>59</v>
      </c>
      <c r="D28" s="1">
        <v>1</v>
      </c>
    </row>
    <row r="29" spans="1:4" x14ac:dyDescent="0.15">
      <c r="A29" s="1">
        <f t="shared" si="1"/>
        <v>24</v>
      </c>
      <c r="B29" s="6" t="s">
        <v>101</v>
      </c>
      <c r="C29" s="6" t="s">
        <v>102</v>
      </c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A2" sqref="A2:E24"/>
    </sheetView>
  </sheetViews>
  <sheetFormatPr baseColWidth="10" defaultColWidth="9" defaultRowHeight="14" x14ac:dyDescent="0.15"/>
  <cols>
    <col min="1" max="1" width="24.33203125" customWidth="1"/>
    <col min="2" max="2" width="27.5" customWidth="1"/>
    <col min="3" max="3" width="24.5" customWidth="1"/>
  </cols>
  <sheetData>
    <row r="2" spans="1:5" x14ac:dyDescent="0.15">
      <c r="A2" t="s">
        <v>60</v>
      </c>
      <c r="B2" t="str">
        <f>"for(get(0,enum(BuffActionType))&amp;switch(0,"&amp;PHONETIC(C2:C21)&amp;"))"</f>
        <v>for(get(0,enum(BuffActionType))&amp;switch(0,1:get(1,inkey(status)),2:get(1,inkey(attribute)),3:get(1,inkey(attribute))&amp;get(2,inkey(skillVar)),4:arrkey(2,3,attackLevel),5:get(1,inkey(cDGroup)),6:get(1,inkey(cDGroup)),7:get(1,inkey(skillProb)),8:get(1,inkey(facade)),9:arrkey(1,2,avatarPart),11:get(1,inkey(attribute)),12:get(1,inkey(attribute))&amp;get(2,inkey(skillVar)),13:get(1,inkey(skill))&amp;get(2,inkey(skill)),14:get(1,inkey(skill))&amp;get(2,inkey(skill))&amp;get(3,inkey(skillProb)),15:get(2,inkey(attribute)),16:get(2,inkey(attribute))&amp;get(3,inkey(skillVar)),17:get(1,inkey(skillGroup)),18:get(1,inkey(buffGroup)),19:get(1,inkey(buffGroup)),20:get(1,inkey(attribute))&amp;get(2,inkey(skillVar))))</v>
      </c>
      <c r="C2" t="s">
        <v>61</v>
      </c>
      <c r="D2" t="s">
        <v>62</v>
      </c>
      <c r="E2" t="s">
        <v>63</v>
      </c>
    </row>
    <row r="3" spans="1:5" x14ac:dyDescent="0.15">
      <c r="C3" t="s">
        <v>64</v>
      </c>
      <c r="D3" t="s">
        <v>65</v>
      </c>
      <c r="E3" t="s">
        <v>66</v>
      </c>
    </row>
    <row r="4" spans="1:5" x14ac:dyDescent="0.15">
      <c r="C4" t="s">
        <v>67</v>
      </c>
      <c r="D4" t="s">
        <v>68</v>
      </c>
      <c r="E4" t="s">
        <v>69</v>
      </c>
    </row>
    <row r="5" spans="1:5" x14ac:dyDescent="0.15">
      <c r="C5" t="s">
        <v>70</v>
      </c>
      <c r="D5" t="s">
        <v>71</v>
      </c>
      <c r="E5" t="s">
        <v>72</v>
      </c>
    </row>
    <row r="6" spans="1:5" x14ac:dyDescent="0.15">
      <c r="C6" t="s">
        <v>73</v>
      </c>
      <c r="D6" t="s">
        <v>74</v>
      </c>
      <c r="E6" t="s">
        <v>75</v>
      </c>
    </row>
    <row r="7" spans="1:5" x14ac:dyDescent="0.15">
      <c r="C7" t="s">
        <v>76</v>
      </c>
      <c r="D7" t="s">
        <v>77</v>
      </c>
    </row>
    <row r="8" spans="1:5" x14ac:dyDescent="0.15">
      <c r="C8" t="s">
        <v>78</v>
      </c>
      <c r="D8" t="s">
        <v>79</v>
      </c>
      <c r="E8" t="s">
        <v>80</v>
      </c>
    </row>
    <row r="9" spans="1:5" x14ac:dyDescent="0.15">
      <c r="C9" t="s">
        <v>81</v>
      </c>
      <c r="D9" t="s">
        <v>82</v>
      </c>
      <c r="E9" t="s">
        <v>83</v>
      </c>
    </row>
    <row r="10" spans="1:5" x14ac:dyDescent="0.15">
      <c r="C10" t="s">
        <v>84</v>
      </c>
      <c r="D10" t="s">
        <v>85</v>
      </c>
    </row>
    <row r="11" spans="1:5" x14ac:dyDescent="0.15">
      <c r="C11" t="str">
        <f>",10:get(1,enum(AttackMomentType))&amp;get(2,compare(-1,0)|inkey(attackGroup))&amp;get(3,inkey(skillProb))&amp;get(4,enum(AttackActionType))&amp;switch(4,"&amp;PHONETIC(D2:D14)&amp;")"</f>
        <v>,10:get(1,enum(AttackMomentType))&amp;get(2,compare(-1,0)|inkey(attackGroup))&amp;get(3,inkey(skillProb))&amp;get(4,enum(AttackActionType))&amp;switch(4,1:arrkey(5,6,attackLevel),2:arrkey(5,6,bulletLevel),3:get(5,inkey(attribute)),4:get(5,inkey(attribute)),5:get(5,inkey(attribute))&amp;inkey(skillProb),6:get(5,inkey(attribute))&amp;inkey(skillProb),7:get(5,inkey(specialMove)),8:get(5,inkey(specialMove)),9:arrkey(5,6,buffLevel),10:arrkey(5,6,buffLevel),11:get(5,inkey(cDGroup)),12:get(5,inkey(cDGroup)),13:arrkey(5,6,buffLevel))</v>
      </c>
      <c r="D11" t="s">
        <v>86</v>
      </c>
    </row>
    <row r="12" spans="1:5" x14ac:dyDescent="0.15">
      <c r="C12" t="s">
        <v>87</v>
      </c>
      <c r="D12" t="s">
        <v>88</v>
      </c>
    </row>
    <row r="13" spans="1:5" x14ac:dyDescent="0.15">
      <c r="C13" t="s">
        <v>89</v>
      </c>
      <c r="D13" t="s">
        <v>90</v>
      </c>
    </row>
    <row r="14" spans="1:5" x14ac:dyDescent="0.15">
      <c r="C14" t="s">
        <v>91</v>
      </c>
      <c r="D14" t="s">
        <v>92</v>
      </c>
    </row>
    <row r="15" spans="1:5" x14ac:dyDescent="0.15">
      <c r="C15" t="s">
        <v>93</v>
      </c>
    </row>
    <row r="16" spans="1:5" x14ac:dyDescent="0.15">
      <c r="C16" t="s">
        <v>94</v>
      </c>
    </row>
    <row r="17" spans="3:3" x14ac:dyDescent="0.15">
      <c r="C17" t="s">
        <v>95</v>
      </c>
    </row>
    <row r="18" spans="3:3" x14ac:dyDescent="0.15">
      <c r="C18" t="s">
        <v>96</v>
      </c>
    </row>
    <row r="19" spans="3:3" x14ac:dyDescent="0.15">
      <c r="C19" t="s">
        <v>97</v>
      </c>
    </row>
    <row r="20" spans="3:3" x14ac:dyDescent="0.15">
      <c r="C20" t="s">
        <v>98</v>
      </c>
    </row>
    <row r="21" spans="3:3" x14ac:dyDescent="0.15">
      <c r="C21" t="s">
        <v>99</v>
      </c>
    </row>
    <row r="23" spans="3:3" x14ac:dyDescent="0.15">
      <c r="C23" t="str">
        <f>",22:get(1,compare(-1,0)|inkey(skillGroup))&amp;get(2,inkey(skillProb))&amp;get(3,enum(SkillActionType))&amp;switch(3,"&amp;PHONETIC(E2:E14)&amp;")"</f>
        <v>,22:get(1,compare(-1,0)|inkey(skillGroup))&amp;get(2,inkey(skillProb))&amp;get(3,enum(SkillActionType))&amp;switch(3,1:get(4,inkey(specialMove)),2:arrkey(4,5,buffLevel),3:arrkey(4,5,puppetLevel),4:get(4,inkey(attribute)),5:get(4,inkey(attribute))&amp;get(5,inkey(skillVar)),7:get(4,inkey(cDGroup)),8:get(4,inkey(cDGroup)))</v>
      </c>
    </row>
    <row r="24" spans="3:3" x14ac:dyDescent="0.15">
      <c r="C24" t="s">
        <v>100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ColWidth="9" defaultRowHeight="14" x14ac:dyDescent="0.15"/>
  <cols>
    <col min="1" max="1" width="37.1640625" customWidth="1"/>
  </cols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2017-06-19T23:15:00Z</dcterms:created>
  <dcterms:modified xsi:type="dcterms:W3CDTF">2020-04-28T00:16:37Z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