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玄门大师项目库\正式脚本\策划脚本\items\"/>
    </mc:Choice>
  </mc:AlternateContent>
  <bookViews>
    <workbookView xWindow="0" yWindow="0" windowWidth="28695" windowHeight="12450" tabRatio="801"/>
  </bookViews>
  <sheets>
    <sheet name="UniqueEquip" sheetId="33" r:id="rId1"/>
    <sheet name="Remark" sheetId="39" r:id="rId2"/>
  </sheets>
  <definedNames>
    <definedName name="_xlnm._FilterDatabase" localSheetId="0" hidden="1">UniqueEquip!$F$1:$F$21</definedName>
  </definedNames>
  <calcPr calcId="152511" concurrentCalc="0"/>
</workbook>
</file>

<file path=xl/calcChain.xml><?xml version="1.0" encoding="utf-8"?>
<calcChain xmlns="http://schemas.openxmlformats.org/spreadsheetml/2006/main">
  <c r="BM21" i="33" l="1"/>
  <c r="BM20" i="33"/>
  <c r="BM19" i="33"/>
  <c r="BM18" i="33"/>
  <c r="BM17" i="33"/>
  <c r="BM16" i="33"/>
  <c r="BM15" i="33"/>
  <c r="BM14" i="33"/>
  <c r="BM13" i="33"/>
  <c r="BM12" i="33"/>
  <c r="BM11" i="33"/>
  <c r="BM10" i="33"/>
  <c r="BM9" i="33"/>
  <c r="BM8" i="33"/>
  <c r="BM7" i="33"/>
  <c r="BM6" i="33"/>
  <c r="BM5" i="33"/>
  <c r="BM4" i="33"/>
</calcChain>
</file>

<file path=xl/comments1.xml><?xml version="1.0" encoding="utf-8"?>
<comments xmlns="http://schemas.openxmlformats.org/spreadsheetml/2006/main">
  <authors>
    <author>csz</author>
    <author>微软用户</author>
    <author>施轶</author>
    <author>陈绍治</author>
    <author>朱晶晶</author>
    <author>刘琦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填写职业名称：
苍狼 御剑 逸仙 神箭 灵狐 
如果是坐骑装备，填写：坐骑</t>
        </r>
      </text>
    </comment>
    <comment ref="E1" authorId="1" shapeId="0">
      <text>
        <r>
          <rPr>
            <sz val="9"/>
            <rFont val="宋体"/>
            <family val="3"/>
            <charset val="134"/>
          </rPr>
          <t xml:space="preserve">csz:
装备类型
这里是一个细分的类型，具体到某一类装备。
按照以下规则转码：
武器 1
头部 2
上衣 3
腿部 4
肩部 5
手套 6
鞋子 7
项链 8
戒指 9
护身符 10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装备的唯一标识，所有装备的代码都是唯一性的；生成和掉落都根据这个代码进行索引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定义这个代码用来给装备培养用，包括：洗练、精炼、重铸时，采用和这个代码对应的装备相通的算法
即对应Equipment表的Code=本字段的某件装备
特别说明：重铸时对于独有属性，仍然读取基类装备的独有属性，策划必须确保独有装备和基类装备具有相同的独有属性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标记本装备隶属于那一套套装，对应EquipBuild表【SuitList】的【套装编号】字段</t>
        </r>
      </text>
    </comment>
    <comment ref="I1" authorId="2" shapeId="0">
      <text>
        <r>
          <rPr>
            <sz val="9"/>
            <rFont val="宋体"/>
            <family val="3"/>
            <charset val="134"/>
          </rPr>
          <t>csz:
预留字段
这个字段用来让图标直观的显示装备品级，不带星的为普通装备，带星的为更高品级
不填或0：客户端不显示星级
n：客户端显示n星，5星以上显示★×n，如6星显示★×6</t>
        </r>
      </text>
    </comment>
    <comment ref="J1" authorId="1" shapeId="0">
      <text>
        <r>
          <rPr>
            <sz val="9"/>
            <rFont val="宋体"/>
            <family val="3"/>
            <charset val="134"/>
          </rPr>
          <t>csz:
放在物品最后装X用的一段描述。</t>
        </r>
      </text>
    </comment>
    <comment ref="K1" authorId="3" shapeId="0">
      <text>
        <r>
          <rPr>
            <sz val="9"/>
            <rFont val="宋体"/>
            <family val="3"/>
            <charset val="134"/>
          </rPr>
          <t>陈绍治:
1：出现，会掉落
0：不出现，后续版本或者临时取消掉落</t>
        </r>
      </text>
    </comment>
    <comment ref="L1" authorId="1" shapeId="0">
      <text>
        <r>
          <rPr>
            <sz val="9"/>
            <rFont val="宋体"/>
            <family val="3"/>
            <charset val="134"/>
          </rPr>
          <t xml:space="preserve">csz:
0：白色，默认颜色
1：蓝色，精良
2：紫色，史诗
3：橙色，传说
4：绿色，套装: 
5：红色，顶级（暂未开放）
</t>
        </r>
      </text>
    </comment>
    <comment ref="M1" authorId="3" shapeId="0">
      <text>
        <r>
          <rPr>
            <sz val="9"/>
            <rFont val="宋体"/>
            <family val="3"/>
            <charset val="134"/>
          </rPr>
          <t>陈绍治:
穿戴、使用、强化相关等操作需要的人物等级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熔炼需要的字段，用来定义产出。一般情况下等于等级需求字段，但可能有时候不能完全根据等级来，因此这里需要单独定一个字段便于控制产出</t>
        </r>
      </text>
    </comment>
    <comment ref="O1" authorId="3" shapeId="0">
      <text>
        <r>
          <rPr>
            <sz val="9"/>
            <rFont val="宋体"/>
            <family val="3"/>
            <charset val="134"/>
          </rPr>
          <t>陈绍治:
这件装备的基础价格，出售的时候按这个价格卖给NPC</t>
        </r>
      </text>
    </comment>
    <comment ref="P1" authorId="3" shapeId="0">
      <text>
        <r>
          <rPr>
            <sz val="9"/>
            <rFont val="宋体"/>
            <family val="3"/>
            <charset val="134"/>
          </rPr>
          <t>陈绍治:
唯一类装备的基础属性，固定3个
对于独有Unique类装备，其基础值固定，min=max，策划必须确保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扩展随机属性的数量，这个字段方便程序读取，循环读取后面的字段。每次循环读取后面4个字段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扩展属性可有多个，值是固定的，min=max，并且其值范围不可超过对应基础装备的随机范围，策划必须确保</t>
        </r>
      </text>
    </comment>
    <comment ref="BA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独有属性，用来区别本装备和其他装备的不同，一般都是一些比较好的属性
独有属性最多有2条，这些属性不能被洗练、精炼，但是可以通过重铸来重新生成其属性值
为空就表示没有，无需处理</t>
        </r>
      </text>
    </comment>
    <comment ref="BI1" authorId="3" shapeId="0">
      <text>
        <r>
          <rPr>
            <sz val="9"/>
            <rFont val="宋体"/>
            <family val="3"/>
            <charset val="134"/>
          </rPr>
          <t>陈绍治:
ICON文件的文件名，只要前缀就行了</t>
        </r>
      </text>
    </comment>
    <comment ref="BJ1" authorId="3" shapeId="0">
      <text>
        <r>
          <rPr>
            <sz val="9"/>
            <rFont val="宋体"/>
            <family val="3"/>
            <charset val="134"/>
          </rPr>
          <t>陈绍治:
这个字段有2层含义：
1：不可重叠，其实就是只能重叠1个
&gt;1，可重叠的上限，也就是背包内的单格子下标数量上限
其他字段无意义，策划确保数值正确性</t>
        </r>
      </text>
    </comment>
    <comment ref="BK1" authorId="3" shapeId="0">
      <text>
        <r>
          <rPr>
            <sz val="9"/>
            <rFont val="宋体"/>
            <family val="3"/>
            <charset val="134"/>
          </rPr>
          <t>陈绍治：
单次可购买该物品的最大数量，&lt;=重叠数量
这个字段用来在购买物品界面填写默认值，比如强化石堆叠是999个，商城玩家购买时，我们填写10个，玩家默认购买这个数量，当然也是可以修改的。主要是给客户端用，服务器无需存档</t>
        </r>
      </text>
    </comment>
    <comment ref="BL1" authorId="3" shapeId="0">
      <text>
        <r>
          <rPr>
            <sz val="9"/>
            <rFont val="宋体"/>
            <family val="3"/>
            <charset val="134"/>
          </rPr>
          <t xml:space="preserve">陈绍治:
0：默认不绑定
1：拾取即绑定（就是获得的时候就绑定，不一定是地上拾取的，比如商城购买后的也算）
2：装备后绑定（主要是给装备用的字段，穿了就绑定）
以上绑定规则是针对角色而言
</t>
        </r>
        <r>
          <rPr>
            <b/>
            <sz val="9"/>
            <color indexed="81"/>
            <rFont val="宋体"/>
            <family val="3"/>
            <charset val="134"/>
          </rPr>
          <t>特别注意：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本字段为1时，后续的不可交易、不可寄卖、不可存入账号仓库、不可存入公会仓库字段也必须同时为1（策划必须确保）</t>
        </r>
      </text>
    </comment>
    <comment ref="BN1" authorId="3" shapeId="0">
      <text>
        <r>
          <rPr>
            <sz val="9"/>
            <rFont val="宋体"/>
            <family val="3"/>
            <charset val="134"/>
          </rPr>
          <t xml:space="preserve">陈绍治:
0：否，可以摧毁
1：是，不可以摧毁
后续几个字段，同时为1表示绑定；
建议服务器端用位运算来存储以节省空间。
道具基础类设定以下函数：
//判定一个物品是否绑定
isBind（）{
不可交易、不可寄卖、不可存入个人仓库、不可存入公会仓库 4字段都为1 返回true，其他返回false
}
//强制绑定物品
setBind（）｛
以上字段都设置为1
｝
//强制解绑物品
unBind(){
以上4个字段都设置为0
}
</t>
        </r>
      </text>
    </comment>
    <comment ref="BO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不可卖给NPC
0：否，可以买
1：是，不能卖</t>
        </r>
      </text>
    </comment>
    <comment ref="BP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预留字段</t>
        </r>
      </text>
    </comment>
    <comment ref="BQ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0：不可通过寄卖行寄卖
1：可以寄卖</t>
        </r>
      </text>
    </comment>
    <comment ref="BU1" authorId="4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陈绍治:
这个字段用来控制某些特殊装备不能被熔炼，只能卖给NPC
</t>
        </r>
        <r>
          <rPr>
            <sz val="9"/>
            <color indexed="81"/>
            <rFont val="宋体"/>
            <family val="3"/>
            <charset val="134"/>
          </rPr>
          <t xml:space="preserve">
0-可熔炼
1-不可熔炼</t>
        </r>
      </text>
    </comment>
    <comment ref="BW1" authorId="5" shapeId="0">
      <text>
        <r>
          <rPr>
            <sz val="9"/>
            <rFont val="宋体"/>
            <family val="3"/>
            <charset val="134"/>
          </rPr>
          <t>陈绍治:
装备所造成的avatar形象更变，目前能够更变avatar形象的只有主手武器和衣服，配置时请注意</t>
        </r>
      </text>
    </comment>
    <comment ref="BX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被放入公会仓库的时候，玩家获得多少仓库贡献</t>
        </r>
      </text>
    </comment>
    <comment ref="BY1" authorId="0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从公会仓库提取这件物品，玩家需要多少仓库贡献，始终大于存入获得的贡献</t>
        </r>
      </text>
    </comment>
  </commentList>
</comments>
</file>

<file path=xl/sharedStrings.xml><?xml version="1.0" encoding="utf-8"?>
<sst xmlns="http://schemas.openxmlformats.org/spreadsheetml/2006/main" count="448" uniqueCount="255">
  <si>
    <t>分类</t>
  </si>
  <si>
    <t>名称</t>
  </si>
  <si>
    <t>备注</t>
  </si>
  <si>
    <t>专属职业</t>
  </si>
  <si>
    <t>类型</t>
  </si>
  <si>
    <t>代码</t>
  </si>
  <si>
    <t>描述</t>
  </si>
  <si>
    <t>是否出现</t>
  </si>
  <si>
    <t>成色</t>
  </si>
  <si>
    <t>等级需求</t>
  </si>
  <si>
    <t>基础价格</t>
  </si>
  <si>
    <t>基础属性1</t>
  </si>
  <si>
    <t>参数1</t>
  </si>
  <si>
    <t>最小值1</t>
  </si>
  <si>
    <t>最大值1</t>
  </si>
  <si>
    <t>基础属性2</t>
  </si>
  <si>
    <t>参数2</t>
  </si>
  <si>
    <t>最小值2</t>
  </si>
  <si>
    <t>最大值2</t>
  </si>
  <si>
    <t>基础属性3</t>
  </si>
  <si>
    <t>参数3</t>
  </si>
  <si>
    <t>最小值3</t>
  </si>
  <si>
    <t>最大值3</t>
  </si>
  <si>
    <t>图标文件</t>
  </si>
  <si>
    <t>重叠数量</t>
  </si>
  <si>
    <t>不可销毁</t>
  </si>
  <si>
    <t>不可出售</t>
  </si>
  <si>
    <t>不可交易</t>
  </si>
  <si>
    <t>不可寄卖</t>
  </si>
  <si>
    <t>不可存入个人仓库</t>
  </si>
  <si>
    <t>不可存入账号仓库</t>
  </si>
  <si>
    <t>不可存入公会仓库</t>
  </si>
  <si>
    <t>模型ID</t>
  </si>
  <si>
    <t>造型ID</t>
  </si>
  <si>
    <t>@remark</t>
  </si>
  <si>
    <t>Name</t>
  </si>
  <si>
    <t>Pro</t>
  </si>
  <si>
    <t>Type</t>
  </si>
  <si>
    <t>Code</t>
  </si>
  <si>
    <t>Desc</t>
  </si>
  <si>
    <t>isValid</t>
  </si>
  <si>
    <t>Qcolor</t>
  </si>
  <si>
    <t>LevelReq</t>
  </si>
  <si>
    <t>Price</t>
  </si>
  <si>
    <t>Prop1</t>
  </si>
  <si>
    <t>Par1</t>
  </si>
  <si>
    <t>Min1</t>
  </si>
  <si>
    <t>Max1</t>
  </si>
  <si>
    <t>Prop2</t>
  </si>
  <si>
    <t>Par2</t>
  </si>
  <si>
    <t>Min2</t>
  </si>
  <si>
    <t>Max2</t>
  </si>
  <si>
    <t>Prop3</t>
  </si>
  <si>
    <t>Par3</t>
  </si>
  <si>
    <t>Min3</t>
  </si>
  <si>
    <t>Max3</t>
  </si>
  <si>
    <t>Icon</t>
  </si>
  <si>
    <t>GroupCount</t>
  </si>
  <si>
    <t>BindType</t>
  </si>
  <si>
    <t>NoDestory</t>
  </si>
  <si>
    <t>NoSell</t>
  </si>
  <si>
    <t>NoTrade</t>
  </si>
  <si>
    <t>NoAuction</t>
  </si>
  <si>
    <t>NoDepotRole</t>
  </si>
  <si>
    <t>NoDepotAcc</t>
  </si>
  <si>
    <t>NoDepotGuild</t>
  </si>
  <si>
    <t>showId</t>
  </si>
  <si>
    <t>AvatarId</t>
  </si>
  <si>
    <t>WareHouseValue</t>
  </si>
  <si>
    <t>WareHouseCost</t>
  </si>
  <si>
    <t>STRING</t>
  </si>
  <si>
    <t>NUMBER</t>
  </si>
  <si>
    <t>新手武器</t>
  </si>
  <si>
    <t>swd1-01</t>
  </si>
  <si>
    <t>swd1-03</t>
  </si>
  <si>
    <t>swd1-05</t>
  </si>
  <si>
    <t>生命</t>
  </si>
  <si>
    <t>物攻</t>
  </si>
  <si>
    <t>命中</t>
  </si>
  <si>
    <t>不可熔炼</t>
    <phoneticPr fontId="6" type="noConversion"/>
  </si>
  <si>
    <r>
      <t>N</t>
    </r>
    <r>
      <rPr>
        <b/>
        <sz val="11"/>
        <rFont val="宋体"/>
        <family val="3"/>
        <charset val="134"/>
      </rPr>
      <t>oMelt</t>
    </r>
    <phoneticPr fontId="6" type="noConversion"/>
  </si>
  <si>
    <t>swd1-02</t>
  </si>
  <si>
    <t>swd1-04</t>
  </si>
  <si>
    <t>购买上限</t>
    <phoneticPr fontId="6" type="noConversion"/>
  </si>
  <si>
    <r>
      <t>P</t>
    </r>
    <r>
      <rPr>
        <b/>
        <sz val="11"/>
        <rFont val="宋体"/>
        <family val="3"/>
        <charset val="134"/>
      </rPr>
      <t>urchase</t>
    </r>
    <r>
      <rPr>
        <b/>
        <sz val="11"/>
        <rFont val="宋体"/>
        <family val="3"/>
        <charset val="134"/>
      </rPr>
      <t>Count</t>
    </r>
    <phoneticPr fontId="6" type="noConversion"/>
  </si>
  <si>
    <t>熔炼等级</t>
    <phoneticPr fontId="6" type="noConversion"/>
  </si>
  <si>
    <t>MeltLevel</t>
    <phoneticPr fontId="6" type="noConversion"/>
  </si>
  <si>
    <t>品阶星级</t>
    <phoneticPr fontId="6" type="noConversion"/>
  </si>
  <si>
    <t>@Remark</t>
  </si>
  <si>
    <t>独有属性1</t>
    <phoneticPr fontId="6" type="noConversion"/>
  </si>
  <si>
    <t>参数1</t>
    <phoneticPr fontId="6" type="noConversion"/>
  </si>
  <si>
    <t>最小值1</t>
    <phoneticPr fontId="6" type="noConversion"/>
  </si>
  <si>
    <t>最大值1</t>
    <phoneticPr fontId="6" type="noConversion"/>
  </si>
  <si>
    <t>独有属性2</t>
    <phoneticPr fontId="6" type="noConversion"/>
  </si>
  <si>
    <t>参数2</t>
    <phoneticPr fontId="6" type="noConversion"/>
  </si>
  <si>
    <t>最小值2</t>
    <phoneticPr fontId="6" type="noConversion"/>
  </si>
  <si>
    <t>最大值2</t>
    <phoneticPr fontId="6" type="noConversion"/>
  </si>
  <si>
    <t>UProp1</t>
    <phoneticPr fontId="6" type="noConversion"/>
  </si>
  <si>
    <t>UPar1</t>
    <phoneticPr fontId="6" type="noConversion"/>
  </si>
  <si>
    <t>UMin1</t>
    <phoneticPr fontId="6" type="noConversion"/>
  </si>
  <si>
    <t>UMax1</t>
    <phoneticPr fontId="6" type="noConversion"/>
  </si>
  <si>
    <t>UProp2</t>
  </si>
  <si>
    <t>UPar2</t>
  </si>
  <si>
    <t>UMin2</t>
  </si>
  <si>
    <t>UMax2</t>
  </si>
  <si>
    <t>套装编号</t>
    <phoneticPr fontId="6" type="noConversion"/>
  </si>
  <si>
    <t>SuitID</t>
    <phoneticPr fontId="6" type="noConversion"/>
  </si>
  <si>
    <t>公会仓库存入贡献</t>
    <phoneticPr fontId="6" type="noConversion"/>
  </si>
  <si>
    <t>公会仓库取出贡献</t>
    <phoneticPr fontId="6" type="noConversion"/>
  </si>
  <si>
    <t>绑定规则</t>
    <phoneticPr fontId="6" type="noConversion"/>
  </si>
  <si>
    <t>检测</t>
    <phoneticPr fontId="6" type="noConversion"/>
  </si>
  <si>
    <t>1、武器</t>
    <phoneticPr fontId="6" type="noConversion"/>
  </si>
  <si>
    <t>苍狼</t>
  </si>
  <si>
    <t>10级苍狼武器</t>
  </si>
  <si>
    <t>20级苍狼武器</t>
  </si>
  <si>
    <t>30级苍狼武器</t>
  </si>
  <si>
    <t>40级苍狼武器</t>
  </si>
  <si>
    <t>50级苍狼武器</t>
  </si>
  <si>
    <t>60级苍狼武器</t>
  </si>
  <si>
    <t>70级苍狼武器</t>
  </si>
  <si>
    <t>暴击率</t>
  </si>
  <si>
    <t>寒铁刃</t>
    <phoneticPr fontId="6" type="noConversion"/>
  </si>
  <si>
    <t>赤火之刃</t>
  </si>
  <si>
    <t>明月之刃</t>
  </si>
  <si>
    <t>混元之刃</t>
  </si>
  <si>
    <t>血饮之刃</t>
  </si>
  <si>
    <t>南明之刃</t>
  </si>
  <si>
    <t>纯阳之刃</t>
  </si>
  <si>
    <t>贪狼之刃</t>
  </si>
  <si>
    <t>武器</t>
  </si>
  <si>
    <t>80级苍狼武器</t>
  </si>
  <si>
    <t>90级苍狼武器</t>
  </si>
  <si>
    <t>100级苍狼武器</t>
  </si>
  <si>
    <t>110级苍狼武器</t>
  </si>
  <si>
    <t>120级苍狼武器</t>
  </si>
  <si>
    <t>130级苍狼武器</t>
  </si>
  <si>
    <t>140级苍狼武器</t>
  </si>
  <si>
    <t>150级苍狼武器</t>
  </si>
  <si>
    <t>160级苍狼武器</t>
  </si>
  <si>
    <t>170级苍狼武器</t>
  </si>
  <si>
    <t>青龙之刃</t>
  </si>
  <si>
    <t>魔龙之刃</t>
  </si>
  <si>
    <t>炼狱之刃</t>
  </si>
  <si>
    <t>雷霆之刃</t>
  </si>
  <si>
    <t>斩天之刃</t>
  </si>
  <si>
    <t>湮灭之刃</t>
  </si>
  <si>
    <t>地煞之刃</t>
  </si>
  <si>
    <t>盘古之刃</t>
  </si>
  <si>
    <t>裁决之刃</t>
  </si>
  <si>
    <t>战神之刃</t>
  </si>
  <si>
    <t>dweap1-100</t>
  </si>
  <si>
    <t>dweap1-30</t>
  </si>
  <si>
    <t>dweap1-40</t>
  </si>
  <si>
    <t>dweap1-60</t>
  </si>
  <si>
    <t>dweap1-70</t>
  </si>
  <si>
    <t>dweap1-80</t>
  </si>
  <si>
    <t>dweap1-90</t>
  </si>
  <si>
    <t>dweap1-110</t>
  </si>
  <si>
    <t>dweap1-120</t>
  </si>
  <si>
    <t>dweap1-130</t>
  </si>
  <si>
    <t>dweap1-140</t>
  </si>
  <si>
    <t>dweap1-150</t>
  </si>
  <si>
    <t>dweap1-160</t>
  </si>
  <si>
    <t>dweap1-170</t>
  </si>
  <si>
    <t>StarLevel</t>
    <phoneticPr fontId="6" type="noConversion"/>
  </si>
  <si>
    <t>dweap1-u1</t>
  </si>
  <si>
    <t>dweap1-u10</t>
  </si>
  <si>
    <t>dweap1-u20</t>
  </si>
  <si>
    <t>dweap1-u30</t>
  </si>
  <si>
    <t>dweap1-u40</t>
  </si>
  <si>
    <t>dweap1-u50</t>
  </si>
  <si>
    <t>dweap1-u60</t>
  </si>
  <si>
    <t>dweap1-u70</t>
  </si>
  <si>
    <t>dweap1-u80</t>
  </si>
  <si>
    <t>dweap1-u90</t>
  </si>
  <si>
    <t>dweap1-u100</t>
  </si>
  <si>
    <t>dweap1-u110</t>
  </si>
  <si>
    <t>dweap1-u120</t>
  </si>
  <si>
    <t>dweap1-u130</t>
  </si>
  <si>
    <t>dweap1-u140</t>
  </si>
  <si>
    <t>dweap1-u150</t>
  </si>
  <si>
    <t>dweap1-u160</t>
  </si>
  <si>
    <t>dweap1-u170</t>
  </si>
  <si>
    <t>扩展属性1</t>
    <phoneticPr fontId="6" type="noConversion"/>
  </si>
  <si>
    <t>扩展属性2</t>
  </si>
  <si>
    <t>扩展属性3</t>
  </si>
  <si>
    <t>扩展属性4</t>
  </si>
  <si>
    <t>参数4</t>
  </si>
  <si>
    <t>最小值4</t>
  </si>
  <si>
    <t>最大值4</t>
  </si>
  <si>
    <t>扩展属性5</t>
  </si>
  <si>
    <t>参数5</t>
  </si>
  <si>
    <t>最小值5</t>
  </si>
  <si>
    <t>最大值5</t>
  </si>
  <si>
    <t>扩展属性6</t>
  </si>
  <si>
    <t>参数6</t>
  </si>
  <si>
    <t>最小值6</t>
  </si>
  <si>
    <t>最大值6</t>
  </si>
  <si>
    <t>RProp2</t>
  </si>
  <si>
    <t>RPar2</t>
  </si>
  <si>
    <t>RMin2</t>
  </si>
  <si>
    <t>RMax2</t>
  </si>
  <si>
    <t>RProp1</t>
    <phoneticPr fontId="6" type="noConversion"/>
  </si>
  <si>
    <t>RPar1</t>
    <phoneticPr fontId="6" type="noConversion"/>
  </si>
  <si>
    <t>RMin1</t>
    <phoneticPr fontId="6" type="noConversion"/>
  </si>
  <si>
    <t>RMax1</t>
    <phoneticPr fontId="6" type="noConversion"/>
  </si>
  <si>
    <t>RProp3</t>
  </si>
  <si>
    <t>RPar3</t>
  </si>
  <si>
    <t>RMin3</t>
  </si>
  <si>
    <t>RMax3</t>
  </si>
  <si>
    <t>RProp4</t>
  </si>
  <si>
    <t>RPar4</t>
  </si>
  <si>
    <t>RMin4</t>
  </si>
  <si>
    <t>RMax4</t>
  </si>
  <si>
    <t>RProp5</t>
  </si>
  <si>
    <t>RPar5</t>
  </si>
  <si>
    <t>RMin5</t>
  </si>
  <si>
    <t>RMax5</t>
  </si>
  <si>
    <t>RProp6</t>
  </si>
  <si>
    <t>RPar6</t>
  </si>
  <si>
    <t>RMin6</t>
  </si>
  <si>
    <t>RMax6</t>
  </si>
  <si>
    <t>生命%</t>
  </si>
  <si>
    <t>被控时间减少%</t>
  </si>
  <si>
    <t>暴伤抵御%</t>
  </si>
  <si>
    <t>受到物伤减少%</t>
  </si>
  <si>
    <t>受到魔伤减少%</t>
  </si>
  <si>
    <t>受到伤害减免%</t>
  </si>
  <si>
    <t>攻击%</t>
  </si>
  <si>
    <t>命中率</t>
  </si>
  <si>
    <t>技能冷却减少%</t>
  </si>
  <si>
    <t>无视敌人物防%</t>
  </si>
  <si>
    <t>无视敌人魔防%</t>
  </si>
  <si>
    <t>所有伤害增加%</t>
  </si>
  <si>
    <t>扩展属性数量</t>
    <phoneticPr fontId="6" type="noConversion"/>
  </si>
  <si>
    <t>RPropCount</t>
    <phoneticPr fontId="6" type="noConversion"/>
  </si>
  <si>
    <t>基类装备代码</t>
    <phoneticPr fontId="6" type="noConversion"/>
  </si>
  <si>
    <t>BaseCode</t>
    <phoneticPr fontId="6" type="noConversion"/>
  </si>
  <si>
    <t>dweap1-1</t>
  </si>
  <si>
    <t>dweap1-10</t>
  </si>
  <si>
    <t>dweap1-20</t>
  </si>
  <si>
    <t>特别说明</t>
    <phoneticPr fontId="6" type="noConversion"/>
  </si>
  <si>
    <r>
      <t>1、</t>
    </r>
    <r>
      <rPr>
        <sz val="12"/>
        <rFont val="宋体"/>
        <family val="3"/>
        <charset val="134"/>
      </rPr>
      <t>Unique定义：独有的，固定的。</t>
    </r>
    <phoneticPr fontId="6" type="noConversion"/>
  </si>
  <si>
    <t>2、这里的装备主要用于不经过TC掉落随机，采用Code方式直接产出，所有属性（基础、扩展、独有）全都固定，不可随机</t>
    <phoneticPr fontId="6" type="noConversion"/>
  </si>
  <si>
    <t>3、在任务奖励、无差别给玩家装备时，才可采用本表定义的装备</t>
    <phoneticPr fontId="6" type="noConversion"/>
  </si>
  <si>
    <t>4、独有装备仍然可以被洗练、精炼和重铸，根据字段BaseCode获取对应的基类装备的对应算法。比如Code为【dweap1-u1】的装备，其基类装备代码BaseCode为【dweap1-1】，当对前者进行洗练、精炼、重铸时，采用和后者一样的算法。</t>
    <phoneticPr fontId="6" type="noConversion"/>
  </si>
  <si>
    <t>5、独有装备没有以下字段：【稀有度、TC等级、随机属性来源、随机属性数量】，因为不需要随机。</t>
    <phoneticPr fontId="6" type="noConversion"/>
  </si>
  <si>
    <t>6、独有装备的扩展属性已经在脚本内固定，因此无需按照词缀算法随机生成。</t>
    <phoneticPr fontId="6" type="noConversion"/>
  </si>
  <si>
    <t>暴击伤害%</t>
    <phoneticPr fontId="6" type="noConversion"/>
  </si>
  <si>
    <t>受到伤害减免%</t>
    <phoneticPr fontId="6" type="noConversion"/>
  </si>
  <si>
    <t>dweap1-1</t>
    <phoneticPr fontId="6" type="noConversion"/>
  </si>
  <si>
    <t>被治疗效果</t>
  </si>
  <si>
    <t>移动速度</t>
  </si>
  <si>
    <t>治疗效果</t>
  </si>
  <si>
    <t>逸仙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</si>
</sst>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name val="宋体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color indexed="14"/>
      <name val="宋体"/>
      <family val="3"/>
      <charset val="134"/>
    </font>
    <font>
      <sz val="11"/>
      <color indexed="17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b/>
      <sz val="11"/>
      <color theme="0" tint="-0.499984740745262"/>
      <name val="宋体"/>
      <family val="3"/>
      <charset val="134"/>
    </font>
    <font>
      <b/>
      <sz val="11"/>
      <color rgb="FFFF00FF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7" fillId="0" borderId="0" xfId="0" applyFont="1">
      <alignment vertical="center"/>
    </xf>
    <xf numFmtId="0" fontId="3" fillId="0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vertical="center" wrapText="1"/>
    </xf>
    <xf numFmtId="0" fontId="13" fillId="0" borderId="0" xfId="0" applyFont="1" applyAlignment="1">
      <alignment horizontal="left" vertical="center"/>
    </xf>
    <xf numFmtId="49" fontId="14" fillId="0" borderId="0" xfId="0" applyNumberFormat="1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2" fillId="2" borderId="0" xfId="0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49" fontId="15" fillId="0" borderId="0" xfId="0" applyNumberFormat="1" applyFont="1" applyAlignment="1">
      <alignment vertical="center" wrapText="1"/>
    </xf>
    <xf numFmtId="0" fontId="0" fillId="3" borderId="0" xfId="0" applyFill="1">
      <alignment vertical="center"/>
    </xf>
    <xf numFmtId="0" fontId="2" fillId="2" borderId="0" xfId="0" applyFont="1" applyFill="1" applyAlignment="1">
      <alignment vertical="center" wrapText="1"/>
    </xf>
    <xf numFmtId="0" fontId="2" fillId="4" borderId="0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21"/>
  <sheetViews>
    <sheetView tabSelected="1" zoomScaleNormal="100" workbookViewId="0">
      <pane xSplit="6" ySplit="3" topLeftCell="P4" activePane="bottomRight" state="frozen"/>
      <selection pane="topRight" activeCell="G1" sqref="G1"/>
      <selection pane="bottomLeft" activeCell="A4" sqref="A4"/>
      <selection pane="bottomRight" activeCell="AC6" sqref="AC6"/>
    </sheetView>
  </sheetViews>
  <sheetFormatPr defaultRowHeight="13.5" x14ac:dyDescent="0.15"/>
  <cols>
    <col min="1" max="1" width="10" style="4" bestFit="1" customWidth="1"/>
    <col min="2" max="2" width="13" style="4" bestFit="1" customWidth="1"/>
    <col min="3" max="3" width="19.25" style="4" bestFit="1" customWidth="1"/>
    <col min="4" max="4" width="9.75" style="4" bestFit="1" customWidth="1"/>
    <col min="5" max="5" width="8.5" style="4" bestFit="1" customWidth="1"/>
    <col min="6" max="7" width="21.625" style="4" customWidth="1"/>
    <col min="8" max="8" width="10.75" style="4" customWidth="1"/>
    <col min="9" max="9" width="12" style="4" bestFit="1" customWidth="1"/>
    <col min="10" max="10" width="16.5" style="5" customWidth="1"/>
    <col min="11" max="11" width="9.75" style="4" bestFit="1" customWidth="1"/>
    <col min="12" max="12" width="8.5" style="4" bestFit="1" customWidth="1"/>
    <col min="13" max="13" width="10.75" style="4" bestFit="1" customWidth="1"/>
    <col min="14" max="14" width="12" style="4" bestFit="1" customWidth="1"/>
    <col min="15" max="15" width="9.75" style="4" bestFit="1" customWidth="1"/>
    <col min="16" max="16" width="10.875" style="4" bestFit="1" customWidth="1"/>
    <col min="17" max="17" width="8.5" style="4" bestFit="1" customWidth="1"/>
    <col min="18" max="19" width="8.875" style="4" bestFit="1" customWidth="1"/>
    <col min="20" max="20" width="10.875" style="4" bestFit="1" customWidth="1"/>
    <col min="21" max="21" width="8.5" style="4" bestFit="1" customWidth="1"/>
    <col min="22" max="23" width="8.875" style="4" bestFit="1" customWidth="1"/>
    <col min="24" max="24" width="10.875" style="4" customWidth="1"/>
    <col min="25" max="25" width="8.5" style="4" customWidth="1"/>
    <col min="26" max="27" width="8.875" style="4" bestFit="1" customWidth="1"/>
    <col min="28" max="28" width="14.75" style="4" customWidth="1"/>
    <col min="29" max="29" width="14.5" style="4" customWidth="1"/>
    <col min="30" max="30" width="8.5" style="4" bestFit="1" customWidth="1"/>
    <col min="31" max="32" width="8.875" style="4" bestFit="1" customWidth="1"/>
    <col min="33" max="33" width="10.875" style="4" bestFit="1" customWidth="1"/>
    <col min="34" max="34" width="8.5" style="4" bestFit="1" customWidth="1"/>
    <col min="35" max="36" width="8.875" style="4" bestFit="1" customWidth="1"/>
    <col min="37" max="37" width="10.875" style="4" customWidth="1"/>
    <col min="38" max="38" width="8.5" style="4" customWidth="1"/>
    <col min="39" max="40" width="8.875" style="4" bestFit="1" customWidth="1"/>
    <col min="41" max="41" width="10.875" style="4" bestFit="1" customWidth="1"/>
    <col min="42" max="42" width="8.5" style="4" bestFit="1" customWidth="1"/>
    <col min="43" max="44" width="8.875" style="4" bestFit="1" customWidth="1"/>
    <col min="45" max="45" width="10.875" style="4" bestFit="1" customWidth="1"/>
    <col min="46" max="46" width="8.5" style="4" bestFit="1" customWidth="1"/>
    <col min="47" max="48" width="8.875" style="4" bestFit="1" customWidth="1"/>
    <col min="49" max="49" width="10.875" style="4" customWidth="1"/>
    <col min="50" max="50" width="8.5" style="4" customWidth="1"/>
    <col min="51" max="52" width="8.875" style="4" bestFit="1" customWidth="1"/>
    <col min="53" max="53" width="10.875" style="4" bestFit="1" customWidth="1"/>
    <col min="54" max="54" width="8.5" style="4" bestFit="1" customWidth="1"/>
    <col min="55" max="56" width="8.875" style="4" bestFit="1" customWidth="1"/>
    <col min="57" max="57" width="10.875" style="4" bestFit="1" customWidth="1"/>
    <col min="58" max="58" width="8.5" style="4" bestFit="1" customWidth="1"/>
    <col min="59" max="60" width="8.875" style="4" bestFit="1" customWidth="1"/>
    <col min="61" max="61" width="9.75" style="4" bestFit="1" customWidth="1"/>
    <col min="62" max="62" width="13.25" style="4" bestFit="1" customWidth="1"/>
    <col min="63" max="64" width="13.25" style="4" customWidth="1"/>
    <col min="65" max="65" width="13.25" style="19" customWidth="1"/>
    <col min="66" max="69" width="8.5" style="4" bestFit="1" customWidth="1"/>
    <col min="70" max="70" width="11.625" style="4" customWidth="1"/>
    <col min="71" max="71" width="10.75" style="4" customWidth="1"/>
    <col min="72" max="72" width="9.75" style="4" bestFit="1" customWidth="1"/>
    <col min="73" max="73" width="9.75" style="4" customWidth="1"/>
    <col min="74" max="74" width="8.5" style="4" bestFit="1" customWidth="1"/>
    <col min="75" max="75" width="10.75" style="4" bestFit="1" customWidth="1"/>
    <col min="76" max="76" width="13" style="4" customWidth="1"/>
    <col min="77" max="77" width="13.375" style="4" customWidth="1"/>
    <col min="78" max="16384" width="9" style="4"/>
  </cols>
  <sheetData>
    <row r="1" spans="1:77" s="22" customFormat="1" ht="27" x14ac:dyDescent="0.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236</v>
      </c>
      <c r="H1" s="22" t="s">
        <v>105</v>
      </c>
      <c r="I1" s="22" t="s">
        <v>87</v>
      </c>
      <c r="J1" s="23" t="s">
        <v>6</v>
      </c>
      <c r="K1" s="22" t="s">
        <v>7</v>
      </c>
      <c r="L1" s="34" t="s">
        <v>8</v>
      </c>
      <c r="M1" s="22" t="s">
        <v>9</v>
      </c>
      <c r="N1" s="24" t="s">
        <v>85</v>
      </c>
      <c r="O1" s="22" t="s">
        <v>10</v>
      </c>
      <c r="P1" s="22" t="s">
        <v>11</v>
      </c>
      <c r="Q1" s="22" t="s">
        <v>12</v>
      </c>
      <c r="R1" s="22" t="s">
        <v>13</v>
      </c>
      <c r="S1" s="22" t="s">
        <v>14</v>
      </c>
      <c r="T1" s="22" t="s">
        <v>15</v>
      </c>
      <c r="U1" s="22" t="s">
        <v>16</v>
      </c>
      <c r="V1" s="22" t="s">
        <v>17</v>
      </c>
      <c r="W1" s="22" t="s">
        <v>18</v>
      </c>
      <c r="X1" s="22" t="s">
        <v>19</v>
      </c>
      <c r="Y1" s="22" t="s">
        <v>20</v>
      </c>
      <c r="Z1" s="22" t="s">
        <v>21</v>
      </c>
      <c r="AA1" s="22" t="s">
        <v>22</v>
      </c>
      <c r="AB1" s="22" t="s">
        <v>234</v>
      </c>
      <c r="AC1" s="35" t="s">
        <v>183</v>
      </c>
      <c r="AD1" s="35" t="s">
        <v>12</v>
      </c>
      <c r="AE1" s="35" t="s">
        <v>13</v>
      </c>
      <c r="AF1" s="35" t="s">
        <v>14</v>
      </c>
      <c r="AG1" s="35" t="s">
        <v>184</v>
      </c>
      <c r="AH1" s="35" t="s">
        <v>16</v>
      </c>
      <c r="AI1" s="35" t="s">
        <v>17</v>
      </c>
      <c r="AJ1" s="35" t="s">
        <v>18</v>
      </c>
      <c r="AK1" s="35" t="s">
        <v>185</v>
      </c>
      <c r="AL1" s="35" t="s">
        <v>20</v>
      </c>
      <c r="AM1" s="35" t="s">
        <v>21</v>
      </c>
      <c r="AN1" s="35" t="s">
        <v>22</v>
      </c>
      <c r="AO1" s="35" t="s">
        <v>186</v>
      </c>
      <c r="AP1" s="35" t="s">
        <v>187</v>
      </c>
      <c r="AQ1" s="35" t="s">
        <v>188</v>
      </c>
      <c r="AR1" s="35" t="s">
        <v>189</v>
      </c>
      <c r="AS1" s="35" t="s">
        <v>190</v>
      </c>
      <c r="AT1" s="35" t="s">
        <v>191</v>
      </c>
      <c r="AU1" s="35" t="s">
        <v>192</v>
      </c>
      <c r="AV1" s="35" t="s">
        <v>193</v>
      </c>
      <c r="AW1" s="35" t="s">
        <v>194</v>
      </c>
      <c r="AX1" s="35" t="s">
        <v>195</v>
      </c>
      <c r="AY1" s="35" t="s">
        <v>196</v>
      </c>
      <c r="AZ1" s="35" t="s">
        <v>197</v>
      </c>
      <c r="BA1" s="25" t="s">
        <v>89</v>
      </c>
      <c r="BB1" s="25" t="s">
        <v>90</v>
      </c>
      <c r="BC1" s="25" t="s">
        <v>91</v>
      </c>
      <c r="BD1" s="25" t="s">
        <v>92</v>
      </c>
      <c r="BE1" s="25" t="s">
        <v>93</v>
      </c>
      <c r="BF1" s="25" t="s">
        <v>94</v>
      </c>
      <c r="BG1" s="25" t="s">
        <v>95</v>
      </c>
      <c r="BH1" s="25" t="s">
        <v>96</v>
      </c>
      <c r="BI1" s="24" t="s">
        <v>23</v>
      </c>
      <c r="BJ1" s="24" t="s">
        <v>24</v>
      </c>
      <c r="BK1" s="18" t="s">
        <v>83</v>
      </c>
      <c r="BL1" s="18" t="s">
        <v>109</v>
      </c>
      <c r="BM1" s="18" t="s">
        <v>110</v>
      </c>
      <c r="BN1" s="26" t="s">
        <v>25</v>
      </c>
      <c r="BO1" s="26" t="s">
        <v>26</v>
      </c>
      <c r="BP1" s="26" t="s">
        <v>27</v>
      </c>
      <c r="BQ1" s="26" t="s">
        <v>28</v>
      </c>
      <c r="BR1" s="26" t="s">
        <v>29</v>
      </c>
      <c r="BS1" s="26" t="s">
        <v>30</v>
      </c>
      <c r="BT1" s="26" t="s">
        <v>31</v>
      </c>
      <c r="BU1" s="27" t="s">
        <v>79</v>
      </c>
      <c r="BV1" s="22" t="s">
        <v>32</v>
      </c>
      <c r="BW1" s="22" t="s">
        <v>33</v>
      </c>
      <c r="BX1" s="26" t="s">
        <v>107</v>
      </c>
      <c r="BY1" s="26" t="s">
        <v>108</v>
      </c>
    </row>
    <row r="2" spans="1:77" s="2" customFormat="1" ht="27" x14ac:dyDescent="0.15">
      <c r="A2" s="6" t="s">
        <v>34</v>
      </c>
      <c r="B2" s="7" t="s">
        <v>35</v>
      </c>
      <c r="C2" s="6" t="s">
        <v>34</v>
      </c>
      <c r="D2" s="7" t="s">
        <v>36</v>
      </c>
      <c r="E2" s="7" t="s">
        <v>37</v>
      </c>
      <c r="F2" s="7" t="s">
        <v>38</v>
      </c>
      <c r="G2" s="7" t="s">
        <v>237</v>
      </c>
      <c r="H2" s="7" t="s">
        <v>106</v>
      </c>
      <c r="I2" s="7" t="s">
        <v>164</v>
      </c>
      <c r="J2" s="11" t="s">
        <v>39</v>
      </c>
      <c r="K2" s="7" t="s">
        <v>40</v>
      </c>
      <c r="L2" s="8" t="s">
        <v>41</v>
      </c>
      <c r="M2" s="8" t="s">
        <v>42</v>
      </c>
      <c r="N2" s="12" t="s">
        <v>86</v>
      </c>
      <c r="O2" s="8" t="s">
        <v>43</v>
      </c>
      <c r="P2" s="8" t="s">
        <v>44</v>
      </c>
      <c r="Q2" s="8" t="s">
        <v>45</v>
      </c>
      <c r="R2" s="8" t="s">
        <v>46</v>
      </c>
      <c r="S2" s="8" t="s">
        <v>47</v>
      </c>
      <c r="T2" s="8" t="s">
        <v>48</v>
      </c>
      <c r="U2" s="8" t="s">
        <v>49</v>
      </c>
      <c r="V2" s="8" t="s">
        <v>50</v>
      </c>
      <c r="W2" s="8" t="s">
        <v>51</v>
      </c>
      <c r="X2" s="8" t="s">
        <v>52</v>
      </c>
      <c r="Y2" s="8" t="s">
        <v>53</v>
      </c>
      <c r="Z2" s="8" t="s">
        <v>54</v>
      </c>
      <c r="AA2" s="8" t="s">
        <v>55</v>
      </c>
      <c r="AB2" s="8" t="s">
        <v>235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198</v>
      </c>
      <c r="AH2" s="8" t="s">
        <v>199</v>
      </c>
      <c r="AI2" s="8" t="s">
        <v>200</v>
      </c>
      <c r="AJ2" s="8" t="s">
        <v>201</v>
      </c>
      <c r="AK2" s="8" t="s">
        <v>206</v>
      </c>
      <c r="AL2" s="8" t="s">
        <v>207</v>
      </c>
      <c r="AM2" s="8" t="s">
        <v>208</v>
      </c>
      <c r="AN2" s="8" t="s">
        <v>209</v>
      </c>
      <c r="AO2" s="8" t="s">
        <v>210</v>
      </c>
      <c r="AP2" s="8" t="s">
        <v>211</v>
      </c>
      <c r="AQ2" s="8" t="s">
        <v>212</v>
      </c>
      <c r="AR2" s="8" t="s">
        <v>213</v>
      </c>
      <c r="AS2" s="8" t="s">
        <v>214</v>
      </c>
      <c r="AT2" s="8" t="s">
        <v>215</v>
      </c>
      <c r="AU2" s="8" t="s">
        <v>216</v>
      </c>
      <c r="AV2" s="8" t="s">
        <v>217</v>
      </c>
      <c r="AW2" s="8" t="s">
        <v>218</v>
      </c>
      <c r="AX2" s="8" t="s">
        <v>219</v>
      </c>
      <c r="AY2" s="8" t="s">
        <v>220</v>
      </c>
      <c r="AZ2" s="8" t="s">
        <v>221</v>
      </c>
      <c r="BA2" s="8" t="s">
        <v>97</v>
      </c>
      <c r="BB2" s="8" t="s">
        <v>98</v>
      </c>
      <c r="BC2" s="8" t="s">
        <v>99</v>
      </c>
      <c r="BD2" s="8" t="s">
        <v>100</v>
      </c>
      <c r="BE2" s="8" t="s">
        <v>101</v>
      </c>
      <c r="BF2" s="8" t="s">
        <v>102</v>
      </c>
      <c r="BG2" s="8" t="s">
        <v>103</v>
      </c>
      <c r="BH2" s="8" t="s">
        <v>104</v>
      </c>
      <c r="BI2" s="12" t="s">
        <v>56</v>
      </c>
      <c r="BJ2" s="12" t="s">
        <v>57</v>
      </c>
      <c r="BK2" s="13" t="s">
        <v>84</v>
      </c>
      <c r="BL2" s="31" t="s">
        <v>58</v>
      </c>
      <c r="BM2" s="32" t="s">
        <v>88</v>
      </c>
      <c r="BN2" s="14" t="s">
        <v>59</v>
      </c>
      <c r="BO2" s="14" t="s">
        <v>60</v>
      </c>
      <c r="BP2" s="14" t="s">
        <v>61</v>
      </c>
      <c r="BQ2" s="14" t="s">
        <v>62</v>
      </c>
      <c r="BR2" s="14" t="s">
        <v>63</v>
      </c>
      <c r="BS2" s="14" t="s">
        <v>64</v>
      </c>
      <c r="BT2" s="14" t="s">
        <v>65</v>
      </c>
      <c r="BU2" s="15" t="s">
        <v>80</v>
      </c>
      <c r="BV2" s="7" t="s">
        <v>66</v>
      </c>
      <c r="BW2" s="7" t="s">
        <v>67</v>
      </c>
      <c r="BX2" s="14" t="s">
        <v>68</v>
      </c>
      <c r="BY2" s="14" t="s">
        <v>69</v>
      </c>
    </row>
    <row r="3" spans="1:77" s="3" customFormat="1" x14ac:dyDescent="0.15">
      <c r="B3" s="8" t="s">
        <v>70</v>
      </c>
      <c r="C3" s="8"/>
      <c r="D3" s="8" t="s">
        <v>70</v>
      </c>
      <c r="E3" s="8" t="s">
        <v>70</v>
      </c>
      <c r="F3" s="8" t="s">
        <v>70</v>
      </c>
      <c r="G3" s="8" t="s">
        <v>70</v>
      </c>
      <c r="H3" s="8" t="s">
        <v>71</v>
      </c>
      <c r="I3" s="8" t="s">
        <v>71</v>
      </c>
      <c r="J3" s="8" t="s">
        <v>70</v>
      </c>
      <c r="K3" s="8" t="s">
        <v>71</v>
      </c>
      <c r="L3" s="8" t="s">
        <v>71</v>
      </c>
      <c r="M3" s="8" t="s">
        <v>71</v>
      </c>
      <c r="N3" s="12" t="s">
        <v>71</v>
      </c>
      <c r="O3" s="8" t="s">
        <v>71</v>
      </c>
      <c r="P3" s="8" t="s">
        <v>70</v>
      </c>
      <c r="Q3" s="8" t="s">
        <v>71</v>
      </c>
      <c r="R3" s="8" t="s">
        <v>71</v>
      </c>
      <c r="S3" s="8" t="s">
        <v>71</v>
      </c>
      <c r="T3" s="8" t="s">
        <v>70</v>
      </c>
      <c r="U3" s="8" t="s">
        <v>71</v>
      </c>
      <c r="V3" s="8" t="s">
        <v>71</v>
      </c>
      <c r="W3" s="8" t="s">
        <v>71</v>
      </c>
      <c r="X3" s="8" t="s">
        <v>70</v>
      </c>
      <c r="Y3" s="8" t="s">
        <v>71</v>
      </c>
      <c r="Z3" s="8" t="s">
        <v>71</v>
      </c>
      <c r="AA3" s="8" t="s">
        <v>71</v>
      </c>
      <c r="AB3" s="8" t="s">
        <v>71</v>
      </c>
      <c r="AC3" s="8" t="s">
        <v>70</v>
      </c>
      <c r="AD3" s="8" t="s">
        <v>71</v>
      </c>
      <c r="AE3" s="8" t="s">
        <v>71</v>
      </c>
      <c r="AF3" s="8" t="s">
        <v>71</v>
      </c>
      <c r="AG3" s="8" t="s">
        <v>70</v>
      </c>
      <c r="AH3" s="8" t="s">
        <v>71</v>
      </c>
      <c r="AI3" s="8" t="s">
        <v>71</v>
      </c>
      <c r="AJ3" s="8" t="s">
        <v>71</v>
      </c>
      <c r="AK3" s="8" t="s">
        <v>70</v>
      </c>
      <c r="AL3" s="8" t="s">
        <v>71</v>
      </c>
      <c r="AM3" s="8" t="s">
        <v>71</v>
      </c>
      <c r="AN3" s="8" t="s">
        <v>71</v>
      </c>
      <c r="AO3" s="8" t="s">
        <v>70</v>
      </c>
      <c r="AP3" s="8" t="s">
        <v>71</v>
      </c>
      <c r="AQ3" s="8" t="s">
        <v>71</v>
      </c>
      <c r="AR3" s="8" t="s">
        <v>71</v>
      </c>
      <c r="AS3" s="8" t="s">
        <v>70</v>
      </c>
      <c r="AT3" s="8" t="s">
        <v>71</v>
      </c>
      <c r="AU3" s="8" t="s">
        <v>71</v>
      </c>
      <c r="AV3" s="8" t="s">
        <v>71</v>
      </c>
      <c r="AW3" s="8" t="s">
        <v>70</v>
      </c>
      <c r="AX3" s="8" t="s">
        <v>71</v>
      </c>
      <c r="AY3" s="8" t="s">
        <v>71</v>
      </c>
      <c r="AZ3" s="8" t="s">
        <v>71</v>
      </c>
      <c r="BA3" s="8" t="s">
        <v>70</v>
      </c>
      <c r="BB3" s="8" t="s">
        <v>71</v>
      </c>
      <c r="BC3" s="8" t="s">
        <v>71</v>
      </c>
      <c r="BD3" s="8" t="s">
        <v>71</v>
      </c>
      <c r="BE3" s="8" t="s">
        <v>70</v>
      </c>
      <c r="BF3" s="8" t="s">
        <v>71</v>
      </c>
      <c r="BG3" s="8" t="s">
        <v>71</v>
      </c>
      <c r="BH3" s="8" t="s">
        <v>71</v>
      </c>
      <c r="BI3" s="12" t="s">
        <v>70</v>
      </c>
      <c r="BJ3" s="12" t="s">
        <v>71</v>
      </c>
      <c r="BK3" s="13" t="s">
        <v>71</v>
      </c>
      <c r="BL3" s="13" t="s">
        <v>71</v>
      </c>
      <c r="BM3" s="20"/>
      <c r="BN3" s="12" t="s">
        <v>71</v>
      </c>
      <c r="BO3" s="12" t="s">
        <v>71</v>
      </c>
      <c r="BP3" s="12" t="s">
        <v>71</v>
      </c>
      <c r="BQ3" s="12" t="s">
        <v>71</v>
      </c>
      <c r="BR3" s="12" t="s">
        <v>71</v>
      </c>
      <c r="BS3" s="12" t="s">
        <v>71</v>
      </c>
      <c r="BT3" s="12" t="s">
        <v>71</v>
      </c>
      <c r="BU3" s="12" t="s">
        <v>71</v>
      </c>
      <c r="BV3" s="8" t="s">
        <v>70</v>
      </c>
      <c r="BW3" s="8" t="s">
        <v>70</v>
      </c>
      <c r="BX3" s="12" t="s">
        <v>71</v>
      </c>
      <c r="BY3" s="12" t="s">
        <v>71</v>
      </c>
    </row>
    <row r="4" spans="1:77" s="10" customFormat="1" ht="14.25" x14ac:dyDescent="0.15">
      <c r="A4" s="9" t="s">
        <v>111</v>
      </c>
      <c r="B4" s="16" t="s">
        <v>121</v>
      </c>
      <c r="C4" s="4" t="s">
        <v>72</v>
      </c>
      <c r="D4" s="4" t="s">
        <v>112</v>
      </c>
      <c r="E4" s="4" t="s">
        <v>129</v>
      </c>
      <c r="F4" s="28" t="s">
        <v>165</v>
      </c>
      <c r="G4" s="28" t="s">
        <v>238</v>
      </c>
      <c r="H4" s="4"/>
      <c r="I4" s="4"/>
      <c r="J4" s="5"/>
      <c r="K4" s="4">
        <v>1</v>
      </c>
      <c r="L4" s="4">
        <v>0</v>
      </c>
      <c r="M4" s="4">
        <v>1</v>
      </c>
      <c r="N4" s="4">
        <v>1</v>
      </c>
      <c r="O4" s="4">
        <v>15</v>
      </c>
      <c r="P4" s="4" t="s">
        <v>77</v>
      </c>
      <c r="Q4" s="4"/>
      <c r="R4" s="4">
        <v>0</v>
      </c>
      <c r="S4" s="4">
        <v>0</v>
      </c>
      <c r="T4" s="4" t="s">
        <v>78</v>
      </c>
      <c r="V4" s="4">
        <v>0</v>
      </c>
      <c r="W4" s="4">
        <v>0</v>
      </c>
      <c r="X4" s="4" t="s">
        <v>120</v>
      </c>
      <c r="Y4" s="4"/>
      <c r="Z4" s="4">
        <v>0</v>
      </c>
      <c r="AA4" s="4">
        <v>0</v>
      </c>
      <c r="AB4" s="4">
        <v>1</v>
      </c>
      <c r="AC4" s="16" t="s">
        <v>251</v>
      </c>
      <c r="AD4"/>
      <c r="AE4">
        <v>100000</v>
      </c>
      <c r="AF4">
        <v>100000</v>
      </c>
      <c r="AG4" s="33"/>
      <c r="AH4" s="33"/>
      <c r="AI4" s="33"/>
      <c r="AJ4" s="33"/>
      <c r="AK4" s="4"/>
      <c r="AL4" s="4"/>
      <c r="AM4" s="4"/>
      <c r="AN4" s="4"/>
      <c r="AO4" s="4"/>
      <c r="AP4" s="4"/>
      <c r="AQ4" s="4"/>
      <c r="AR4" s="4"/>
      <c r="AS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 t="s">
        <v>73</v>
      </c>
      <c r="BJ4" s="4">
        <v>1</v>
      </c>
      <c r="BK4" s="4">
        <v>1</v>
      </c>
      <c r="BL4" s="30">
        <v>2</v>
      </c>
      <c r="BM4" s="21" t="str">
        <f>IF(BL4=1,IF(AND(BP4=1,BQ4=1,BS4=1,BT4=1),"正确","异常"),"")</f>
        <v/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1</v>
      </c>
      <c r="BT4" s="4">
        <v>0</v>
      </c>
      <c r="BU4" s="4">
        <v>0</v>
      </c>
      <c r="BV4" s="4">
        <v>1</v>
      </c>
      <c r="BW4" s="4"/>
      <c r="BX4" s="4">
        <v>50</v>
      </c>
      <c r="BY4" s="4">
        <v>100</v>
      </c>
    </row>
    <row r="5" spans="1:77" s="10" customFormat="1" ht="14.25" x14ac:dyDescent="0.15">
      <c r="B5" s="17" t="s">
        <v>122</v>
      </c>
      <c r="C5" s="4" t="s">
        <v>113</v>
      </c>
      <c r="D5" s="4" t="s">
        <v>112</v>
      </c>
      <c r="E5" s="4" t="s">
        <v>129</v>
      </c>
      <c r="F5" s="4" t="s">
        <v>166</v>
      </c>
      <c r="G5" s="28" t="s">
        <v>239</v>
      </c>
      <c r="H5" s="4"/>
      <c r="I5" s="4"/>
      <c r="J5" s="5"/>
      <c r="K5" s="4">
        <v>1</v>
      </c>
      <c r="L5" s="4">
        <v>0</v>
      </c>
      <c r="M5" s="4">
        <v>1</v>
      </c>
      <c r="N5" s="4">
        <v>10</v>
      </c>
      <c r="O5" s="4">
        <v>60</v>
      </c>
      <c r="P5" s="4" t="s">
        <v>77</v>
      </c>
      <c r="Q5" s="4"/>
      <c r="R5" s="4">
        <v>0</v>
      </c>
      <c r="S5" s="4">
        <v>0</v>
      </c>
      <c r="T5" s="4" t="s">
        <v>78</v>
      </c>
      <c r="V5" s="4">
        <v>0</v>
      </c>
      <c r="W5" s="4">
        <v>0</v>
      </c>
      <c r="X5" s="4" t="s">
        <v>120</v>
      </c>
      <c r="Y5" s="4"/>
      <c r="Z5" s="4">
        <v>0</v>
      </c>
      <c r="AA5" s="4">
        <v>0</v>
      </c>
      <c r="AB5" s="4">
        <v>1</v>
      </c>
      <c r="AC5" s="16" t="s">
        <v>252</v>
      </c>
      <c r="AD5"/>
      <c r="AE5">
        <v>10000</v>
      </c>
      <c r="AF5">
        <v>10000</v>
      </c>
      <c r="AG5" s="33"/>
      <c r="AH5" s="33"/>
      <c r="AI5" s="33"/>
      <c r="AJ5" s="33"/>
      <c r="AK5" s="4"/>
      <c r="AL5" s="4"/>
      <c r="AM5" s="4"/>
      <c r="AN5" s="4"/>
      <c r="AO5" s="4"/>
      <c r="AP5" s="4"/>
      <c r="AQ5" s="4"/>
      <c r="AR5" s="4"/>
      <c r="AS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 t="s">
        <v>73</v>
      </c>
      <c r="BJ5" s="4">
        <v>1</v>
      </c>
      <c r="BK5" s="4">
        <v>1</v>
      </c>
      <c r="BL5" s="30">
        <v>2</v>
      </c>
      <c r="BM5" s="21" t="str">
        <f>IF(BL5=1,IF(AND(BP5=1,BQ5=1,BS5=1,BT5=1),"正确","异常"),"")</f>
        <v/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1</v>
      </c>
      <c r="BT5" s="4">
        <v>0</v>
      </c>
      <c r="BU5" s="4">
        <v>0</v>
      </c>
      <c r="BV5" s="4">
        <v>1</v>
      </c>
      <c r="BW5" s="4"/>
      <c r="BX5" s="4">
        <v>50</v>
      </c>
      <c r="BY5" s="4">
        <v>100</v>
      </c>
    </row>
    <row r="6" spans="1:77" s="10" customFormat="1" ht="14.25" x14ac:dyDescent="0.15">
      <c r="B6" s="17" t="s">
        <v>123</v>
      </c>
      <c r="C6" s="4" t="s">
        <v>114</v>
      </c>
      <c r="D6" s="4" t="s">
        <v>254</v>
      </c>
      <c r="E6" s="4" t="s">
        <v>129</v>
      </c>
      <c r="F6" s="28" t="s">
        <v>167</v>
      </c>
      <c r="G6" s="28" t="s">
        <v>240</v>
      </c>
      <c r="H6" s="4"/>
      <c r="I6" s="4"/>
      <c r="J6" s="5"/>
      <c r="K6" s="4">
        <v>1</v>
      </c>
      <c r="L6" s="4">
        <v>0</v>
      </c>
      <c r="M6" s="4">
        <v>1</v>
      </c>
      <c r="N6" s="4">
        <v>20</v>
      </c>
      <c r="O6" s="4">
        <v>110</v>
      </c>
      <c r="P6" s="4" t="s">
        <v>77</v>
      </c>
      <c r="Q6" s="4"/>
      <c r="R6" s="4">
        <v>0</v>
      </c>
      <c r="S6" s="4">
        <v>0</v>
      </c>
      <c r="T6" s="4" t="s">
        <v>78</v>
      </c>
      <c r="V6" s="4">
        <v>0</v>
      </c>
      <c r="W6" s="4">
        <v>0</v>
      </c>
      <c r="X6" s="4" t="s">
        <v>120</v>
      </c>
      <c r="Y6" s="4"/>
      <c r="Z6" s="4">
        <v>0</v>
      </c>
      <c r="AA6" s="4">
        <v>0</v>
      </c>
      <c r="AB6" s="4">
        <v>1</v>
      </c>
      <c r="AC6" t="s">
        <v>223</v>
      </c>
      <c r="AD6"/>
      <c r="AE6">
        <v>9000</v>
      </c>
      <c r="AF6">
        <v>9000</v>
      </c>
      <c r="AG6" s="33"/>
      <c r="AH6" s="33"/>
      <c r="AI6" s="33"/>
      <c r="AJ6" s="33"/>
      <c r="AK6" s="4"/>
      <c r="AL6" s="4"/>
      <c r="AM6" s="4"/>
      <c r="AN6" s="4"/>
      <c r="AO6" s="4"/>
      <c r="AP6" s="4"/>
      <c r="AQ6" s="4"/>
      <c r="AR6" s="4"/>
      <c r="AS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 t="s">
        <v>73</v>
      </c>
      <c r="BJ6" s="4">
        <v>1</v>
      </c>
      <c r="BK6" s="4">
        <v>1</v>
      </c>
      <c r="BL6" s="30">
        <v>2</v>
      </c>
      <c r="BM6" s="21" t="str">
        <f>IF(BL6=1,IF(AND(BP6=1,BQ6=1,BS6=1,BT6=1),"正确","异常"),"")</f>
        <v/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1</v>
      </c>
      <c r="BT6" s="4">
        <v>0</v>
      </c>
      <c r="BU6" s="4">
        <v>0</v>
      </c>
      <c r="BV6" s="4">
        <v>1</v>
      </c>
      <c r="BW6" s="4"/>
      <c r="BX6" s="4">
        <v>50</v>
      </c>
      <c r="BY6" s="4">
        <v>100</v>
      </c>
    </row>
    <row r="7" spans="1:77" s="10" customFormat="1" ht="14.25" x14ac:dyDescent="0.15">
      <c r="B7" s="17" t="s">
        <v>124</v>
      </c>
      <c r="C7" s="4" t="s">
        <v>115</v>
      </c>
      <c r="D7" s="4" t="s">
        <v>112</v>
      </c>
      <c r="E7" s="4" t="s">
        <v>129</v>
      </c>
      <c r="F7" s="28" t="s">
        <v>168</v>
      </c>
      <c r="G7" s="28" t="s">
        <v>151</v>
      </c>
      <c r="H7" s="4"/>
      <c r="I7" s="4"/>
      <c r="J7" s="5"/>
      <c r="K7" s="4">
        <v>1</v>
      </c>
      <c r="L7" s="4">
        <v>0</v>
      </c>
      <c r="M7" s="4">
        <v>1</v>
      </c>
      <c r="N7" s="4">
        <v>30</v>
      </c>
      <c r="O7" s="4">
        <v>160</v>
      </c>
      <c r="P7" s="4" t="s">
        <v>77</v>
      </c>
      <c r="Q7" s="4"/>
      <c r="R7" s="4">
        <v>0</v>
      </c>
      <c r="S7" s="4">
        <v>0</v>
      </c>
      <c r="T7" s="4" t="s">
        <v>78</v>
      </c>
      <c r="V7" s="4">
        <v>0</v>
      </c>
      <c r="W7" s="4">
        <v>0</v>
      </c>
      <c r="X7" s="4" t="s">
        <v>120</v>
      </c>
      <c r="Y7" s="4"/>
      <c r="Z7" s="4">
        <v>0</v>
      </c>
      <c r="AA7" s="4">
        <v>0</v>
      </c>
      <c r="AB7" s="4">
        <v>1</v>
      </c>
      <c r="AC7" t="s">
        <v>253</v>
      </c>
      <c r="AD7"/>
      <c r="AE7">
        <v>1000</v>
      </c>
      <c r="AF7">
        <v>1000</v>
      </c>
      <c r="AG7" s="33"/>
      <c r="AH7" s="33"/>
      <c r="AI7" s="33"/>
      <c r="AJ7" s="33"/>
      <c r="AK7" s="4"/>
      <c r="AL7" s="4"/>
      <c r="AM7" s="4"/>
      <c r="AN7" s="4"/>
      <c r="AO7" s="4"/>
      <c r="AP7" s="4"/>
      <c r="AQ7" s="4"/>
      <c r="AR7" s="4"/>
      <c r="AS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 t="s">
        <v>81</v>
      </c>
      <c r="BJ7" s="4">
        <v>1</v>
      </c>
      <c r="BK7" s="4">
        <v>1</v>
      </c>
      <c r="BL7" s="30">
        <v>2</v>
      </c>
      <c r="BM7" s="21" t="str">
        <f t="shared" ref="BM7:BM15" si="0">IF(BL7=1,IF(AND(BP7=1,BQ7=1,BS7=1,BT7=1),"正确","异常"),"")</f>
        <v/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1</v>
      </c>
      <c r="BT7" s="4">
        <v>0</v>
      </c>
      <c r="BU7" s="4">
        <v>0</v>
      </c>
      <c r="BV7" s="4">
        <v>1</v>
      </c>
      <c r="BW7" s="4"/>
      <c r="BX7" s="4">
        <v>50</v>
      </c>
      <c r="BY7" s="4">
        <v>100</v>
      </c>
    </row>
    <row r="8" spans="1:77" s="10" customFormat="1" ht="14.25" x14ac:dyDescent="0.15">
      <c r="B8" s="17" t="s">
        <v>125</v>
      </c>
      <c r="C8" s="4" t="s">
        <v>116</v>
      </c>
      <c r="D8" s="4" t="s">
        <v>112</v>
      </c>
      <c r="E8" s="4" t="s">
        <v>129</v>
      </c>
      <c r="F8" s="28" t="s">
        <v>169</v>
      </c>
      <c r="G8" s="28" t="s">
        <v>152</v>
      </c>
      <c r="H8" s="4"/>
      <c r="I8" s="4"/>
      <c r="J8" s="5"/>
      <c r="K8" s="4">
        <v>1</v>
      </c>
      <c r="L8" s="4">
        <v>0</v>
      </c>
      <c r="M8" s="4">
        <v>40</v>
      </c>
      <c r="N8" s="4">
        <v>40</v>
      </c>
      <c r="O8" s="4">
        <v>210</v>
      </c>
      <c r="P8" s="4" t="s">
        <v>77</v>
      </c>
      <c r="Q8" s="4"/>
      <c r="R8" s="4">
        <v>206</v>
      </c>
      <c r="S8" s="4">
        <v>206</v>
      </c>
      <c r="T8" s="4" t="s">
        <v>78</v>
      </c>
      <c r="V8" s="4">
        <v>44</v>
      </c>
      <c r="W8" s="4">
        <v>44</v>
      </c>
      <c r="X8" s="4" t="s">
        <v>120</v>
      </c>
      <c r="Y8" s="4"/>
      <c r="Z8" s="4">
        <v>200</v>
      </c>
      <c r="AA8" s="4">
        <v>200</v>
      </c>
      <c r="AB8" s="4">
        <v>5</v>
      </c>
      <c r="AC8" t="s">
        <v>224</v>
      </c>
      <c r="AD8"/>
      <c r="AE8">
        <v>375</v>
      </c>
      <c r="AF8">
        <v>375</v>
      </c>
      <c r="AG8" s="33" t="s">
        <v>76</v>
      </c>
      <c r="AH8" s="33"/>
      <c r="AI8" s="33">
        <v>768</v>
      </c>
      <c r="AJ8" s="33">
        <v>768</v>
      </c>
      <c r="AK8" s="4"/>
      <c r="AL8" s="4"/>
      <c r="AM8" s="4"/>
      <c r="AN8" s="4"/>
      <c r="AO8" s="4"/>
      <c r="AP8" s="4"/>
      <c r="AQ8" s="4"/>
      <c r="AR8" s="4"/>
      <c r="AS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 t="s">
        <v>81</v>
      </c>
      <c r="BJ8" s="4">
        <v>1</v>
      </c>
      <c r="BK8" s="4">
        <v>1</v>
      </c>
      <c r="BL8" s="30">
        <v>2</v>
      </c>
      <c r="BM8" s="21" t="str">
        <f t="shared" si="0"/>
        <v/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1</v>
      </c>
      <c r="BT8" s="4">
        <v>0</v>
      </c>
      <c r="BU8" s="4">
        <v>0</v>
      </c>
      <c r="BV8" s="4">
        <v>1</v>
      </c>
      <c r="BW8" s="4"/>
      <c r="BX8" s="4">
        <v>50</v>
      </c>
      <c r="BY8" s="4">
        <v>100</v>
      </c>
    </row>
    <row r="9" spans="1:77" s="10" customFormat="1" ht="14.25" x14ac:dyDescent="0.15">
      <c r="B9" s="17" t="s">
        <v>126</v>
      </c>
      <c r="C9" s="4" t="s">
        <v>117</v>
      </c>
      <c r="D9" s="4" t="s">
        <v>112</v>
      </c>
      <c r="E9" s="4" t="s">
        <v>129</v>
      </c>
      <c r="F9" s="28" t="s">
        <v>170</v>
      </c>
      <c r="G9" s="4" t="s">
        <v>250</v>
      </c>
      <c r="H9" s="4"/>
      <c r="I9" s="4"/>
      <c r="J9" s="5"/>
      <c r="K9" s="4">
        <v>1</v>
      </c>
      <c r="L9" s="4">
        <v>0</v>
      </c>
      <c r="M9" s="4">
        <v>50</v>
      </c>
      <c r="N9" s="4">
        <v>50</v>
      </c>
      <c r="O9" s="4">
        <v>260</v>
      </c>
      <c r="P9" s="4" t="s">
        <v>77</v>
      </c>
      <c r="Q9" s="4"/>
      <c r="R9" s="4">
        <v>258</v>
      </c>
      <c r="S9" s="4">
        <v>258</v>
      </c>
      <c r="T9" s="4" t="s">
        <v>78</v>
      </c>
      <c r="V9" s="4">
        <v>54</v>
      </c>
      <c r="W9" s="4">
        <v>54</v>
      </c>
      <c r="X9" s="4" t="s">
        <v>120</v>
      </c>
      <c r="Y9" s="4"/>
      <c r="Z9" s="4">
        <v>200</v>
      </c>
      <c r="AA9" s="4">
        <v>200</v>
      </c>
      <c r="AB9" s="4">
        <v>2</v>
      </c>
      <c r="AC9" t="s">
        <v>225</v>
      </c>
      <c r="AD9"/>
      <c r="AE9">
        <v>5000</v>
      </c>
      <c r="AF9">
        <v>5000</v>
      </c>
      <c r="AG9" s="33" t="s">
        <v>227</v>
      </c>
      <c r="AH9" s="33"/>
      <c r="AI9" s="33">
        <v>5000</v>
      </c>
      <c r="AJ9" s="33">
        <v>5000</v>
      </c>
      <c r="AK9" s="4"/>
      <c r="AL9" s="4"/>
      <c r="AM9" s="4"/>
      <c r="AN9" s="4"/>
      <c r="AO9" s="4"/>
      <c r="AP9" s="4"/>
      <c r="AQ9" s="4"/>
      <c r="AR9" s="4"/>
      <c r="AS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 t="s">
        <v>81</v>
      </c>
      <c r="BJ9" s="4">
        <v>1</v>
      </c>
      <c r="BK9" s="4">
        <v>1</v>
      </c>
      <c r="BL9" s="30">
        <v>2</v>
      </c>
      <c r="BM9" s="21" t="str">
        <f t="shared" si="0"/>
        <v/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1</v>
      </c>
      <c r="BT9" s="4">
        <v>0</v>
      </c>
      <c r="BU9" s="4">
        <v>0</v>
      </c>
      <c r="BV9" s="4">
        <v>1</v>
      </c>
      <c r="BW9" s="4"/>
      <c r="BX9" s="4">
        <v>50</v>
      </c>
      <c r="BY9" s="4">
        <v>100</v>
      </c>
    </row>
    <row r="10" spans="1:77" s="10" customFormat="1" ht="14.25" x14ac:dyDescent="0.15">
      <c r="B10" s="4" t="s">
        <v>127</v>
      </c>
      <c r="C10" s="4" t="s">
        <v>118</v>
      </c>
      <c r="D10" s="4" t="s">
        <v>112</v>
      </c>
      <c r="E10" s="4" t="s">
        <v>129</v>
      </c>
      <c r="F10" s="28" t="s">
        <v>171</v>
      </c>
      <c r="G10" s="28" t="s">
        <v>153</v>
      </c>
      <c r="H10" s="4"/>
      <c r="I10" s="4"/>
      <c r="J10" s="5"/>
      <c r="K10" s="4">
        <v>1</v>
      </c>
      <c r="L10" s="4">
        <v>0</v>
      </c>
      <c r="M10" s="4">
        <v>60</v>
      </c>
      <c r="N10" s="4">
        <v>60</v>
      </c>
      <c r="O10" s="4">
        <v>310</v>
      </c>
      <c r="P10" s="4" t="s">
        <v>77</v>
      </c>
      <c r="Q10" s="4"/>
      <c r="R10" s="4">
        <v>323</v>
      </c>
      <c r="S10" s="4">
        <v>323</v>
      </c>
      <c r="T10" s="4" t="s">
        <v>78</v>
      </c>
      <c r="V10" s="4">
        <v>67</v>
      </c>
      <c r="W10" s="4">
        <v>67</v>
      </c>
      <c r="X10" s="4" t="s">
        <v>120</v>
      </c>
      <c r="Y10" s="4"/>
      <c r="Z10" s="4">
        <v>200</v>
      </c>
      <c r="AA10" s="4">
        <v>200</v>
      </c>
      <c r="AB10" s="4">
        <v>1</v>
      </c>
      <c r="AC10" t="s">
        <v>226</v>
      </c>
      <c r="AD10"/>
      <c r="AE10">
        <v>100</v>
      </c>
      <c r="AF10">
        <v>100</v>
      </c>
      <c r="AG10" s="33" t="s">
        <v>76</v>
      </c>
      <c r="AH10" s="33"/>
      <c r="AI10" s="33">
        <v>1200</v>
      </c>
      <c r="AJ10" s="33">
        <v>1200</v>
      </c>
      <c r="AK10" s="4"/>
      <c r="AL10" s="4"/>
      <c r="AM10" s="4"/>
      <c r="AN10" s="4"/>
      <c r="AO10" s="4"/>
      <c r="AP10" s="4"/>
      <c r="AQ10" s="4"/>
      <c r="AR10" s="4"/>
      <c r="AS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 t="s">
        <v>74</v>
      </c>
      <c r="BJ10" s="4">
        <v>1</v>
      </c>
      <c r="BK10" s="4">
        <v>1</v>
      </c>
      <c r="BL10" s="30">
        <v>2</v>
      </c>
      <c r="BM10" s="21" t="str">
        <f t="shared" si="0"/>
        <v/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1</v>
      </c>
      <c r="BT10" s="4">
        <v>0</v>
      </c>
      <c r="BU10" s="4">
        <v>0</v>
      </c>
      <c r="BV10" s="4">
        <v>1</v>
      </c>
      <c r="BW10" s="4"/>
      <c r="BX10" s="4">
        <v>50</v>
      </c>
      <c r="BY10" s="4">
        <v>100</v>
      </c>
    </row>
    <row r="11" spans="1:77" s="10" customFormat="1" ht="14.25" x14ac:dyDescent="0.15">
      <c r="B11" s="4" t="s">
        <v>128</v>
      </c>
      <c r="C11" s="4" t="s">
        <v>119</v>
      </c>
      <c r="D11" s="4" t="s">
        <v>112</v>
      </c>
      <c r="E11" s="4" t="s">
        <v>129</v>
      </c>
      <c r="F11" s="28" t="s">
        <v>172</v>
      </c>
      <c r="G11" s="28" t="s">
        <v>154</v>
      </c>
      <c r="H11" s="4"/>
      <c r="I11" s="4"/>
      <c r="J11" s="5"/>
      <c r="K11" s="4">
        <v>1</v>
      </c>
      <c r="L11" s="4">
        <v>0</v>
      </c>
      <c r="M11" s="4">
        <v>70</v>
      </c>
      <c r="N11" s="4">
        <v>70</v>
      </c>
      <c r="O11" s="4">
        <v>360</v>
      </c>
      <c r="P11" s="4" t="s">
        <v>77</v>
      </c>
      <c r="Q11" s="4"/>
      <c r="R11" s="4">
        <v>403</v>
      </c>
      <c r="S11" s="4">
        <v>403</v>
      </c>
      <c r="T11" s="4" t="s">
        <v>78</v>
      </c>
      <c r="V11" s="4">
        <v>84</v>
      </c>
      <c r="W11" s="4">
        <v>84</v>
      </c>
      <c r="X11" s="4" t="s">
        <v>120</v>
      </c>
      <c r="Y11" s="4"/>
      <c r="Z11" s="4">
        <v>200</v>
      </c>
      <c r="AA11" s="4">
        <v>200</v>
      </c>
      <c r="AB11" s="4">
        <v>2</v>
      </c>
      <c r="AC11" s="16" t="s">
        <v>249</v>
      </c>
      <c r="AD11"/>
      <c r="AE11">
        <v>175</v>
      </c>
      <c r="AF11">
        <v>175</v>
      </c>
      <c r="AG11" s="33" t="s">
        <v>76</v>
      </c>
      <c r="AH11" s="33"/>
      <c r="AI11" s="33">
        <v>1500</v>
      </c>
      <c r="AJ11" s="33">
        <v>1500</v>
      </c>
      <c r="AK11" s="4"/>
      <c r="AL11" s="4"/>
      <c r="AM11" s="4"/>
      <c r="AN11" s="4"/>
      <c r="AO11" s="4"/>
      <c r="AP11" s="4"/>
      <c r="AQ11" s="4"/>
      <c r="AR11" s="4"/>
      <c r="AS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 t="s">
        <v>74</v>
      </c>
      <c r="BJ11" s="4">
        <v>1</v>
      </c>
      <c r="BK11" s="4">
        <v>1</v>
      </c>
      <c r="BL11" s="30">
        <v>2</v>
      </c>
      <c r="BM11" s="21" t="str">
        <f>IF(BL11=1,IF(AND(BP11=1,BQ11=1,BS11=1,BT11=1),"正确","异常"),"")</f>
        <v/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1</v>
      </c>
      <c r="BT11" s="4">
        <v>0</v>
      </c>
      <c r="BU11" s="4">
        <v>0</v>
      </c>
      <c r="BV11" s="4">
        <v>1</v>
      </c>
      <c r="BW11" s="4"/>
      <c r="BX11" s="4">
        <v>50</v>
      </c>
      <c r="BY11" s="4">
        <v>100</v>
      </c>
    </row>
    <row r="12" spans="1:77" s="10" customFormat="1" ht="14.25" x14ac:dyDescent="0.15">
      <c r="B12" s="29" t="s">
        <v>140</v>
      </c>
      <c r="C12" s="4" t="s">
        <v>130</v>
      </c>
      <c r="D12" s="4" t="s">
        <v>112</v>
      </c>
      <c r="E12" s="4" t="s">
        <v>129</v>
      </c>
      <c r="F12" s="28" t="s">
        <v>173</v>
      </c>
      <c r="G12" s="28" t="s">
        <v>155</v>
      </c>
      <c r="H12" s="4"/>
      <c r="I12" s="4"/>
      <c r="J12" s="5"/>
      <c r="K12" s="4">
        <v>1</v>
      </c>
      <c r="L12" s="4">
        <v>0</v>
      </c>
      <c r="M12" s="4">
        <v>80</v>
      </c>
      <c r="N12" s="4">
        <v>80</v>
      </c>
      <c r="O12" s="4">
        <v>410</v>
      </c>
      <c r="P12" s="4" t="s">
        <v>77</v>
      </c>
      <c r="Q12" s="4"/>
      <c r="R12" s="4">
        <v>504</v>
      </c>
      <c r="S12" s="4">
        <v>504</v>
      </c>
      <c r="T12" s="4" t="s">
        <v>78</v>
      </c>
      <c r="V12" s="4">
        <v>105</v>
      </c>
      <c r="W12" s="4">
        <v>105</v>
      </c>
      <c r="X12" s="4" t="s">
        <v>120</v>
      </c>
      <c r="Y12" s="4"/>
      <c r="Z12" s="4">
        <v>200</v>
      </c>
      <c r="AA12" s="4">
        <v>200</v>
      </c>
      <c r="AB12" s="4">
        <v>3</v>
      </c>
      <c r="AC12" t="s">
        <v>228</v>
      </c>
      <c r="AD12"/>
      <c r="AE12">
        <v>100</v>
      </c>
      <c r="AF12">
        <v>100</v>
      </c>
      <c r="AG12" s="33" t="s">
        <v>76</v>
      </c>
      <c r="AH12" s="33"/>
      <c r="AI12" s="33">
        <v>1875</v>
      </c>
      <c r="AJ12" s="33">
        <v>1875</v>
      </c>
      <c r="AK12" s="4"/>
      <c r="AL12" s="4"/>
      <c r="AM12" s="4"/>
      <c r="AN12" s="4"/>
      <c r="AO12" s="4"/>
      <c r="AP12" s="4"/>
      <c r="AQ12" s="4"/>
      <c r="AR12" s="4"/>
      <c r="AS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 t="s">
        <v>82</v>
      </c>
      <c r="BJ12" s="4">
        <v>1</v>
      </c>
      <c r="BK12" s="4">
        <v>1</v>
      </c>
      <c r="BL12" s="30">
        <v>2</v>
      </c>
      <c r="BM12" s="21" t="str">
        <f t="shared" si="0"/>
        <v/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1</v>
      </c>
      <c r="BT12" s="4">
        <v>0</v>
      </c>
      <c r="BU12" s="4">
        <v>0</v>
      </c>
      <c r="BV12" s="4">
        <v>1</v>
      </c>
      <c r="BW12" s="4"/>
      <c r="BX12" s="4">
        <v>50</v>
      </c>
      <c r="BY12" s="4">
        <v>100</v>
      </c>
    </row>
    <row r="13" spans="1:77" s="10" customFormat="1" ht="14.25" x14ac:dyDescent="0.15">
      <c r="B13" s="12" t="s">
        <v>141</v>
      </c>
      <c r="C13" s="4" t="s">
        <v>131</v>
      </c>
      <c r="D13" s="4" t="s">
        <v>112</v>
      </c>
      <c r="E13" s="4" t="s">
        <v>129</v>
      </c>
      <c r="F13" s="28" t="s">
        <v>174</v>
      </c>
      <c r="G13" s="28" t="s">
        <v>156</v>
      </c>
      <c r="H13" s="4"/>
      <c r="I13" s="4"/>
      <c r="J13" s="5"/>
      <c r="K13" s="4">
        <v>1</v>
      </c>
      <c r="L13" s="4">
        <v>0</v>
      </c>
      <c r="M13" s="4">
        <v>90</v>
      </c>
      <c r="N13" s="4">
        <v>90</v>
      </c>
      <c r="O13" s="4">
        <v>460</v>
      </c>
      <c r="P13" s="4" t="s">
        <v>77</v>
      </c>
      <c r="Q13" s="4"/>
      <c r="R13" s="4">
        <v>631</v>
      </c>
      <c r="S13" s="4">
        <v>631</v>
      </c>
      <c r="T13" s="4" t="s">
        <v>78</v>
      </c>
      <c r="V13" s="4">
        <v>131</v>
      </c>
      <c r="W13" s="4">
        <v>131</v>
      </c>
      <c r="X13" s="4" t="s">
        <v>120</v>
      </c>
      <c r="Y13" s="4"/>
      <c r="Z13" s="4">
        <v>200</v>
      </c>
      <c r="AA13" s="4">
        <v>200</v>
      </c>
      <c r="AB13" s="4">
        <v>4</v>
      </c>
      <c r="AC13" t="s">
        <v>229</v>
      </c>
      <c r="AD13"/>
      <c r="AE13">
        <v>125</v>
      </c>
      <c r="AF13">
        <v>125</v>
      </c>
      <c r="AG13" s="33" t="s">
        <v>76</v>
      </c>
      <c r="AH13" s="33"/>
      <c r="AI13" s="33">
        <v>2344</v>
      </c>
      <c r="AJ13" s="33">
        <v>2344</v>
      </c>
      <c r="AK13" s="4"/>
      <c r="AL13" s="4"/>
      <c r="AM13" s="4"/>
      <c r="AN13" s="4"/>
      <c r="AO13" s="4"/>
      <c r="AP13" s="4"/>
      <c r="AQ13" s="4"/>
      <c r="AR13" s="4"/>
      <c r="AS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 t="s">
        <v>82</v>
      </c>
      <c r="BJ13" s="4">
        <v>1</v>
      </c>
      <c r="BK13" s="4">
        <v>1</v>
      </c>
      <c r="BL13" s="30">
        <v>2</v>
      </c>
      <c r="BM13" s="21" t="str">
        <f t="shared" si="0"/>
        <v/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1</v>
      </c>
      <c r="BT13" s="4">
        <v>0</v>
      </c>
      <c r="BU13" s="4">
        <v>0</v>
      </c>
      <c r="BV13" s="4">
        <v>1</v>
      </c>
      <c r="BW13" s="4"/>
      <c r="BX13" s="4">
        <v>50</v>
      </c>
      <c r="BY13" s="4">
        <v>100</v>
      </c>
    </row>
    <row r="14" spans="1:77" s="10" customFormat="1" ht="14.25" x14ac:dyDescent="0.15">
      <c r="B14" s="12" t="s">
        <v>142</v>
      </c>
      <c r="C14" s="4" t="s">
        <v>132</v>
      </c>
      <c r="D14" s="4" t="s">
        <v>112</v>
      </c>
      <c r="E14" s="4" t="s">
        <v>129</v>
      </c>
      <c r="F14" s="28" t="s">
        <v>175</v>
      </c>
      <c r="G14" s="28" t="s">
        <v>150</v>
      </c>
      <c r="H14" s="4"/>
      <c r="I14" s="4"/>
      <c r="J14" s="5"/>
      <c r="K14" s="4">
        <v>1</v>
      </c>
      <c r="L14" s="4">
        <v>0</v>
      </c>
      <c r="M14" s="4">
        <v>100</v>
      </c>
      <c r="N14" s="4">
        <v>100</v>
      </c>
      <c r="O14" s="4">
        <v>510</v>
      </c>
      <c r="P14" s="4" t="s">
        <v>77</v>
      </c>
      <c r="Q14" s="4"/>
      <c r="R14" s="4">
        <v>787</v>
      </c>
      <c r="S14" s="4">
        <v>787</v>
      </c>
      <c r="T14" s="4" t="s">
        <v>78</v>
      </c>
      <c r="V14" s="4">
        <v>165</v>
      </c>
      <c r="W14" s="4">
        <v>165</v>
      </c>
      <c r="X14" s="4" t="s">
        <v>120</v>
      </c>
      <c r="Y14" s="4"/>
      <c r="Z14" s="4">
        <v>200</v>
      </c>
      <c r="AA14" s="4">
        <v>200</v>
      </c>
      <c r="AB14" s="4">
        <v>5</v>
      </c>
      <c r="AC14" t="s">
        <v>120</v>
      </c>
      <c r="AD14"/>
      <c r="AE14">
        <v>125</v>
      </c>
      <c r="AF14">
        <v>125</v>
      </c>
      <c r="AG14" s="33" t="s">
        <v>76</v>
      </c>
      <c r="AH14" s="33"/>
      <c r="AI14" s="33">
        <v>2930</v>
      </c>
      <c r="AJ14" s="33">
        <v>2930</v>
      </c>
      <c r="AK14" s="4"/>
      <c r="AL14" s="4"/>
      <c r="AM14" s="4"/>
      <c r="AN14" s="4"/>
      <c r="AO14" s="4"/>
      <c r="AP14" s="4"/>
      <c r="AQ14" s="4"/>
      <c r="AR14" s="4"/>
      <c r="AS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 t="s">
        <v>75</v>
      </c>
      <c r="BJ14" s="4">
        <v>1</v>
      </c>
      <c r="BK14" s="4">
        <v>1</v>
      </c>
      <c r="BL14" s="30">
        <v>2</v>
      </c>
      <c r="BM14" s="21" t="str">
        <f t="shared" si="0"/>
        <v/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1</v>
      </c>
      <c r="BT14" s="4">
        <v>0</v>
      </c>
      <c r="BU14" s="4">
        <v>0</v>
      </c>
      <c r="BV14" s="4">
        <v>1</v>
      </c>
      <c r="BW14" s="4"/>
      <c r="BX14" s="4">
        <v>50</v>
      </c>
      <c r="BY14" s="4">
        <v>100</v>
      </c>
    </row>
    <row r="15" spans="1:77" s="10" customFormat="1" ht="14.25" x14ac:dyDescent="0.15">
      <c r="B15" s="12" t="s">
        <v>143</v>
      </c>
      <c r="C15" s="4" t="s">
        <v>133</v>
      </c>
      <c r="D15" s="4" t="s">
        <v>112</v>
      </c>
      <c r="E15" s="4" t="s">
        <v>129</v>
      </c>
      <c r="F15" s="28" t="s">
        <v>176</v>
      </c>
      <c r="G15" s="28" t="s">
        <v>157</v>
      </c>
      <c r="H15" s="4"/>
      <c r="I15" s="4"/>
      <c r="J15" s="5"/>
      <c r="K15" s="4">
        <v>1</v>
      </c>
      <c r="L15" s="4">
        <v>0</v>
      </c>
      <c r="M15" s="4">
        <v>110</v>
      </c>
      <c r="N15" s="4">
        <v>110</v>
      </c>
      <c r="O15" s="4">
        <v>560</v>
      </c>
      <c r="P15" s="4" t="s">
        <v>77</v>
      </c>
      <c r="Q15" s="4"/>
      <c r="R15" s="4">
        <v>984</v>
      </c>
      <c r="S15" s="4">
        <v>984</v>
      </c>
      <c r="T15" s="4" t="s">
        <v>78</v>
      </c>
      <c r="V15" s="4">
        <v>205</v>
      </c>
      <c r="W15" s="4">
        <v>205</v>
      </c>
      <c r="X15" s="4" t="s">
        <v>120</v>
      </c>
      <c r="Y15" s="4"/>
      <c r="Z15" s="4">
        <v>200</v>
      </c>
      <c r="AA15" s="4">
        <v>200</v>
      </c>
      <c r="AB15" s="4">
        <v>6</v>
      </c>
      <c r="AC15" s="16" t="s">
        <v>248</v>
      </c>
      <c r="AD15"/>
      <c r="AE15">
        <v>375</v>
      </c>
      <c r="AF15">
        <v>375</v>
      </c>
      <c r="AG15" s="33" t="s">
        <v>76</v>
      </c>
      <c r="AH15" s="33"/>
      <c r="AI15" s="33">
        <v>3662</v>
      </c>
      <c r="AJ15" s="33">
        <v>3662</v>
      </c>
      <c r="AK15" s="4"/>
      <c r="AL15" s="4"/>
      <c r="AM15" s="4"/>
      <c r="AN15" s="4"/>
      <c r="AO15" s="4"/>
      <c r="AP15" s="4"/>
      <c r="AQ15" s="4"/>
      <c r="AR15" s="4"/>
      <c r="AS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 t="s">
        <v>75</v>
      </c>
      <c r="BJ15" s="4">
        <v>1</v>
      </c>
      <c r="BK15" s="4">
        <v>1</v>
      </c>
      <c r="BL15" s="30">
        <v>2</v>
      </c>
      <c r="BM15" s="21" t="str">
        <f t="shared" si="0"/>
        <v/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1</v>
      </c>
      <c r="BT15" s="4">
        <v>0</v>
      </c>
      <c r="BU15" s="4">
        <v>0</v>
      </c>
      <c r="BV15" s="4">
        <v>1</v>
      </c>
      <c r="BW15" s="4"/>
      <c r="BX15" s="4">
        <v>50</v>
      </c>
      <c r="BY15" s="4">
        <v>100</v>
      </c>
    </row>
    <row r="16" spans="1:77" s="10" customFormat="1" ht="14.25" x14ac:dyDescent="0.15">
      <c r="B16" s="12" t="s">
        <v>144</v>
      </c>
      <c r="C16" s="4" t="s">
        <v>134</v>
      </c>
      <c r="D16" s="4" t="s">
        <v>112</v>
      </c>
      <c r="E16" s="4" t="s">
        <v>129</v>
      </c>
      <c r="F16" s="28" t="s">
        <v>177</v>
      </c>
      <c r="G16" s="28" t="s">
        <v>158</v>
      </c>
      <c r="H16" s="4"/>
      <c r="I16" s="4"/>
      <c r="J16" s="5"/>
      <c r="K16" s="4">
        <v>1</v>
      </c>
      <c r="L16" s="4">
        <v>0</v>
      </c>
      <c r="M16" s="4">
        <v>120</v>
      </c>
      <c r="N16" s="4">
        <v>120</v>
      </c>
      <c r="O16" s="4">
        <v>610</v>
      </c>
      <c r="P16" s="4" t="s">
        <v>77</v>
      </c>
      <c r="Q16" s="4"/>
      <c r="R16" s="4">
        <v>1231</v>
      </c>
      <c r="S16" s="4">
        <v>1231</v>
      </c>
      <c r="T16" s="4" t="s">
        <v>78</v>
      </c>
      <c r="V16" s="4">
        <v>256</v>
      </c>
      <c r="W16" s="4">
        <v>256</v>
      </c>
      <c r="X16" s="4" t="s">
        <v>120</v>
      </c>
      <c r="Y16" s="4"/>
      <c r="Z16" s="4">
        <v>200</v>
      </c>
      <c r="AA16" s="4">
        <v>200</v>
      </c>
      <c r="AB16" s="4">
        <v>1</v>
      </c>
      <c r="AC16" t="s">
        <v>230</v>
      </c>
      <c r="AD16"/>
      <c r="AE16">
        <v>150</v>
      </c>
      <c r="AF16">
        <v>150</v>
      </c>
      <c r="AG16" s="33" t="s">
        <v>76</v>
      </c>
      <c r="AH16" s="33"/>
      <c r="AI16" s="33">
        <v>4578</v>
      </c>
      <c r="AJ16" s="33">
        <v>4578</v>
      </c>
      <c r="AK16" s="4"/>
      <c r="AL16" s="4"/>
      <c r="AM16" s="4"/>
      <c r="AN16" s="4"/>
      <c r="AO16" s="4"/>
      <c r="AP16" s="4"/>
      <c r="AQ16" s="4"/>
      <c r="AR16" s="4"/>
      <c r="AS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 t="s">
        <v>75</v>
      </c>
      <c r="BJ16" s="4">
        <v>1</v>
      </c>
      <c r="BK16" s="4">
        <v>1</v>
      </c>
      <c r="BL16" s="30">
        <v>2</v>
      </c>
      <c r="BM16" s="21" t="str">
        <f t="shared" ref="BM16:BM21" si="1">IF(BL16=1,IF(AND(BP16=1,BQ16=1,BS16=1,BT16=1),"正确","异常"),"")</f>
        <v/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1</v>
      </c>
      <c r="BT16" s="4">
        <v>0</v>
      </c>
      <c r="BU16" s="4">
        <v>0</v>
      </c>
      <c r="BV16" s="4">
        <v>1</v>
      </c>
      <c r="BW16" s="4"/>
      <c r="BX16" s="4">
        <v>50</v>
      </c>
      <c r="BY16" s="4">
        <v>100</v>
      </c>
    </row>
    <row r="17" spans="2:77" s="10" customFormat="1" ht="14.25" x14ac:dyDescent="0.15">
      <c r="B17" s="12" t="s">
        <v>145</v>
      </c>
      <c r="C17" s="4" t="s">
        <v>135</v>
      </c>
      <c r="D17" s="4" t="s">
        <v>112</v>
      </c>
      <c r="E17" s="4" t="s">
        <v>129</v>
      </c>
      <c r="F17" s="28" t="s">
        <v>178</v>
      </c>
      <c r="G17" s="28" t="s">
        <v>159</v>
      </c>
      <c r="H17" s="4"/>
      <c r="I17" s="4"/>
      <c r="J17" s="5"/>
      <c r="K17" s="4">
        <v>1</v>
      </c>
      <c r="L17" s="4">
        <v>0</v>
      </c>
      <c r="M17" s="4">
        <v>130</v>
      </c>
      <c r="N17" s="4">
        <v>130</v>
      </c>
      <c r="O17" s="4">
        <v>660</v>
      </c>
      <c r="P17" s="4" t="s">
        <v>77</v>
      </c>
      <c r="Q17" s="4"/>
      <c r="R17" s="4">
        <v>1538</v>
      </c>
      <c r="S17" s="4">
        <v>1538</v>
      </c>
      <c r="T17" s="4" t="s">
        <v>78</v>
      </c>
      <c r="V17" s="4">
        <v>320</v>
      </c>
      <c r="W17" s="4">
        <v>320</v>
      </c>
      <c r="X17" s="4" t="s">
        <v>120</v>
      </c>
      <c r="Y17" s="4"/>
      <c r="Z17" s="4">
        <v>200</v>
      </c>
      <c r="AA17" s="4">
        <v>200</v>
      </c>
      <c r="AB17" s="4">
        <v>2</v>
      </c>
      <c r="AC17" t="s">
        <v>231</v>
      </c>
      <c r="AD17"/>
      <c r="AE17">
        <v>125</v>
      </c>
      <c r="AF17">
        <v>125</v>
      </c>
      <c r="AG17" s="33" t="s">
        <v>76</v>
      </c>
      <c r="AH17" s="33"/>
      <c r="AI17" s="33">
        <v>5722</v>
      </c>
      <c r="AJ17" s="33">
        <v>5722</v>
      </c>
      <c r="AK17" s="4"/>
      <c r="AL17" s="4"/>
      <c r="AM17" s="4"/>
      <c r="AN17" s="4"/>
      <c r="AO17" s="4"/>
      <c r="AP17" s="4"/>
      <c r="AQ17" s="4"/>
      <c r="AR17" s="4"/>
      <c r="AS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 t="s">
        <v>75</v>
      </c>
      <c r="BJ17" s="4">
        <v>1</v>
      </c>
      <c r="BK17" s="4">
        <v>1</v>
      </c>
      <c r="BL17" s="30">
        <v>2</v>
      </c>
      <c r="BM17" s="21" t="str">
        <f t="shared" si="1"/>
        <v/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1</v>
      </c>
      <c r="BT17" s="4">
        <v>0</v>
      </c>
      <c r="BU17" s="4">
        <v>0</v>
      </c>
      <c r="BV17" s="4">
        <v>1</v>
      </c>
      <c r="BW17" s="4"/>
      <c r="BX17" s="4">
        <v>50</v>
      </c>
      <c r="BY17" s="4">
        <v>100</v>
      </c>
    </row>
    <row r="18" spans="2:77" s="10" customFormat="1" ht="14.25" x14ac:dyDescent="0.15">
      <c r="B18" s="12" t="s">
        <v>146</v>
      </c>
      <c r="C18" s="4" t="s">
        <v>136</v>
      </c>
      <c r="D18" s="4" t="s">
        <v>112</v>
      </c>
      <c r="E18" s="4" t="s">
        <v>129</v>
      </c>
      <c r="F18" s="28" t="s">
        <v>179</v>
      </c>
      <c r="G18" s="28" t="s">
        <v>160</v>
      </c>
      <c r="H18" s="4"/>
      <c r="I18" s="4"/>
      <c r="J18" s="5"/>
      <c r="K18" s="4">
        <v>1</v>
      </c>
      <c r="L18" s="4">
        <v>0</v>
      </c>
      <c r="M18" s="4">
        <v>140</v>
      </c>
      <c r="N18" s="4">
        <v>140</v>
      </c>
      <c r="O18" s="4">
        <v>710</v>
      </c>
      <c r="P18" s="4" t="s">
        <v>77</v>
      </c>
      <c r="Q18" s="4"/>
      <c r="R18" s="4">
        <v>1923</v>
      </c>
      <c r="S18" s="4">
        <v>1923</v>
      </c>
      <c r="T18" s="4" t="s">
        <v>78</v>
      </c>
      <c r="V18" s="4">
        <v>401</v>
      </c>
      <c r="W18" s="4">
        <v>401</v>
      </c>
      <c r="X18" s="4" t="s">
        <v>120</v>
      </c>
      <c r="Y18" s="4"/>
      <c r="Z18" s="4">
        <v>200</v>
      </c>
      <c r="AA18" s="4">
        <v>200</v>
      </c>
      <c r="AB18" s="4">
        <v>3</v>
      </c>
      <c r="AC18" t="s">
        <v>232</v>
      </c>
      <c r="AD18"/>
      <c r="AE18">
        <v>125</v>
      </c>
      <c r="AF18">
        <v>125</v>
      </c>
      <c r="AG18" s="33" t="s">
        <v>76</v>
      </c>
      <c r="AH18" s="33"/>
      <c r="AI18" s="33">
        <v>7153</v>
      </c>
      <c r="AJ18" s="33">
        <v>7153</v>
      </c>
      <c r="AK18" s="4"/>
      <c r="AL18" s="4"/>
      <c r="AM18" s="4"/>
      <c r="AN18" s="4"/>
      <c r="AO18" s="4"/>
      <c r="AP18" s="4"/>
      <c r="AQ18" s="4"/>
      <c r="AR18" s="4"/>
      <c r="AS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 t="s">
        <v>75</v>
      </c>
      <c r="BJ18" s="4">
        <v>1</v>
      </c>
      <c r="BK18" s="4">
        <v>1</v>
      </c>
      <c r="BL18" s="30">
        <v>2</v>
      </c>
      <c r="BM18" s="21" t="str">
        <f t="shared" si="1"/>
        <v/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1</v>
      </c>
      <c r="BT18" s="4">
        <v>0</v>
      </c>
      <c r="BU18" s="4">
        <v>0</v>
      </c>
      <c r="BV18" s="4">
        <v>1</v>
      </c>
      <c r="BW18" s="4"/>
      <c r="BX18" s="4">
        <v>50</v>
      </c>
      <c r="BY18" s="4">
        <v>100</v>
      </c>
    </row>
    <row r="19" spans="2:77" s="10" customFormat="1" ht="14.25" x14ac:dyDescent="0.15">
      <c r="B19" s="12" t="s">
        <v>147</v>
      </c>
      <c r="C19" s="4" t="s">
        <v>137</v>
      </c>
      <c r="D19" s="4" t="s">
        <v>112</v>
      </c>
      <c r="E19" s="4" t="s">
        <v>129</v>
      </c>
      <c r="F19" s="28" t="s">
        <v>180</v>
      </c>
      <c r="G19" s="28" t="s">
        <v>161</v>
      </c>
      <c r="H19" s="4"/>
      <c r="I19" s="4"/>
      <c r="J19" s="5"/>
      <c r="K19" s="4">
        <v>1</v>
      </c>
      <c r="L19" s="4">
        <v>0</v>
      </c>
      <c r="M19" s="4">
        <v>150</v>
      </c>
      <c r="N19" s="4">
        <v>150</v>
      </c>
      <c r="O19" s="4">
        <v>760</v>
      </c>
      <c r="P19" s="4" t="s">
        <v>77</v>
      </c>
      <c r="Q19" s="4"/>
      <c r="R19" s="4">
        <v>2404</v>
      </c>
      <c r="S19" s="4">
        <v>2404</v>
      </c>
      <c r="T19" s="4" t="s">
        <v>78</v>
      </c>
      <c r="V19" s="4">
        <v>501</v>
      </c>
      <c r="W19" s="4">
        <v>501</v>
      </c>
      <c r="X19" s="4" t="s">
        <v>120</v>
      </c>
      <c r="Y19" s="4"/>
      <c r="Z19" s="4">
        <v>200</v>
      </c>
      <c r="AA19" s="4">
        <v>200</v>
      </c>
      <c r="AB19" s="4">
        <v>4</v>
      </c>
      <c r="AC19" t="s">
        <v>233</v>
      </c>
      <c r="AD19"/>
      <c r="AE19">
        <v>175</v>
      </c>
      <c r="AF19">
        <v>175</v>
      </c>
      <c r="AG19" s="33" t="s">
        <v>76</v>
      </c>
      <c r="AH19" s="33"/>
      <c r="AI19" s="33">
        <v>8941</v>
      </c>
      <c r="AJ19" s="33">
        <v>8941</v>
      </c>
      <c r="AK19" s="4"/>
      <c r="AL19" s="4"/>
      <c r="AM19" s="4"/>
      <c r="AN19" s="4"/>
      <c r="AO19" s="4"/>
      <c r="AP19" s="4"/>
      <c r="AQ19" s="4"/>
      <c r="AR19" s="4"/>
      <c r="AS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 t="s">
        <v>75</v>
      </c>
      <c r="BJ19" s="4">
        <v>1</v>
      </c>
      <c r="BK19" s="4">
        <v>1</v>
      </c>
      <c r="BL19" s="30">
        <v>2</v>
      </c>
      <c r="BM19" s="21" t="str">
        <f t="shared" si="1"/>
        <v/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1</v>
      </c>
      <c r="BT19" s="4">
        <v>0</v>
      </c>
      <c r="BU19" s="4">
        <v>0</v>
      </c>
      <c r="BV19" s="4">
        <v>1</v>
      </c>
      <c r="BW19" s="4"/>
      <c r="BX19" s="4">
        <v>50</v>
      </c>
      <c r="BY19" s="4">
        <v>100</v>
      </c>
    </row>
    <row r="20" spans="2:77" s="10" customFormat="1" ht="14.25" x14ac:dyDescent="0.15">
      <c r="B20" s="12" t="s">
        <v>148</v>
      </c>
      <c r="C20" s="4" t="s">
        <v>138</v>
      </c>
      <c r="D20" s="4" t="s">
        <v>112</v>
      </c>
      <c r="E20" s="4" t="s">
        <v>129</v>
      </c>
      <c r="F20" s="28" t="s">
        <v>181</v>
      </c>
      <c r="G20" s="28" t="s">
        <v>162</v>
      </c>
      <c r="H20" s="4"/>
      <c r="I20" s="4"/>
      <c r="J20" s="5"/>
      <c r="K20" s="4">
        <v>1</v>
      </c>
      <c r="L20" s="4">
        <v>0</v>
      </c>
      <c r="M20" s="4">
        <v>160</v>
      </c>
      <c r="N20" s="4">
        <v>160</v>
      </c>
      <c r="O20" s="4">
        <v>810</v>
      </c>
      <c r="P20" s="4" t="s">
        <v>77</v>
      </c>
      <c r="Q20" s="4"/>
      <c r="R20" s="4">
        <v>3005</v>
      </c>
      <c r="S20" s="4">
        <v>3005</v>
      </c>
      <c r="T20" s="4" t="s">
        <v>78</v>
      </c>
      <c r="V20" s="4">
        <v>626</v>
      </c>
      <c r="W20" s="4">
        <v>626</v>
      </c>
      <c r="X20" s="4" t="s">
        <v>120</v>
      </c>
      <c r="Y20" s="4"/>
      <c r="Z20" s="4">
        <v>200</v>
      </c>
      <c r="AA20" s="4">
        <v>200</v>
      </c>
      <c r="AB20" s="4">
        <v>5</v>
      </c>
      <c r="AC20" t="s">
        <v>222</v>
      </c>
      <c r="AD20"/>
      <c r="AE20">
        <v>100</v>
      </c>
      <c r="AF20">
        <v>100</v>
      </c>
      <c r="AG20" s="33" t="s">
        <v>76</v>
      </c>
      <c r="AH20" s="33"/>
      <c r="AI20" s="33">
        <v>11176</v>
      </c>
      <c r="AJ20" s="33">
        <v>11176</v>
      </c>
      <c r="AK20" s="4"/>
      <c r="AL20" s="4"/>
      <c r="AM20" s="4"/>
      <c r="AN20" s="4"/>
      <c r="AO20" s="4"/>
      <c r="AP20" s="4"/>
      <c r="AQ20" s="4"/>
      <c r="AR20" s="4"/>
      <c r="AS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 t="s">
        <v>75</v>
      </c>
      <c r="BJ20" s="4">
        <v>1</v>
      </c>
      <c r="BK20" s="4">
        <v>1</v>
      </c>
      <c r="BL20" s="30">
        <v>2</v>
      </c>
      <c r="BM20" s="21" t="str">
        <f t="shared" si="1"/>
        <v/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1</v>
      </c>
      <c r="BT20" s="4">
        <v>0</v>
      </c>
      <c r="BU20" s="4">
        <v>0</v>
      </c>
      <c r="BV20" s="4">
        <v>1</v>
      </c>
      <c r="BW20" s="4"/>
      <c r="BX20" s="4">
        <v>50</v>
      </c>
      <c r="BY20" s="4">
        <v>100</v>
      </c>
    </row>
    <row r="21" spans="2:77" s="10" customFormat="1" ht="14.25" x14ac:dyDescent="0.15">
      <c r="B21" s="12" t="s">
        <v>149</v>
      </c>
      <c r="C21" s="4" t="s">
        <v>139</v>
      </c>
      <c r="D21" s="4" t="s">
        <v>112</v>
      </c>
      <c r="E21" s="4" t="s">
        <v>129</v>
      </c>
      <c r="F21" s="28" t="s">
        <v>182</v>
      </c>
      <c r="G21" s="28" t="s">
        <v>163</v>
      </c>
      <c r="H21" s="4"/>
      <c r="I21" s="4"/>
      <c r="J21" s="5"/>
      <c r="K21" s="4">
        <v>1</v>
      </c>
      <c r="L21" s="4">
        <v>0</v>
      </c>
      <c r="M21" s="4">
        <v>170</v>
      </c>
      <c r="N21" s="4">
        <v>170</v>
      </c>
      <c r="O21" s="4">
        <v>860</v>
      </c>
      <c r="P21" s="4" t="s">
        <v>77</v>
      </c>
      <c r="Q21" s="4"/>
      <c r="R21" s="4">
        <v>3755</v>
      </c>
      <c r="S21" s="4">
        <v>3755</v>
      </c>
      <c r="T21" s="4" t="s">
        <v>78</v>
      </c>
      <c r="V21" s="4">
        <v>783</v>
      </c>
      <c r="W21" s="4">
        <v>783</v>
      </c>
      <c r="X21" s="4" t="s">
        <v>120</v>
      </c>
      <c r="Y21" s="4"/>
      <c r="Z21" s="4">
        <v>200</v>
      </c>
      <c r="AA21" s="4">
        <v>200</v>
      </c>
      <c r="AB21" s="4">
        <v>6</v>
      </c>
      <c r="AC21" t="s">
        <v>223</v>
      </c>
      <c r="AD21"/>
      <c r="AE21">
        <v>200</v>
      </c>
      <c r="AF21">
        <v>200</v>
      </c>
      <c r="AG21" s="33" t="s">
        <v>76</v>
      </c>
      <c r="AH21" s="33"/>
      <c r="AI21" s="33">
        <v>13970</v>
      </c>
      <c r="AJ21" s="33">
        <v>13970</v>
      </c>
      <c r="AK21" s="4"/>
      <c r="AL21" s="4"/>
      <c r="AM21" s="4"/>
      <c r="AN21" s="4"/>
      <c r="AO21" s="4"/>
      <c r="AP21" s="4"/>
      <c r="AQ21" s="4"/>
      <c r="AR21" s="4"/>
      <c r="AS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 t="s">
        <v>75</v>
      </c>
      <c r="BJ21" s="4">
        <v>1</v>
      </c>
      <c r="BK21" s="4">
        <v>1</v>
      </c>
      <c r="BL21" s="30">
        <v>2</v>
      </c>
      <c r="BM21" s="21" t="str">
        <f t="shared" si="1"/>
        <v/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1</v>
      </c>
      <c r="BT21" s="4">
        <v>0</v>
      </c>
      <c r="BU21" s="4">
        <v>0</v>
      </c>
      <c r="BV21" s="4">
        <v>1</v>
      </c>
      <c r="BW21" s="4"/>
      <c r="BX21" s="4">
        <v>50</v>
      </c>
      <c r="BY21" s="4">
        <v>100</v>
      </c>
    </row>
  </sheetData>
  <phoneticPr fontId="6" type="noConversion"/>
  <conditionalFormatting sqref="BM2:BM3">
    <cfRule type="expression" dxfId="7" priority="414" stopIfTrue="1">
      <formula>NOT(ISERROR(SEARCH("异常",BM2)))</formula>
    </cfRule>
  </conditionalFormatting>
  <conditionalFormatting sqref="BM4:BM10 BM12:BM15">
    <cfRule type="expression" dxfId="6" priority="366" stopIfTrue="1">
      <formula>NOT(ISERROR(SEARCH("异常",BM4)))</formula>
    </cfRule>
  </conditionalFormatting>
  <conditionalFormatting sqref="BM11">
    <cfRule type="expression" dxfId="5" priority="365" stopIfTrue="1">
      <formula>NOT(ISERROR(SEARCH("异常",BM11)))</formula>
    </cfRule>
  </conditionalFormatting>
  <conditionalFormatting sqref="BM16">
    <cfRule type="expression" dxfId="4" priority="318" stopIfTrue="1">
      <formula>NOT(ISERROR(SEARCH("异常",BM16)))</formula>
    </cfRule>
  </conditionalFormatting>
  <conditionalFormatting sqref="BM17">
    <cfRule type="expression" dxfId="3" priority="317" stopIfTrue="1">
      <formula>NOT(ISERROR(SEARCH("异常",BM17)))</formula>
    </cfRule>
  </conditionalFormatting>
  <conditionalFormatting sqref="BM18:BM19">
    <cfRule type="expression" dxfId="2" priority="194" stopIfTrue="1">
      <formula>NOT(ISERROR(SEARCH("异常",BM18)))</formula>
    </cfRule>
  </conditionalFormatting>
  <conditionalFormatting sqref="BM20">
    <cfRule type="expression" dxfId="1" priority="193" stopIfTrue="1">
      <formula>NOT(ISERROR(SEARCH("异常",BM20)))</formula>
    </cfRule>
  </conditionalFormatting>
  <conditionalFormatting sqref="BM21">
    <cfRule type="expression" dxfId="0" priority="192" stopIfTrue="1">
      <formula>NOT(ISERROR(SEARCH("异常",BM21)))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2"/>
  <sheetViews>
    <sheetView workbookViewId="0">
      <selection activeCell="G22" sqref="G22"/>
    </sheetView>
  </sheetViews>
  <sheetFormatPr defaultRowHeight="14.25" x14ac:dyDescent="0.15"/>
  <sheetData>
    <row r="6" spans="1:2" x14ac:dyDescent="0.15">
      <c r="B6" s="1" t="s">
        <v>241</v>
      </c>
    </row>
    <row r="7" spans="1:2" x14ac:dyDescent="0.15">
      <c r="B7" s="16" t="s">
        <v>242</v>
      </c>
    </row>
    <row r="8" spans="1:2" x14ac:dyDescent="0.15">
      <c r="A8" s="16"/>
      <c r="B8" s="16" t="s">
        <v>243</v>
      </c>
    </row>
    <row r="9" spans="1:2" x14ac:dyDescent="0.15">
      <c r="A9" s="16"/>
      <c r="B9" s="16" t="s">
        <v>244</v>
      </c>
    </row>
    <row r="10" spans="1:2" x14ac:dyDescent="0.15">
      <c r="B10" s="16" t="s">
        <v>245</v>
      </c>
    </row>
    <row r="11" spans="1:2" x14ac:dyDescent="0.15">
      <c r="B11" s="16" t="s">
        <v>246</v>
      </c>
    </row>
    <row r="12" spans="1:2" x14ac:dyDescent="0.15">
      <c r="B12" s="16" t="s">
        <v>247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UniqueEquip</vt:lpstr>
      <vt:lpstr>Remark</vt:lpstr>
    </vt:vector>
  </TitlesOfParts>
  <Manager/>
  <Company>csz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微软用户</dc:creator>
  <cp:keywords/>
  <dc:description/>
  <cp:lastModifiedBy>Capsule</cp:lastModifiedBy>
  <cp:revision>1</cp:revision>
  <dcterms:created xsi:type="dcterms:W3CDTF">2009-05-26T02:18:19Z</dcterms:created>
  <dcterms:modified xsi:type="dcterms:W3CDTF">2018-04-02T11:12:40Z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